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dra.amiri\Downloads\"/>
    </mc:Choice>
  </mc:AlternateContent>
  <xr:revisionPtr revIDLastSave="0" documentId="8_{375ADDA0-DF13-45BC-B5C9-2D1995E17AF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Table S4" sheetId="1" r:id="rId1"/>
  </sheets>
  <definedNames>
    <definedName name="_xlnm._FilterDatabase" localSheetId="0" hidden="1">'Table S4'!$A$2:$P$548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75" i="1" l="1"/>
  <c r="U475" i="1"/>
  <c r="P513" i="1"/>
  <c r="P544" i="1"/>
  <c r="P381" i="1"/>
  <c r="U381" i="1"/>
  <c r="Y381" i="1" s="1"/>
  <c r="P356" i="1"/>
  <c r="U356" i="1"/>
  <c r="Y356" i="1" s="1"/>
  <c r="P414" i="1"/>
  <c r="U414" i="1"/>
  <c r="P461" i="1"/>
  <c r="U461" i="1"/>
  <c r="Y461" i="1" s="1"/>
  <c r="P460" i="1"/>
  <c r="U460" i="1"/>
  <c r="Y460" i="1" s="1"/>
  <c r="P449" i="1"/>
  <c r="P325" i="1"/>
  <c r="P499" i="1"/>
  <c r="P281" i="1"/>
  <c r="U281" i="1"/>
  <c r="Y281" i="1" s="1"/>
  <c r="P299" i="1"/>
  <c r="P250" i="1"/>
  <c r="U250" i="1"/>
  <c r="P249" i="1"/>
  <c r="U249" i="1"/>
  <c r="P248" i="1"/>
  <c r="U248" i="1"/>
  <c r="P247" i="1"/>
  <c r="U247" i="1"/>
  <c r="P246" i="1"/>
  <c r="U246" i="1"/>
  <c r="P245" i="1"/>
  <c r="U245" i="1"/>
  <c r="P244" i="1"/>
  <c r="U244" i="1"/>
  <c r="P243" i="1"/>
  <c r="U243" i="1"/>
  <c r="P242" i="1"/>
  <c r="U242" i="1"/>
  <c r="P241" i="1"/>
  <c r="U241" i="1"/>
  <c r="P240" i="1"/>
  <c r="U240" i="1"/>
  <c r="P239" i="1"/>
  <c r="U239" i="1"/>
  <c r="P238" i="1"/>
  <c r="U238" i="1"/>
  <c r="P237" i="1"/>
  <c r="U237" i="1"/>
  <c r="P236" i="1"/>
  <c r="U236" i="1"/>
  <c r="P213" i="1"/>
  <c r="U213" i="1"/>
  <c r="P216" i="1"/>
  <c r="P127" i="1"/>
  <c r="U127" i="1"/>
  <c r="Y127" i="1" s="1"/>
  <c r="P139" i="1"/>
  <c r="P147" i="1"/>
  <c r="U147" i="1"/>
  <c r="P170" i="1"/>
  <c r="U170" i="1"/>
  <c r="Y170" i="1" s="1"/>
  <c r="P169" i="1"/>
  <c r="U169" i="1"/>
  <c r="Y169" i="1" s="1"/>
  <c r="U126" i="1"/>
  <c r="P200" i="1"/>
  <c r="U200" i="1"/>
  <c r="Y200" i="1" s="1"/>
  <c r="P199" i="1"/>
  <c r="U199" i="1"/>
  <c r="Y199" i="1" s="1"/>
  <c r="P198" i="1"/>
  <c r="U198" i="1"/>
  <c r="Y198" i="1" s="1"/>
  <c r="U110" i="1"/>
  <c r="P91" i="1"/>
  <c r="U91" i="1"/>
  <c r="Y91" i="1" s="1"/>
  <c r="P87" i="1"/>
  <c r="U87" i="1"/>
  <c r="Y87" i="1" s="1"/>
  <c r="P48" i="1"/>
  <c r="U48" i="1"/>
  <c r="P51" i="1"/>
  <c r="U51" i="1"/>
  <c r="P80" i="1"/>
  <c r="P15" i="1"/>
  <c r="U15" i="1"/>
  <c r="Y15" i="1" s="1"/>
  <c r="P12" i="1"/>
  <c r="U12" i="1"/>
  <c r="Y12" i="1" s="1"/>
  <c r="P445" i="1"/>
  <c r="U445" i="1"/>
  <c r="P320" i="1"/>
  <c r="P337" i="1"/>
  <c r="P336" i="1"/>
  <c r="P378" i="1"/>
  <c r="U378" i="1"/>
  <c r="P466" i="1"/>
  <c r="U466" i="1"/>
  <c r="P444" i="1"/>
  <c r="P457" i="1"/>
  <c r="U457" i="1"/>
  <c r="Y457" i="1" s="1"/>
  <c r="P518" i="1"/>
  <c r="P443" i="1"/>
  <c r="P442" i="1"/>
  <c r="P297" i="1"/>
  <c r="U297" i="1"/>
  <c r="P441" i="1"/>
  <c r="P263" i="1"/>
  <c r="P440" i="1"/>
  <c r="P439" i="1"/>
  <c r="P470" i="1"/>
  <c r="U470" i="1"/>
  <c r="P296" i="1"/>
  <c r="U296" i="1"/>
  <c r="P438" i="1"/>
  <c r="P437" i="1"/>
  <c r="P395" i="1"/>
  <c r="U395" i="1"/>
  <c r="P473" i="1"/>
  <c r="U473" i="1"/>
  <c r="P436" i="1"/>
  <c r="U436" i="1"/>
  <c r="P396" i="1"/>
  <c r="P545" i="1"/>
  <c r="P456" i="1"/>
  <c r="U456" i="1"/>
  <c r="P435" i="1"/>
  <c r="U435" i="1"/>
  <c r="P434" i="1"/>
  <c r="P363" i="1"/>
  <c r="U363" i="1"/>
  <c r="P345" i="1"/>
  <c r="P548" i="1"/>
  <c r="U548" i="1"/>
  <c r="Y548" i="1" s="1"/>
  <c r="P506" i="1"/>
  <c r="P377" i="1"/>
  <c r="P357" i="1"/>
  <c r="U357" i="1"/>
  <c r="P276" i="1"/>
  <c r="P489" i="1"/>
  <c r="P433" i="1"/>
  <c r="P295" i="1"/>
  <c r="P448" i="1"/>
  <c r="U448" i="1"/>
  <c r="P432" i="1"/>
  <c r="P431" i="1"/>
  <c r="P430" i="1"/>
  <c r="U430" i="1"/>
  <c r="P429" i="1"/>
  <c r="U429" i="1"/>
  <c r="P294" i="1"/>
  <c r="U294" i="1"/>
  <c r="P459" i="1"/>
  <c r="U459" i="1"/>
  <c r="Y459" i="1" s="1"/>
  <c r="P458" i="1"/>
  <c r="U458" i="1"/>
  <c r="Y458" i="1" s="1"/>
  <c r="P428" i="1"/>
  <c r="U428" i="1"/>
  <c r="Y428" i="1" s="1"/>
  <c r="P275" i="1"/>
  <c r="U275" i="1"/>
  <c r="Y275" i="1" s="1"/>
  <c r="P427" i="1"/>
  <c r="U427" i="1"/>
  <c r="Y427" i="1" s="1"/>
  <c r="P262" i="1"/>
  <c r="U262" i="1"/>
  <c r="P516" i="1"/>
  <c r="P362" i="1"/>
  <c r="U362" i="1"/>
  <c r="P394" i="1"/>
  <c r="U394" i="1"/>
  <c r="P338" i="1"/>
  <c r="U338" i="1"/>
  <c r="P426" i="1"/>
  <c r="U426" i="1"/>
  <c r="P425" i="1"/>
  <c r="U425" i="1"/>
  <c r="U455" i="1"/>
  <c r="Y455" i="1" s="1"/>
  <c r="U424" i="1"/>
  <c r="Y424" i="1" s="1"/>
  <c r="P476" i="1"/>
  <c r="P423" i="1"/>
  <c r="P447" i="1"/>
  <c r="U447" i="1"/>
  <c r="P507" i="1"/>
  <c r="P422" i="1"/>
  <c r="U422" i="1"/>
  <c r="P462" i="1"/>
  <c r="U462" i="1"/>
  <c r="Y462" i="1" s="1"/>
  <c r="P488" i="1"/>
  <c r="P351" i="1"/>
  <c r="U351" i="1"/>
  <c r="Y351" i="1" s="1"/>
  <c r="P350" i="1"/>
  <c r="U350" i="1"/>
  <c r="Y350" i="1" s="1"/>
  <c r="P349" i="1"/>
  <c r="U349" i="1"/>
  <c r="Y349" i="1" s="1"/>
  <c r="P348" i="1"/>
  <c r="U348" i="1"/>
  <c r="Y348" i="1" s="1"/>
  <c r="P293" i="1"/>
  <c r="U293" i="1"/>
  <c r="Y293" i="1" s="1"/>
  <c r="P517" i="1"/>
  <c r="P347" i="1"/>
  <c r="U347" i="1"/>
  <c r="Y347" i="1" s="1"/>
  <c r="P393" i="1"/>
  <c r="U393" i="1"/>
  <c r="P292" i="1"/>
  <c r="U292" i="1"/>
  <c r="P382" i="1"/>
  <c r="P421" i="1"/>
  <c r="P361" i="1"/>
  <c r="U361" i="1"/>
  <c r="P469" i="1"/>
  <c r="U469" i="1"/>
  <c r="Y469" i="1" s="1"/>
  <c r="P465" i="1"/>
  <c r="U465" i="1"/>
  <c r="P464" i="1"/>
  <c r="U464" i="1"/>
  <c r="P278" i="1"/>
  <c r="U278" i="1"/>
  <c r="U360" i="1"/>
  <c r="P358" i="1"/>
  <c r="P420" i="1"/>
  <c r="U420" i="1"/>
  <c r="Y420" i="1" s="1"/>
  <c r="P261" i="1"/>
  <c r="U261" i="1"/>
  <c r="Y261" i="1" s="1"/>
  <c r="P419" i="1"/>
  <c r="P418" i="1"/>
  <c r="P291" i="1"/>
  <c r="U291" i="1"/>
  <c r="P417" i="1"/>
  <c r="P290" i="1"/>
  <c r="U290" i="1"/>
  <c r="P416" i="1"/>
  <c r="P415" i="1"/>
  <c r="P543" i="1"/>
  <c r="P413" i="1"/>
  <c r="P446" i="1"/>
  <c r="U446" i="1"/>
  <c r="P383" i="1"/>
  <c r="U383" i="1"/>
  <c r="P379" i="1"/>
  <c r="U379" i="1"/>
  <c r="P412" i="1"/>
  <c r="U412" i="1"/>
  <c r="Y412" i="1" s="1"/>
  <c r="P289" i="1"/>
  <c r="U289" i="1"/>
  <c r="P288" i="1"/>
  <c r="U288" i="1"/>
  <c r="P411" i="1"/>
  <c r="U411" i="1"/>
  <c r="Y411" i="1" s="1"/>
  <c r="P410" i="1"/>
  <c r="U410" i="1"/>
  <c r="Y410" i="1" s="1"/>
  <c r="P273" i="1"/>
  <c r="U273" i="1"/>
  <c r="Y273" i="1" s="1"/>
  <c r="P272" i="1"/>
  <c r="U272" i="1"/>
  <c r="Y272" i="1" s="1"/>
  <c r="P271" i="1"/>
  <c r="U271" i="1"/>
  <c r="Y271" i="1" s="1"/>
  <c r="P274" i="1"/>
  <c r="U274" i="1"/>
  <c r="Y274" i="1" s="1"/>
  <c r="P454" i="1"/>
  <c r="U454" i="1"/>
  <c r="P453" i="1"/>
  <c r="U453" i="1"/>
  <c r="P452" i="1"/>
  <c r="U452" i="1"/>
  <c r="P451" i="1"/>
  <c r="U451" i="1"/>
  <c r="P450" i="1"/>
  <c r="U450" i="1"/>
  <c r="P375" i="1"/>
  <c r="P409" i="1"/>
  <c r="P287" i="1"/>
  <c r="U287" i="1"/>
  <c r="Y287" i="1" s="1"/>
  <c r="P286" i="1"/>
  <c r="U286" i="1"/>
  <c r="Y286" i="1" s="1"/>
  <c r="P285" i="1"/>
  <c r="P408" i="1"/>
  <c r="U408" i="1"/>
  <c r="Y408" i="1" s="1"/>
  <c r="P407" i="1"/>
  <c r="U407" i="1"/>
  <c r="Y407" i="1" s="1"/>
  <c r="P270" i="1"/>
  <c r="U270" i="1"/>
  <c r="Y270" i="1" s="1"/>
  <c r="P269" i="1"/>
  <c r="U269" i="1"/>
  <c r="Y269" i="1" s="1"/>
  <c r="P268" i="1"/>
  <c r="U268" i="1"/>
  <c r="Y268" i="1" s="1"/>
  <c r="P267" i="1"/>
  <c r="U267" i="1"/>
  <c r="Y267" i="1" s="1"/>
  <c r="P284" i="1"/>
  <c r="U284" i="1"/>
  <c r="P318" i="1"/>
  <c r="P474" i="1"/>
  <c r="U474" i="1"/>
  <c r="P477" i="1"/>
  <c r="U477" i="1"/>
  <c r="P406" i="1"/>
  <c r="P339" i="1"/>
  <c r="P495" i="1"/>
  <c r="P468" i="1"/>
  <c r="U468" i="1"/>
  <c r="Y468" i="1" s="1"/>
  <c r="P405" i="1"/>
  <c r="P463" i="1"/>
  <c r="U463" i="1"/>
  <c r="Y463" i="1" s="1"/>
  <c r="P283" i="1"/>
  <c r="P404" i="1"/>
  <c r="U404" i="1"/>
  <c r="P403" i="1"/>
  <c r="P467" i="1"/>
  <c r="U467" i="1"/>
  <c r="Y467" i="1" s="1"/>
  <c r="P344" i="1"/>
  <c r="U344" i="1"/>
  <c r="Y344" i="1" s="1"/>
  <c r="P402" i="1"/>
  <c r="U402" i="1"/>
  <c r="Y402" i="1" s="1"/>
  <c r="P282" i="1"/>
  <c r="P401" i="1"/>
  <c r="P400" i="1"/>
  <c r="U400" i="1"/>
  <c r="Y400" i="1" s="1"/>
  <c r="P266" i="1"/>
  <c r="U266" i="1"/>
  <c r="Y266" i="1" s="1"/>
  <c r="P265" i="1"/>
  <c r="U265" i="1"/>
  <c r="Y265" i="1" s="1"/>
  <c r="P264" i="1"/>
  <c r="U264" i="1"/>
  <c r="Y264" i="1" s="1"/>
  <c r="P497" i="1"/>
  <c r="P399" i="1"/>
  <c r="U399" i="1"/>
  <c r="Y399" i="1" s="1"/>
  <c r="P398" i="1"/>
  <c r="U398" i="1"/>
  <c r="Y398" i="1" s="1"/>
  <c r="P397" i="1"/>
  <c r="U397" i="1"/>
  <c r="P392" i="1"/>
  <c r="U392" i="1"/>
  <c r="P471" i="1"/>
  <c r="U471" i="1"/>
  <c r="P391" i="1"/>
  <c r="U391" i="1"/>
  <c r="P384" i="1"/>
  <c r="U384" i="1"/>
  <c r="P359" i="1"/>
  <c r="U359" i="1"/>
  <c r="P259" i="1"/>
  <c r="U259" i="1"/>
  <c r="Y259" i="1" s="1"/>
  <c r="P235" i="1"/>
  <c r="U235" i="1"/>
  <c r="P234" i="1"/>
  <c r="U234" i="1"/>
  <c r="P233" i="1"/>
  <c r="U233" i="1"/>
  <c r="P258" i="1"/>
  <c r="P257" i="1"/>
  <c r="P227" i="1"/>
  <c r="P223" i="1"/>
  <c r="U223" i="1"/>
  <c r="Y223" i="1" s="1"/>
  <c r="P222" i="1"/>
  <c r="P224" i="1"/>
  <c r="U224" i="1"/>
  <c r="P211" i="1"/>
  <c r="U211" i="1"/>
  <c r="P210" i="1"/>
  <c r="U210" i="1"/>
  <c r="P218" i="1"/>
  <c r="U218" i="1"/>
  <c r="Y218" i="1" s="1"/>
  <c r="P212" i="1"/>
  <c r="U212" i="1"/>
  <c r="P215" i="1"/>
  <c r="U215" i="1"/>
  <c r="P144" i="1"/>
  <c r="U144" i="1"/>
  <c r="Y144" i="1" s="1"/>
  <c r="P122" i="1"/>
  <c r="U122" i="1"/>
  <c r="P115" i="1"/>
  <c r="U115" i="1"/>
  <c r="Y115" i="1" s="1"/>
  <c r="P190" i="1"/>
  <c r="U190" i="1"/>
  <c r="P166" i="1"/>
  <c r="U166" i="1"/>
  <c r="Y166" i="1" s="1"/>
  <c r="P119" i="1"/>
  <c r="U119" i="1"/>
  <c r="Y119" i="1" s="1"/>
  <c r="P191" i="1"/>
  <c r="U191" i="1"/>
  <c r="Y191" i="1" s="1"/>
  <c r="P183" i="1"/>
  <c r="P109" i="1"/>
  <c r="U109" i="1"/>
  <c r="Y109" i="1" s="1"/>
  <c r="P205" i="1"/>
  <c r="U205" i="1"/>
  <c r="Y205" i="1" s="1"/>
  <c r="P114" i="1"/>
  <c r="U114" i="1"/>
  <c r="Y114" i="1" s="1"/>
  <c r="P113" i="1"/>
  <c r="U113" i="1"/>
  <c r="Y113" i="1" s="1"/>
  <c r="P102" i="1"/>
  <c r="P117" i="1"/>
  <c r="P165" i="1"/>
  <c r="P99" i="1"/>
  <c r="U99" i="1"/>
  <c r="P148" i="1"/>
  <c r="U148" i="1"/>
  <c r="Y148" i="1" s="1"/>
  <c r="P145" i="1"/>
  <c r="U145" i="1"/>
  <c r="Y145" i="1" s="1"/>
  <c r="P143" i="1"/>
  <c r="U143" i="1"/>
  <c r="Y143" i="1" s="1"/>
  <c r="P129" i="1"/>
  <c r="P112" i="1"/>
  <c r="U112" i="1"/>
  <c r="Y112" i="1" s="1"/>
  <c r="U108" i="1"/>
  <c r="Y108" i="1" s="1"/>
  <c r="P118" i="1"/>
  <c r="U118" i="1"/>
  <c r="P167" i="1"/>
  <c r="U167" i="1"/>
  <c r="P125" i="1"/>
  <c r="U125" i="1"/>
  <c r="Y125" i="1" s="1"/>
  <c r="P172" i="1"/>
  <c r="P120" i="1"/>
  <c r="P168" i="1"/>
  <c r="U168" i="1"/>
  <c r="Y168" i="1" s="1"/>
  <c r="P98" i="1"/>
  <c r="P161" i="1"/>
  <c r="U161" i="1"/>
  <c r="P111" i="1"/>
  <c r="U111" i="1"/>
  <c r="Y111" i="1" s="1"/>
  <c r="P204" i="1"/>
  <c r="U175" i="1"/>
  <c r="Y175" i="1" s="1"/>
  <c r="U194" i="1"/>
  <c r="P156" i="1"/>
  <c r="U156" i="1"/>
  <c r="Y156" i="1" s="1"/>
  <c r="P155" i="1"/>
  <c r="U155" i="1"/>
  <c r="Y155" i="1" s="1"/>
  <c r="P154" i="1"/>
  <c r="U154" i="1"/>
  <c r="Y154" i="1" s="1"/>
  <c r="P153" i="1"/>
  <c r="U153" i="1"/>
  <c r="Y153" i="1" s="1"/>
  <c r="P152" i="1"/>
  <c r="U152" i="1"/>
  <c r="Y152" i="1" s="1"/>
  <c r="P151" i="1"/>
  <c r="U151" i="1"/>
  <c r="Y151" i="1" s="1"/>
  <c r="P171" i="1"/>
  <c r="U171" i="1"/>
  <c r="Y171" i="1" s="1"/>
  <c r="P174" i="1"/>
  <c r="U174" i="1"/>
  <c r="Y174" i="1" s="1"/>
  <c r="P173" i="1"/>
  <c r="U173" i="1"/>
  <c r="Y173" i="1" s="1"/>
  <c r="P123" i="1"/>
  <c r="U123" i="1"/>
  <c r="Y123" i="1" s="1"/>
  <c r="P142" i="1"/>
  <c r="U142" i="1"/>
  <c r="Y142" i="1" s="1"/>
  <c r="P202" i="1"/>
  <c r="P207" i="1"/>
  <c r="U207" i="1"/>
  <c r="P201" i="1"/>
  <c r="U201" i="1"/>
  <c r="Y201" i="1" s="1"/>
  <c r="P186" i="1"/>
  <c r="U186" i="1"/>
  <c r="Y186" i="1" s="1"/>
  <c r="P150" i="1"/>
  <c r="U150" i="1"/>
  <c r="P158" i="1"/>
  <c r="U158" i="1"/>
  <c r="U135" i="1"/>
  <c r="P116" i="1"/>
  <c r="U116" i="1"/>
  <c r="P128" i="1"/>
  <c r="U128" i="1"/>
  <c r="P133" i="1"/>
  <c r="U133" i="1"/>
  <c r="P149" i="1"/>
  <c r="U149" i="1"/>
  <c r="P189" i="1"/>
  <c r="U189" i="1"/>
  <c r="Y189" i="1" s="1"/>
  <c r="P103" i="1"/>
  <c r="U103" i="1"/>
  <c r="Y103" i="1" s="1"/>
  <c r="P164" i="1"/>
  <c r="U164" i="1"/>
  <c r="P206" i="1"/>
  <c r="U206" i="1"/>
  <c r="Y206" i="1" s="1"/>
  <c r="P162" i="1"/>
  <c r="U162" i="1"/>
  <c r="P124" i="1"/>
  <c r="U124" i="1"/>
  <c r="P197" i="1"/>
  <c r="U197" i="1"/>
  <c r="Y197" i="1" s="1"/>
  <c r="P121" i="1"/>
  <c r="U121" i="1"/>
  <c r="Y121" i="1" s="1"/>
  <c r="P182" i="1"/>
  <c r="P101" i="1"/>
  <c r="P146" i="1"/>
  <c r="U146" i="1"/>
  <c r="P141" i="1"/>
  <c r="U141" i="1"/>
  <c r="Y141" i="1" s="1"/>
  <c r="P160" i="1"/>
  <c r="U160" i="1"/>
  <c r="P159" i="1"/>
  <c r="U159" i="1"/>
  <c r="P96" i="1"/>
  <c r="U96" i="1"/>
  <c r="Y96" i="1" s="1"/>
  <c r="P86" i="1"/>
  <c r="U86" i="1"/>
  <c r="Y86" i="1" s="1"/>
  <c r="P95" i="1"/>
  <c r="U95" i="1"/>
  <c r="P97" i="1"/>
  <c r="P88" i="1"/>
  <c r="U88" i="1"/>
  <c r="P60" i="1"/>
  <c r="P59" i="1"/>
  <c r="P50" i="1"/>
  <c r="U50" i="1"/>
  <c r="Y50" i="1" s="1"/>
  <c r="P71" i="1"/>
  <c r="U71" i="1"/>
  <c r="P75" i="1"/>
  <c r="U75" i="1"/>
  <c r="P32" i="1"/>
  <c r="U32" i="1"/>
  <c r="P78" i="1"/>
  <c r="U78" i="1"/>
  <c r="P43" i="1"/>
  <c r="U43" i="1"/>
  <c r="P67" i="1"/>
  <c r="P41" i="1"/>
  <c r="U41" i="1"/>
  <c r="P66" i="1"/>
  <c r="P58" i="1"/>
  <c r="U58" i="1"/>
  <c r="P65" i="1"/>
  <c r="U65" i="1"/>
  <c r="P70" i="1"/>
  <c r="P69" i="1"/>
  <c r="P81" i="1"/>
  <c r="U81" i="1"/>
  <c r="P53" i="1"/>
  <c r="P74" i="1"/>
  <c r="U74" i="1"/>
  <c r="Y74" i="1" s="1"/>
  <c r="P36" i="1"/>
  <c r="U36" i="1"/>
  <c r="Y36" i="1" s="1"/>
  <c r="P39" i="1"/>
  <c r="U39" i="1"/>
  <c r="P44" i="1"/>
  <c r="U44" i="1"/>
  <c r="P38" i="1"/>
  <c r="P35" i="1"/>
  <c r="U35" i="1"/>
  <c r="Y35" i="1" s="1"/>
  <c r="P68" i="1"/>
  <c r="U68" i="1"/>
  <c r="Y68" i="1" s="1"/>
  <c r="P56" i="1"/>
  <c r="U56" i="1"/>
  <c r="P37" i="1"/>
  <c r="P34" i="1"/>
  <c r="U34" i="1"/>
  <c r="P40" i="1"/>
  <c r="U40" i="1"/>
  <c r="Y40" i="1" s="1"/>
  <c r="P55" i="1"/>
  <c r="U55" i="1"/>
  <c r="P49" i="1"/>
  <c r="U49" i="1"/>
  <c r="Y49" i="1" s="1"/>
  <c r="P77" i="1"/>
  <c r="U77" i="1"/>
  <c r="P33" i="1"/>
  <c r="U33" i="1"/>
  <c r="P64" i="1"/>
  <c r="U64" i="1"/>
  <c r="Y64" i="1" s="1"/>
  <c r="P52" i="1"/>
  <c r="U52" i="1"/>
  <c r="Y52" i="1" s="1"/>
  <c r="P76" i="1"/>
  <c r="U76" i="1"/>
  <c r="Y76" i="1" s="1"/>
  <c r="P57" i="1"/>
  <c r="U57" i="1"/>
  <c r="Y57" i="1" s="1"/>
  <c r="P30" i="1"/>
  <c r="U30" i="1"/>
  <c r="P28" i="1"/>
  <c r="U28" i="1"/>
  <c r="P26" i="1"/>
  <c r="U26" i="1"/>
  <c r="Y26" i="1" s="1"/>
  <c r="P25" i="1"/>
  <c r="U25" i="1"/>
  <c r="Y25" i="1" s="1"/>
  <c r="P24" i="1"/>
  <c r="U24" i="1"/>
  <c r="Y24" i="1" s="1"/>
  <c r="P29" i="1"/>
  <c r="U29" i="1"/>
  <c r="Y29" i="1" s="1"/>
  <c r="P18" i="1"/>
  <c r="U18" i="1"/>
  <c r="P20" i="1"/>
  <c r="U20" i="1"/>
  <c r="P19" i="1"/>
  <c r="U19" i="1"/>
  <c r="P16" i="1"/>
  <c r="P22" i="1"/>
  <c r="U22" i="1"/>
  <c r="Y22" i="1" s="1"/>
  <c r="P21" i="1"/>
  <c r="U21" i="1"/>
  <c r="Y21" i="1" s="1"/>
  <c r="P27" i="1"/>
  <c r="U27" i="1"/>
  <c r="U209" i="1"/>
  <c r="Y209" i="1" s="1"/>
  <c r="U208" i="1"/>
  <c r="Y208" i="1" s="1"/>
  <c r="U214" i="1"/>
  <c r="Y214" i="1" s="1"/>
  <c r="U134" i="1"/>
  <c r="U188" i="1"/>
  <c r="U184" i="1"/>
  <c r="U193" i="1"/>
  <c r="Y193" i="1" s="1"/>
  <c r="U192" i="1"/>
  <c r="Y192" i="1" s="1"/>
  <c r="U92" i="1"/>
  <c r="Y92" i="1" s="1"/>
  <c r="U83" i="1"/>
  <c r="Y83" i="1" s="1"/>
  <c r="U82" i="1"/>
  <c r="Y82" i="1" s="1"/>
  <c r="U90" i="1"/>
  <c r="U93" i="1"/>
  <c r="U94" i="1"/>
  <c r="U62" i="1"/>
  <c r="U61" i="1"/>
  <c r="U42" i="1"/>
  <c r="U47" i="1"/>
  <c r="U46" i="1"/>
  <c r="U45" i="1"/>
  <c r="U31" i="1"/>
  <c r="Y31" i="1" s="1"/>
  <c r="U17" i="1"/>
</calcChain>
</file>

<file path=xl/sharedStrings.xml><?xml version="1.0" encoding="utf-8"?>
<sst xmlns="http://schemas.openxmlformats.org/spreadsheetml/2006/main" count="8489" uniqueCount="1688">
  <si>
    <t>v4_chr</t>
  </si>
  <si>
    <t>B73 gene length</t>
  </si>
  <si>
    <t>B73 FC (Cz/Control)</t>
  </si>
  <si>
    <t>B73 logCPM</t>
  </si>
  <si>
    <t>B73 Pvalue</t>
  </si>
  <si>
    <t>B73 FDR</t>
  </si>
  <si>
    <t>Assembled  transcript (B73-QTL)</t>
  </si>
  <si>
    <t>Functional Annotation</t>
  </si>
  <si>
    <t>logCPM (B73-QTL)</t>
  </si>
  <si>
    <t>B73-QTL log2 FC (control/Cz)</t>
  </si>
  <si>
    <t>B73-QTL Fold Change (Cz/Control)</t>
  </si>
  <si>
    <t>B73-QTL (Up or Down)</t>
  </si>
  <si>
    <t>unknown</t>
  </si>
  <si>
    <t>No equivalent</t>
  </si>
  <si>
    <t>nt</t>
  </si>
  <si>
    <t>TRINITY_DN3042_c0_g1_i1|m.12256</t>
  </si>
  <si>
    <t>Unmapped (B)</t>
  </si>
  <si>
    <t>Actin, non-muscle 6.2, partial [Noccaea caerulescens]</t>
  </si>
  <si>
    <t>Actin</t>
  </si>
  <si>
    <t>JAU73821</t>
  </si>
  <si>
    <t>..</t>
  </si>
  <si>
    <t>TRINITY_DN781_c0_g1_i1|m.8139</t>
  </si>
  <si>
    <t>actin-like protein, partial [Miscanthus sinensis]</t>
  </si>
  <si>
    <t>AFC88819</t>
  </si>
  <si>
    <t>TRINITY_DN856_c0_g1_i1|m.7202</t>
  </si>
  <si>
    <t>Actin, plasmodial isoform, partial [Anthurium amnicola]</t>
  </si>
  <si>
    <t>JAT65395</t>
  </si>
  <si>
    <t>TRINITY_DN856_c0_g1_i2|m.7207</t>
  </si>
  <si>
    <t>actin 5-like protein, partial [Miscanthus sinensis]</t>
  </si>
  <si>
    <t>AFC88820</t>
  </si>
  <si>
    <t>TRINITY_DN863_c0_g1_i1|m.6900</t>
  </si>
  <si>
    <t>TRINITY_DN863_c0_g1_i2|m.6902</t>
  </si>
  <si>
    <t>TRINITY_DN863_c0_g1_i3|m.6903</t>
  </si>
  <si>
    <t>TRINITY_DN863_c0_g1_i4|m.6905</t>
  </si>
  <si>
    <t>TRINITY_DN863_c0_g1_i5|m.6906</t>
  </si>
  <si>
    <t>TRINITY_DN863_c0_g1_i6|m.6908</t>
  </si>
  <si>
    <t>Chr10</t>
  </si>
  <si>
    <t>TRINITY_DN554_c0_g1_i1|m.144</t>
  </si>
  <si>
    <t>Unmapped (A)</t>
  </si>
  <si>
    <t>1-aminocyclopropane-1-carboxylate oxidase homolog [Zea mays]</t>
  </si>
  <si>
    <t>Defence</t>
  </si>
  <si>
    <t>XP_020400957</t>
  </si>
  <si>
    <t>TRINITY_DN4167_c0_g1_i1|m.14800</t>
  </si>
  <si>
    <t>PREDICTED: probable cysteine protease RD21B [Nicotiana attenuata]</t>
  </si>
  <si>
    <t>XP_019239500</t>
  </si>
  <si>
    <t>Chr05</t>
  </si>
  <si>
    <t>GRMZM2G098298</t>
  </si>
  <si>
    <t>ns</t>
  </si>
  <si>
    <t>TRINITY_DN2238_c0_g1_i1|m.8564</t>
  </si>
  <si>
    <t>Cysteine proteinase 1 [Zea mays]</t>
  </si>
  <si>
    <t>AQK70787.1</t>
  </si>
  <si>
    <t>Zm00001d016446</t>
  </si>
  <si>
    <t>Chr06</t>
  </si>
  <si>
    <t>GRMZM2G178192</t>
  </si>
  <si>
    <t>TRINITY_DN850_c0_g1_i1|m.582</t>
  </si>
  <si>
    <t>adenylate kinase [Zea mays]</t>
  </si>
  <si>
    <t>Defence/Signalling</t>
  </si>
  <si>
    <t>ACG27659</t>
  </si>
  <si>
    <t>Zm00001d035034</t>
  </si>
  <si>
    <t>Chr02</t>
  </si>
  <si>
    <t>TRINITY_DN1912_c0_g1_i1|m.11277</t>
  </si>
  <si>
    <t>Receptor-like serine/threonine-protein kinase SD1-8 [Zea mays]</t>
  </si>
  <si>
    <t>ONM13388</t>
  </si>
  <si>
    <t>Zm00001d002198</t>
  </si>
  <si>
    <t>TRINITY_DN681_c0_g1_i1|m.2245</t>
  </si>
  <si>
    <t>ONM13390</t>
  </si>
  <si>
    <t>Zm00001d002199</t>
  </si>
  <si>
    <t>Chr03</t>
  </si>
  <si>
    <t>TRINITY_DN886_c0_g1_i1|m.460</t>
  </si>
  <si>
    <t>putative protein kinase superfamily protein [Zea mays]</t>
  </si>
  <si>
    <t>NP_001146603</t>
  </si>
  <si>
    <t>Chr04</t>
  </si>
  <si>
    <t>TRINITY_DN356_c0_g1_i1|m.1132</t>
  </si>
  <si>
    <t>probable E3 ubiquitin-protein ligase ARI8 [Zea mays]</t>
  </si>
  <si>
    <t>NP_001315295</t>
  </si>
  <si>
    <t>Zm00001d052709</t>
  </si>
  <si>
    <t>AQK46433</t>
  </si>
  <si>
    <t>GRMZM2G000633</t>
  </si>
  <si>
    <t>TRINITY_DN3882_c0_g1_i1|m.15432</t>
  </si>
  <si>
    <t>G-type lectin S-receptor-like serine/threonine-protein kinase B120 [Zea mays]</t>
  </si>
  <si>
    <t>TRINITY_DN4163_c0_g1_i1|m.14842</t>
  </si>
  <si>
    <t>TRINITY_DN868_c0_g1_i1|m.628</t>
  </si>
  <si>
    <t>ONM09641</t>
  </si>
  <si>
    <t>Chr01</t>
  </si>
  <si>
    <t>GRMZM2G117016</t>
  </si>
  <si>
    <t>TRINITY_DN437_c0_g1_i1|m.202</t>
  </si>
  <si>
    <t>E3 ubiquitin-protein ligase RGLG1 [Zea mays]</t>
  </si>
  <si>
    <t>GRMZM2G126858</t>
  </si>
  <si>
    <t>TRINITY_DN305_c0_g1_i1|m.1066</t>
  </si>
  <si>
    <t>Putative leucine-rich repeat receptor-like protein kinase family protein [Zea mays]</t>
  </si>
  <si>
    <t>AQK46176</t>
  </si>
  <si>
    <t>Zm00001d026303</t>
  </si>
  <si>
    <t>TRINITY_DN5447_c0_g1_i1|m.13539</t>
  </si>
  <si>
    <t>AQK46158</t>
  </si>
  <si>
    <t>TRINITY_DN3812_c0_g1_i1|m.15396</t>
  </si>
  <si>
    <t>AN12 Zinc finger A20 and AN1 domain-containing protein [Zea mays]</t>
  </si>
  <si>
    <t>Defence/Stress</t>
  </si>
  <si>
    <t>NP_001106259</t>
  </si>
  <si>
    <t>TRINITY_DN5708_c0_g1_i1|m.12112</t>
  </si>
  <si>
    <t>TRINITY_DN3476_c0_g1_i1|m.4622</t>
  </si>
  <si>
    <t>BnaCnng41770D [Brassica napus]</t>
  </si>
  <si>
    <t>CDY63262</t>
  </si>
  <si>
    <t>GRMZM2G080603</t>
  </si>
  <si>
    <t>TRINITY_DN5596_c0_g1_i1|m.1938</t>
  </si>
  <si>
    <t>glycine-rich RNA-binding protein 2 [Zea mays]</t>
  </si>
  <si>
    <t>ACG26657</t>
  </si>
  <si>
    <t>Zm00001d031168</t>
  </si>
  <si>
    <t>AQK78348</t>
  </si>
  <si>
    <t>GRMZM2G125138</t>
  </si>
  <si>
    <t>TRINITY_DN658_c0_g1_i1|m.2190</t>
  </si>
  <si>
    <t>glycine-rich protein [Zea mays]</t>
  </si>
  <si>
    <t>GRMZM2G169372</t>
  </si>
  <si>
    <t>TRINITY_DN532_c0_g1_i1|m.3215</t>
  </si>
  <si>
    <t>dehydrin 13 [Zea mays]</t>
  </si>
  <si>
    <t>Defence/stress</t>
  </si>
  <si>
    <t>ACG47851</t>
  </si>
  <si>
    <t>Zm00001d033483</t>
  </si>
  <si>
    <t>GRMZM2G052100</t>
  </si>
  <si>
    <t>TRINITY_DN603_c0_g1_i1|m.13313</t>
  </si>
  <si>
    <t>abscisic stress ripening protein 1 [Zea mays]</t>
  </si>
  <si>
    <t>ACG35620</t>
  </si>
  <si>
    <t>Zm00001d025401</t>
  </si>
  <si>
    <t>TRINITY_DN603_c0_g1_i2|m.13316</t>
  </si>
  <si>
    <t>GRMZM2G056388</t>
  </si>
  <si>
    <t>TRINITY_DN3012_c0_g1_i1|m.12378</t>
  </si>
  <si>
    <t>glutathione transferase20 [Zea mays]</t>
  </si>
  <si>
    <t>ONM39050.1</t>
  </si>
  <si>
    <t xml:space="preserve"> Zm00001d043795</t>
  </si>
  <si>
    <t>AQL03536</t>
  </si>
  <si>
    <t>Chr09</t>
  </si>
  <si>
    <t>TRINITY_DN6010_c0_g1_i1|m.3269</t>
  </si>
  <si>
    <t>Histone H2AX [Zea mays]</t>
  </si>
  <si>
    <t>Metabolism</t>
  </si>
  <si>
    <t>GRMZM2G306345</t>
  </si>
  <si>
    <t>TRINITY_DN333_c0_g1_i1|m.9609</t>
  </si>
  <si>
    <t>pyruvate orthophosphate dikinase1 [Zea mays]</t>
  </si>
  <si>
    <t>AQK85899</t>
  </si>
  <si>
    <t>Zm00001d038163</t>
  </si>
  <si>
    <t>TRINITY_DN696_c0_g1_i1|m.13285</t>
  </si>
  <si>
    <t>AQK85875</t>
  </si>
  <si>
    <t>TRINITY_DN5521_c0_g1_i1|m.2036</t>
  </si>
  <si>
    <t>RecName: Full=Ferredoxin-5, chloroplastic; AltName: Full=Ferredoxin V; Short=Fd V; Flags: Precursor</t>
  </si>
  <si>
    <t>P27789</t>
  </si>
  <si>
    <t>Zm00001d035002</t>
  </si>
  <si>
    <t>Chr07</t>
  </si>
  <si>
    <t>TRINITY_DN1869_c0_g1_i1|m.6706</t>
  </si>
  <si>
    <t>amidase precursor [Zea mays]</t>
  </si>
  <si>
    <t>NP_001150232</t>
  </si>
  <si>
    <t>GRMZM2G111309</t>
  </si>
  <si>
    <t>TRINITY_DN553_c0_g1_i1|m.170</t>
  </si>
  <si>
    <t>TRINITY_DN644_c0_g1_i1|m.2102</t>
  </si>
  <si>
    <t>O-fucosyltransferase family protein [Zea mays]</t>
  </si>
  <si>
    <t>ONM55849</t>
  </si>
  <si>
    <t>Zm00001d020943</t>
  </si>
  <si>
    <t>Chr08</t>
  </si>
  <si>
    <t>TRINITY_DN2458_c0_g1_i1|m.6152</t>
  </si>
  <si>
    <t>Acid phosphatase/vanadium-dependent haloperoxidase-related protein [Zea mays]</t>
  </si>
  <si>
    <t>AQK91329</t>
  </si>
  <si>
    <t>Zm00001d009100</t>
  </si>
  <si>
    <t>TRINITY_DN5514_c0_g1_i1|m.1876</t>
  </si>
  <si>
    <t>thiamine thiazole synthase 1, chloroplastic precursor [Zea mays]</t>
  </si>
  <si>
    <t>NP_001105696</t>
  </si>
  <si>
    <t>Zm00001d011183</t>
  </si>
  <si>
    <t>TRINITY_DN2684_c0_g1_i1|m.15624</t>
  </si>
  <si>
    <t>high-affinity potassium transporter [Zea mays]</t>
  </si>
  <si>
    <t>AHH35062</t>
  </si>
  <si>
    <t>TRINITY_DN3805_c0_g1_i1|m.15236</t>
  </si>
  <si>
    <t>PREDICTED: laccase-2-like [Pyrus x bretschneideri]</t>
  </si>
  <si>
    <t>XP_009350642</t>
  </si>
  <si>
    <t>TRINITY_DN5470_c0_g1_i1|m.13534</t>
  </si>
  <si>
    <t>PREDICTED: fructokinase-1-like [Phoenix dactylifera]</t>
  </si>
  <si>
    <t>XP_008790605</t>
  </si>
  <si>
    <t>TRINITY_DN569_c0_g1_i1|m.3141</t>
  </si>
  <si>
    <t>PREDICTED: chlorophyll a-b binding protein 1D [Glycine max]</t>
  </si>
  <si>
    <t>XP_006587015</t>
  </si>
  <si>
    <t>TRINITY_DN6_c0_g1_i1|m.1023</t>
  </si>
  <si>
    <t>anthranilate synthase component II [Zea mays]</t>
  </si>
  <si>
    <t>NP_001152611</t>
  </si>
  <si>
    <t>TRINITY_DN694_c0_g1_i1|m.2041</t>
  </si>
  <si>
    <t>TRINITY_DN746_c0_g1_i1|m.787</t>
  </si>
  <si>
    <t>TRINITY_DN799_c0_g1_i1|m.7975</t>
  </si>
  <si>
    <t>Glucose-repressible gene protein, partial [Anthurium amnicola]</t>
  </si>
  <si>
    <t>JAT62563</t>
  </si>
  <si>
    <t>TRINITY_DN799_c0_g1_i2|m.7979</t>
  </si>
  <si>
    <t>TRINITY_DN813_c0_g1_i1|m.443</t>
  </si>
  <si>
    <t>mitochondrial protein - maize</t>
  </si>
  <si>
    <t>A24522</t>
  </si>
  <si>
    <t>TRINITY_DN827_c0_g1_i1|m.591</t>
  </si>
  <si>
    <t>Protein ALTERED XYLOGLUCAN 4-like [Dichanthelium oligosanthes]</t>
  </si>
  <si>
    <t>OEL28198</t>
  </si>
  <si>
    <t>TRINITY_DN871_c0_g1_i3|m.7318</t>
  </si>
  <si>
    <t>TRINITY_DN915_c0_g1_i1|m.1634</t>
  </si>
  <si>
    <t>Protein NRT1/ PTR FAMILY 2.13 [Dichanthelium oligosanthes]</t>
  </si>
  <si>
    <t>OEL16316</t>
  </si>
  <si>
    <t>TRINITY_DN927_c0_g1_i1|m.1645</t>
  </si>
  <si>
    <t>PREDICTED: serine hydroxymethyltransferase, mitochondrial-like [Malus domestica]</t>
  </si>
  <si>
    <t>XP_008384294</t>
  </si>
  <si>
    <t>GRMZM2G173649</t>
  </si>
  <si>
    <t>TRINITY_DN809_c0_g1_i1|m.577</t>
  </si>
  <si>
    <t>Protein FATTY ACID EXPORT 1 chloroplastic [Zea mays]</t>
  </si>
  <si>
    <t>AQK44205</t>
  </si>
  <si>
    <t>Zm00001d025663</t>
  </si>
  <si>
    <t>GRMZM2G080644</t>
  </si>
  <si>
    <t>TRINITY_DN436_c0_g1_i1|m.373</t>
  </si>
  <si>
    <t>Protein S-acyltransferase 10 [Zea mays]</t>
  </si>
  <si>
    <t>AQK54205</t>
  </si>
  <si>
    <t>Zm00001d051421</t>
  </si>
  <si>
    <t>GRMZM2G180625</t>
  </si>
  <si>
    <t>TRINITY_DN2453_c0_g1_i1|m.6089</t>
  </si>
  <si>
    <t>Glyceraldehyde-3-phosphate dehydrogenase 2, cytosolic [Zea mays]</t>
  </si>
  <si>
    <t>AQK78434</t>
  </si>
  <si>
    <t>Zm00001d035156</t>
  </si>
  <si>
    <t>GRMZM2G006736</t>
  </si>
  <si>
    <t>TRINITY_DN303_c0_g1_i1|m.1121</t>
  </si>
  <si>
    <t>RNA polymerase sigma factor 1, partial [Zea mays]</t>
  </si>
  <si>
    <t>Transcription</t>
  </si>
  <si>
    <t>AAC78467</t>
  </si>
  <si>
    <t>Zm00001d024507</t>
  </si>
  <si>
    <t>GRMZM5G884137</t>
  </si>
  <si>
    <t>TRINITY_DN1098_c0_g1_i1|m.9469</t>
  </si>
  <si>
    <t>Indeterminate domain 9 transcription factor IDD9 [Zea mays subsp. mays]</t>
  </si>
  <si>
    <t>AJF23770</t>
  </si>
  <si>
    <t>Zm00001d026113</t>
  </si>
  <si>
    <t>TRINITY_DN944_c0_g1_i1|m.1618</t>
  </si>
  <si>
    <t>TRINITY_DN768_c0_g1_i1|m.779</t>
  </si>
  <si>
    <t>Transcription factor bHLH68 [Zea mays]</t>
  </si>
  <si>
    <t>AQK44493</t>
  </si>
  <si>
    <t>Zm00001d025752</t>
  </si>
  <si>
    <t>TRINITY_DN2609_c0_g1_i1|m.15465</t>
  </si>
  <si>
    <t>Receptor of activated protein kinase C 1A, component of 40S small ribosomal subunit [Ostreococcus lucimarinus CCE9901]</t>
  </si>
  <si>
    <t>Translation</t>
  </si>
  <si>
    <t>XP_001421096</t>
  </si>
  <si>
    <t>TRINITY_DN3392_c0_g1_i1|m.1465</t>
  </si>
  <si>
    <t>60S ribosomal protein L7A family protein [Klebsormidium flaccidum]</t>
  </si>
  <si>
    <t>GAQ82738</t>
  </si>
  <si>
    <t>TRINITY_DN3515_c0_g1_i1|m.520</t>
  </si>
  <si>
    <t>60S ribosomal protein L8 [Anthurium amnicola]</t>
  </si>
  <si>
    <t>JAT43573</t>
  </si>
  <si>
    <t>TRINITY_DN3940_c0_g1_i1|m.12582</t>
  </si>
  <si>
    <t>PREDICTED: 40S ribosomal protein S20-1 [Oryza sativa Japonica Group]</t>
  </si>
  <si>
    <t>XP_015614818</t>
  </si>
  <si>
    <t>TRINITY_DN462_c0_g1_i1|m.4794</t>
  </si>
  <si>
    <t>PREDICTED: 60S ribosomal protein L4-1-like [Erythranthe guttata]</t>
  </si>
  <si>
    <t>XP_012831933</t>
  </si>
  <si>
    <t>TRINITY_DN665_c0_g1_i1|m.2095</t>
  </si>
  <si>
    <t>TRINITY_DN703_c0_g1_i1|m.745</t>
  </si>
  <si>
    <t>ribosomal protein S9 component of cytosolic 80S ribosome and 40S small subunit [Coccomyxa subellipsoidea C-169]</t>
  </si>
  <si>
    <t>XP_005648482</t>
  </si>
  <si>
    <t>TRINITY_DN79_c0_g1_i1|m.1012</t>
  </si>
  <si>
    <t>40S Ribosomal protein SA family protein [Klebsormidium flaccidum]</t>
  </si>
  <si>
    <t>GAQ80485</t>
  </si>
  <si>
    <t>TRINITY_DN816_c0_g1_i1|m.7180</t>
  </si>
  <si>
    <t>40S ribosomal protein S3-1, partial [Noccaea caerulescens]</t>
  </si>
  <si>
    <t>JAU88929</t>
  </si>
  <si>
    <t>TRINITY_DN816_c0_g1_i2|m.7181</t>
  </si>
  <si>
    <t>TRINITY_DN240_c0_g1_i1|m.11825</t>
  </si>
  <si>
    <t>ubiquitin-like protein, partial [Vanilla planifolia]</t>
  </si>
  <si>
    <t>ubiquitin</t>
  </si>
  <si>
    <t>AEI29169</t>
  </si>
  <si>
    <t>TRINITY_DN3639_c0_g1_i1|m.14696</t>
  </si>
  <si>
    <t>PREDICTED: ubiquitin [Elaeis guineensis]</t>
  </si>
  <si>
    <t>XP_019708906</t>
  </si>
  <si>
    <t>TRINITY_DN4187_c0_g1_i1|m.14936</t>
  </si>
  <si>
    <t>Polyubiquitin, partial [Noccaea caerulescens]</t>
  </si>
  <si>
    <t>JAU22157</t>
  </si>
  <si>
    <t>TRINITY_DN4529_c0_g1_i1|m.3827</t>
  </si>
  <si>
    <t>Polyubiquitin 11 [Zostera marina]</t>
  </si>
  <si>
    <t>KMZ73934</t>
  </si>
  <si>
    <t>TRINITY_DN485_c0_g1_i2|m.4943</t>
  </si>
  <si>
    <t>PREDICTED: ubiquitin [Brassica napus]</t>
  </si>
  <si>
    <t>XP_013745166</t>
  </si>
  <si>
    <t>ONM39753</t>
  </si>
  <si>
    <t>TRINITY_DN702_c0_g1_i1|m.668</t>
  </si>
  <si>
    <t>hypothetical protein ZEAMMB73_Zm00001d044025 [Zea mays]</t>
  </si>
  <si>
    <t>TRINITY_DN106_c0_g1_i1|m.1471</t>
  </si>
  <si>
    <t>RNA-binding KH domain-containing protein RCF3 [Zea mays] (Mo17)</t>
  </si>
  <si>
    <t>PWZ06560.1</t>
  </si>
  <si>
    <t>Zm00014a_030525</t>
  </si>
  <si>
    <t>TRINITY_DN106_c0_g1_i2|m.1476</t>
  </si>
  <si>
    <t>TRINITY_DN491_c0_g1_i1|m.230</t>
  </si>
  <si>
    <t>TRINITY_DN890_c0_g1_i1|m.549</t>
  </si>
  <si>
    <t>TRINITY_DN103_c0_g1_i1|m.1490</t>
  </si>
  <si>
    <t>hypothetical protein LE_TR4279_c0_g1_i1_g.14007, partial [Noccaea caerulescens]</t>
  </si>
  <si>
    <t>JAU59768</t>
  </si>
  <si>
    <t>TRINITY_DN105_c0_g1_i1|m.1340</t>
  </si>
  <si>
    <t>uncharacterized protein LOC100279124 [Zea mays]</t>
  </si>
  <si>
    <t>NP_001145637</t>
  </si>
  <si>
    <t>TRINITY_DN109_c0_g1_i1|m.10238</t>
  </si>
  <si>
    <t>unknown [Medicago truncatula]</t>
  </si>
  <si>
    <t>ACJ84693</t>
  </si>
  <si>
    <t>TRINITY_DN1165_c0_g1_i1|m.9755</t>
  </si>
  <si>
    <t>uncharacterized protein LOC100273155 [Zea mays]</t>
  </si>
  <si>
    <t>NP_001141073</t>
  </si>
  <si>
    <t>TRINITY_DN125_c0_g1_i1|m.1387</t>
  </si>
  <si>
    <t>hypothetical protein SORBI_009G142200 [Sorghum bicolor]</t>
  </si>
  <si>
    <t>KXG22031</t>
  </si>
  <si>
    <t>TRINITY_DN125_c0_g1_i2|m.1393</t>
  </si>
  <si>
    <t>TRINITY_DN1294_c0_g1_i1|m.299</t>
  </si>
  <si>
    <t>predicted protein [Hordeum vulgare subsp. vulgare]</t>
  </si>
  <si>
    <t>BAJ93702</t>
  </si>
  <si>
    <t>TRINITY_DN132_c0_g1_i1|m.1363</t>
  </si>
  <si>
    <t>unknown [Zea mays]</t>
  </si>
  <si>
    <t>ACN29187</t>
  </si>
  <si>
    <t>TRINITY_DN132_c0_g1_i2|m.1365</t>
  </si>
  <si>
    <t>TRINITY_DN1384_c0_g1_i1|m.10091</t>
  </si>
  <si>
    <t>TRINITY_DN1629_c0_g1_i1|m.8841</t>
  </si>
  <si>
    <t>hypothetical protein SORBIDRAFT_01g037483 [Sorghum bicolor]</t>
  </si>
  <si>
    <t>XP_002467980</t>
  </si>
  <si>
    <t>TRINITY_DN171_c0_g1_i1|m.10226</t>
  </si>
  <si>
    <t>Os03g0801600, partial [Oryza sativa Japonica Group]</t>
  </si>
  <si>
    <t>BAS86895</t>
  </si>
  <si>
    <t>TRINITY_DN172_c0_g1_i2|m.1520</t>
  </si>
  <si>
    <t>ACN26848</t>
  </si>
  <si>
    <t>TRINITY_DN178_c0_g1_i1|m.1405</t>
  </si>
  <si>
    <t>uncharacterized protein LOC103638366 [Zea mays]</t>
  </si>
  <si>
    <t>XP_008659520</t>
  </si>
  <si>
    <t>TRINITY_DN1791_c0_g1_i1|m.7808</t>
  </si>
  <si>
    <t>uncharacterized protein LOC100193213 [Zea mays]</t>
  </si>
  <si>
    <t>NP_001131838</t>
  </si>
  <si>
    <t>TRINITY_DN192_c0_g1_i1|m.1312</t>
  </si>
  <si>
    <t>hypothetical protein SORBIDRAFT_06g001580 [Sorghum bicolor]</t>
  </si>
  <si>
    <t>XP_002446089</t>
  </si>
  <si>
    <t>TRINITY_DN1949_c0_g1_i1|m.11446</t>
  </si>
  <si>
    <t>BAJ96087</t>
  </si>
  <si>
    <t>TRINITY_DN200_c0_g1_i1|m.1829</t>
  </si>
  <si>
    <t>ACF84747</t>
  </si>
  <si>
    <t>TRINITY_DN200_c0_g1_i2|m.1837</t>
  </si>
  <si>
    <t>TRINITY_DN200_c0_g1_i3|m.1841</t>
  </si>
  <si>
    <t>uncharacterized protein LOC100284429 [Zea mays]</t>
  </si>
  <si>
    <t>NP_001150796</t>
  </si>
  <si>
    <t>TRINITY_DN200_c0_g1_i4|m.1844</t>
  </si>
  <si>
    <t>TRINITY_DN2167_c0_g1_i1|m.5</t>
  </si>
  <si>
    <t>uncharacterized protein LOC100383110 [Zea mays]</t>
  </si>
  <si>
    <t>NP_001169249</t>
  </si>
  <si>
    <t>TRINITY_DN220_c0_g1_i1|m.1797</t>
  </si>
  <si>
    <t>Os03g0718150, partial [Oryza sativa Japonica Group]</t>
  </si>
  <si>
    <t>BAS86095</t>
  </si>
  <si>
    <t>TRINITY_DN220_c0_g1_i2|m.1799</t>
  </si>
  <si>
    <t>hypothetical protein GA_TR19271_c0_g1_i1_g.62644, partial [Noccaea caerulescens]</t>
  </si>
  <si>
    <t>JAU23678</t>
  </si>
  <si>
    <t>TRINITY_DN220_c0_g1_i4|m.1806</t>
  </si>
  <si>
    <t>TRINITY_DN227_c0_g1_i1|m.11782</t>
  </si>
  <si>
    <t>BAJ96848</t>
  </si>
  <si>
    <t>TRINITY_DN244_c0_g1_i1|m.1989</t>
  </si>
  <si>
    <t>uncharacterized protein LOC100192087 [Zea mays]</t>
  </si>
  <si>
    <t>NP_001130982</t>
  </si>
  <si>
    <t>TRINITY_DN245_c0_g1_i1|m.1772</t>
  </si>
  <si>
    <t>BAK00513</t>
  </si>
  <si>
    <t>TRINITY_DN260_c0_g1_i1|m.1759</t>
  </si>
  <si>
    <t>uncharacterized protein LOC100381671 [Zea mays]</t>
  </si>
  <si>
    <t>NP_001167955</t>
  </si>
  <si>
    <t>TRINITY_DN2649_c0_g1_i1|m.15460</t>
  </si>
  <si>
    <t>predicted protein [Micromonas commoda]</t>
  </si>
  <si>
    <t>XP_002508800</t>
  </si>
  <si>
    <t>TRINITY_DN280_c0_g1_i1|m.1762</t>
  </si>
  <si>
    <t>ACL54835</t>
  </si>
  <si>
    <t>TRINITY_DN281_c0_g1_i1|m.1962</t>
  </si>
  <si>
    <t>hypothetical protein GA_TR8221_c0_g1_i1_g.26592, partial [Noccaea caerulescens]</t>
  </si>
  <si>
    <t>JAU09906</t>
  </si>
  <si>
    <t>TRINITY_DN284_c0_g1_i1|m.1761</t>
  </si>
  <si>
    <t>uncharacterized protein LOC100383368 [Zea mays]</t>
  </si>
  <si>
    <t>NP_001335990</t>
  </si>
  <si>
    <t>TRINITY_DN2934_c0_g1_i1|m.13016</t>
  </si>
  <si>
    <t>hypothetical protein GLYMA_16G028800 [Glycine max]</t>
  </si>
  <si>
    <t>KRH06533</t>
  </si>
  <si>
    <t>TRINITY_DN294_c0_g1_i1|m.11835</t>
  </si>
  <si>
    <t>uncharacterized protein LOC100126943 [Zea mays]</t>
  </si>
  <si>
    <t>NP_001295443</t>
  </si>
  <si>
    <t>TRINITY_DN313_c0_g1_i1|m.1288</t>
  </si>
  <si>
    <t>TRINITY_DN319_c0_g1_i1|m.1116</t>
  </si>
  <si>
    <t>uncharacterized protein LOC109942331 [Zea mays]</t>
  </si>
  <si>
    <t>XP_020399838</t>
  </si>
  <si>
    <t>TRINITY_DN326_c0_g1_i1|m.1243</t>
  </si>
  <si>
    <t>TRINITY_DN3312_c0_g1_i1|m.1388</t>
  </si>
  <si>
    <t>ACN33910</t>
  </si>
  <si>
    <t>TRINITY_DN339_c0_g1_i1|m.1218</t>
  </si>
  <si>
    <t>uncharacterized protein LOC103631768 [Zea mays]</t>
  </si>
  <si>
    <t>XP_008651447</t>
  </si>
  <si>
    <t>TRINITY_DN35_c0_g1_i1|m.1050</t>
  </si>
  <si>
    <t>hypothetical protein GA_TR7912_c1_g1_i1_g.25584, partial [Noccaea caerulescens]</t>
  </si>
  <si>
    <t>JAU08974</t>
  </si>
  <si>
    <t>TRINITY_DN353_c0_g1_i1|m.1220</t>
  </si>
  <si>
    <t>TRINITY_DN370_c0_g1_i1|m.9590</t>
  </si>
  <si>
    <t>hypothetical protein OsI_11203 [Oryza sativa Indica Group]</t>
  </si>
  <si>
    <t>EAY89670</t>
  </si>
  <si>
    <t>TRINITY_DN374_c0_g1_i1|m.1081</t>
  </si>
  <si>
    <t>unnamed protein product [Ostreococcus tauri]</t>
  </si>
  <si>
    <t>XP_003075092</t>
  </si>
  <si>
    <t>TRINITY_DN3787_c0_g1_i1|m.10949</t>
  </si>
  <si>
    <t>BAJ94184</t>
  </si>
  <si>
    <t>trytophan biosyn</t>
  </si>
  <si>
    <t>TRINITY_DN38_c0_g1_i2|m.915</t>
  </si>
  <si>
    <t>LOW QUALITY PROTEIN: uncharacterized protein LOC109939299 [Zea mays]</t>
  </si>
  <si>
    <t>XP_020397089</t>
  </si>
  <si>
    <t>TRINITY_DN38_c0_g1_i2|m.916</t>
  </si>
  <si>
    <t>uncharacterized protein LOC109944984 [Zea mays]</t>
  </si>
  <si>
    <t>XP_020406344</t>
  </si>
  <si>
    <t>TRINITY_DN38_c0_g1_i2|m.918</t>
  </si>
  <si>
    <t>uncharacterized protein LOC100217222 [Zea mays]</t>
  </si>
  <si>
    <t>NP_001137050</t>
  </si>
  <si>
    <t>TRINITY_DN388_c0_g1_i1|m.1110</t>
  </si>
  <si>
    <t>ACN35719</t>
  </si>
  <si>
    <t>TRINITY_DN3906_c0_g1_i1|m.12547</t>
  </si>
  <si>
    <t>ACF82437</t>
  </si>
  <si>
    <t>TRINITY_DN4069_c0_g1_i1|m.5199</t>
  </si>
  <si>
    <t>hypothetical protein SORBI_003G029600 [Sorghum bicolor]</t>
  </si>
  <si>
    <t>KXG31609</t>
  </si>
  <si>
    <t>TRINITY_DN41_c0_g1_i1|m.904</t>
  </si>
  <si>
    <t>hypothetical protein BAE44_0014613 [Dichanthelium oligosanthes]</t>
  </si>
  <si>
    <t>OEL24367</t>
  </si>
  <si>
    <t>TRINITY_DN42_c0_g1_i1|m.951</t>
  </si>
  <si>
    <t>uncharacterized protein LOC100193463 [Zea mays]</t>
  </si>
  <si>
    <t>NP_001132051</t>
  </si>
  <si>
    <t>TRINITY_DN426_c0_g1_i1|m.278</t>
  </si>
  <si>
    <t>TRINITY_DN4288_c0_g1_i1|m.15167</t>
  </si>
  <si>
    <t>BAK05398</t>
  </si>
  <si>
    <t>TRINITY_DN4394_c0_g1_i1|m.6224</t>
  </si>
  <si>
    <t>TRINITY_DN441_c0_g1_i1|m.337</t>
  </si>
  <si>
    <t>hypothetical protein ZOSMA_461G00010 [Zostera marina]</t>
  </si>
  <si>
    <t>KMZ62450</t>
  </si>
  <si>
    <t>TRINITY_DN449_c0_g1_i1|m.239</t>
  </si>
  <si>
    <t>TRINITY_DN455_c0_g1_i1|m.413</t>
  </si>
  <si>
    <t>hypothetical protein SETIT_0360912mg [Setaria italica]</t>
  </si>
  <si>
    <t>KQK92612</t>
  </si>
  <si>
    <t>TRINITY_DN461_c0_g1_i1|m.347</t>
  </si>
  <si>
    <t>hypothetical protein LR48_Vigan06g101100 [Vigna angularis]</t>
  </si>
  <si>
    <t>KOM45705</t>
  </si>
  <si>
    <t>TRINITY_DN470_c0_g1_i1|m.233</t>
  </si>
  <si>
    <t>uncharacterized protein LOC100280971 [Zea mays]</t>
  </si>
  <si>
    <t>NP_001147363</t>
  </si>
  <si>
    <t>TRINITY_DN483_c0_g1_i1|m.362</t>
  </si>
  <si>
    <t>hypothetical protein MP_TR7759_c0_g1_i1_g.22033, partial [Noccaea caerulescens]</t>
  </si>
  <si>
    <t>JAU99948</t>
  </si>
  <si>
    <t>TRINITY_DN499_c0_g1_i1|m.260</t>
  </si>
  <si>
    <t>uncharacterized protein LOC100382529 [Zea mays]</t>
  </si>
  <si>
    <t>NP_001168737</t>
  </si>
  <si>
    <t>TRINITY_DN512_c0_g1_i1|m.3191</t>
  </si>
  <si>
    <t>TRINITY_DN523_c0_g1_i1|m.166</t>
  </si>
  <si>
    <t>hypothetical protein LC_TR2636_c11_g1_i1_g.8998, partial [Noccaea caerulescens]</t>
  </si>
  <si>
    <t>JAU43961</t>
  </si>
  <si>
    <t>TRINITY_DN527_c0_g1_i1|m.56</t>
  </si>
  <si>
    <t>Os04g0633950 [Oryza sativa Japonica Group]</t>
  </si>
  <si>
    <t>BAS91198</t>
  </si>
  <si>
    <t>TRINITY_DN540_c0_g1_i1|m.4</t>
  </si>
  <si>
    <t>uncharacterized protein LOC100273902 [Zea mays]</t>
  </si>
  <si>
    <t>NP_001141766</t>
  </si>
  <si>
    <t>TRINITY_DN546_c0_g1_i1|m.3112</t>
  </si>
  <si>
    <t>TRINITY_DN546_c0_g1_i2|m.3118</t>
  </si>
  <si>
    <t>TRINITY_DN5488_c0_g1_i1|m.13565</t>
  </si>
  <si>
    <t>TRINITY_DN5601_c0_g1_i1|m.4426</t>
  </si>
  <si>
    <t>hypothetical protein SORBIDRAFT_03g041490 [Sorghum bicolor]</t>
  </si>
  <si>
    <t>XP_002458852</t>
  </si>
  <si>
    <t>TRINITY_DN592_c0_g1_i1|m.50</t>
  </si>
  <si>
    <t>TRINITY_DN60_c0_g1_i1|m.894</t>
  </si>
  <si>
    <t>uncharacterized protein LOC103648814 [Zea mays]</t>
  </si>
  <si>
    <t>XP_008671435</t>
  </si>
  <si>
    <t>TRINITY_DN6010_c0_g1_i1|m.3270</t>
  </si>
  <si>
    <t>unknown, partial [Glycine max]</t>
  </si>
  <si>
    <t>ACU16929</t>
  </si>
  <si>
    <t>TRINITY_DN6038_c0_g1_i1|m.3431</t>
  </si>
  <si>
    <t>BAK02581</t>
  </si>
  <si>
    <t>TRINITY_DN604_c0_g1_i1|m.2082</t>
  </si>
  <si>
    <t>TRINITY_DN6061_c0_g1_i1|m.3273</t>
  </si>
  <si>
    <t>hypothetical protein [Zea mays]</t>
  </si>
  <si>
    <t>ACG30731</t>
  </si>
  <si>
    <t>TRINITY_DN617_c0_g1_i1|m.13296</t>
  </si>
  <si>
    <t>TRINITY_DN634_c0_g1_i1|m.2108</t>
  </si>
  <si>
    <t>TRINITY_DN654_c0_g1_i1|m.2046</t>
  </si>
  <si>
    <t>uncharacterized protein LOC100278878 [Zea mays]</t>
  </si>
  <si>
    <t>NP_001145484</t>
  </si>
  <si>
    <t>TRINITY_DN67_c0_g1_i1|m.883</t>
  </si>
  <si>
    <t>hypothetical protein LE_TR14379_c0_g1_i1_g.45562, partial [Noccaea caerulescens]</t>
  </si>
  <si>
    <t>JAU54570</t>
  </si>
  <si>
    <t>TRINITY_DN675_c0_g1_i1|m.2113</t>
  </si>
  <si>
    <t>hypothetical protein Csa_6G445175 [Cucumis sativus]</t>
  </si>
  <si>
    <t>KGN48152</t>
  </si>
  <si>
    <t>TRINITY_DN680_c0_g1_i1|m.2129</t>
  </si>
  <si>
    <t>uncharacterized protein LOC103164613 isoform X2 [Zea mays]</t>
  </si>
  <si>
    <t>XP_020393129</t>
  </si>
  <si>
    <t>TRINITY_DN689_c0_g1_i1|m.2201</t>
  </si>
  <si>
    <t>hypothetical protein LE_TR1209_c0_g1_i1_g.3131, partial [Noccaea caerulescens]</t>
  </si>
  <si>
    <t>JAU75215</t>
  </si>
  <si>
    <t>TRINITY_DN697_c0_g1_i1|m.2162</t>
  </si>
  <si>
    <t>TRINITY_DN71_c0_g1_i1|m.1055</t>
  </si>
  <si>
    <t>TRINITY_DN71_c0_g1_i2|m.1056</t>
  </si>
  <si>
    <t>TRINITY_DN740_c0_g1_i1|m.634</t>
  </si>
  <si>
    <t>TRINITY_DN757_c0_g1_i1|m.788</t>
  </si>
  <si>
    <t>TRINITY_DN759_c0_g1_i1|m.7990</t>
  </si>
  <si>
    <t>TRINITY_DN763_c0_g1_i1|m.854</t>
  </si>
  <si>
    <t>hypothetical protein POPTR_0001s45830g [Populus trichocarpa]</t>
  </si>
  <si>
    <t>XP_002298985</t>
  </si>
  <si>
    <t>TRINITY_DN775_c0_g1_i1|m.686</t>
  </si>
  <si>
    <t>uncharacterized protein LOC100272848 [Zea mays]</t>
  </si>
  <si>
    <t>NP_001140773</t>
  </si>
  <si>
    <t>TRINITY_DN776_c0_g1_i1|m.831</t>
  </si>
  <si>
    <t>uncharacterized protein LOC100277025 isoform X1 [Zea mays]</t>
  </si>
  <si>
    <t>XP_008647666</t>
  </si>
  <si>
    <t>TRINITY_DN807_c0_g1_i1|m.512</t>
  </si>
  <si>
    <t>putative polyprotein [Zea mays]</t>
  </si>
  <si>
    <t>AAL75999</t>
  </si>
  <si>
    <t>TRINITY_DN834_c0_g1_i1|m.559</t>
  </si>
  <si>
    <t>hypothetical protein ZeamMp074 (mitochondrion) [Zea mays subsp. mays]</t>
  </si>
  <si>
    <t>YP_588336</t>
  </si>
  <si>
    <t>TRINITY_DN848_c0_g1_i1|m.422</t>
  </si>
  <si>
    <t>hypothetical protein LE_TR19268_c0_g1_i1_g.61701, partial [Noccaea caerulescens]</t>
  </si>
  <si>
    <t>JAU53817</t>
  </si>
  <si>
    <t>TRINITY_DN849_c0_g1_i1|m.548</t>
  </si>
  <si>
    <t>uncharacterized protein LOC100272327 isoform X2 [Zea mays]</t>
  </si>
  <si>
    <t>XP_020406931</t>
  </si>
  <si>
    <t>TRINITY_DN860_c0_g1_i1|m.541</t>
  </si>
  <si>
    <t>hypothetical protein SORBIDRAFT_07g004510 [Sorghum bicolor]</t>
  </si>
  <si>
    <t>XP_002445126</t>
  </si>
  <si>
    <t>TRINITY_DN867_c0_g1_i1|m.6817</t>
  </si>
  <si>
    <t>BAK00960</t>
  </si>
  <si>
    <t>TRINITY_DN867_c0_g1_i3|m.6820</t>
  </si>
  <si>
    <t>TRINITY_DN867_c0_g1_i4|m.6822</t>
  </si>
  <si>
    <t>TRINITY_DN867_c0_g1_i5|m.6824</t>
  </si>
  <si>
    <t>TRINITY_DN882_c0_g1_i1|m.621</t>
  </si>
  <si>
    <t>ACG48355</t>
  </si>
  <si>
    <t>TRINITY_DN888_c0_g1_i1|m.449</t>
  </si>
  <si>
    <t>TRINITY_DN905_c0_g1_i1|m.1708</t>
  </si>
  <si>
    <t>Os07g0102150, partial [Oryza sativa Japonica Group]</t>
  </si>
  <si>
    <t>BAS99686</t>
  </si>
  <si>
    <t>TRINITY_DN932_c0_g1_i1|m.1532</t>
  </si>
  <si>
    <t>ACL54350</t>
  </si>
  <si>
    <t>TRINITY_DN949_c0_g1_i1|m.1647</t>
  </si>
  <si>
    <t>hypothetical protein ZEAMMB73_Zm00001d025253 [Zea mays]</t>
  </si>
  <si>
    <t>AQK43314</t>
  </si>
  <si>
    <t>TRINITY_DN954_c0_g1_i1|m.1611</t>
  </si>
  <si>
    <t>hypothetical protein MP_TR11143_c0_g1_i1_g.33573, partial [Noccaea caerulescens]</t>
  </si>
  <si>
    <t>JAU82286</t>
  </si>
  <si>
    <t>TRINITY_DN990_c0_g1_i1|m.1733</t>
  </si>
  <si>
    <t>hypothetical protein LE_TR11712_c0_g1_i1_g.38412, partial [Noccaea caerulescens]</t>
  </si>
  <si>
    <t>JAU73831</t>
  </si>
  <si>
    <t>TRINITY_DN990_c0_g1_i2|m.1735</t>
  </si>
  <si>
    <t>ONM19981</t>
  </si>
  <si>
    <t>GRMZM2G175008</t>
  </si>
  <si>
    <t>TRINITY_DN9884_c0_g1_i1</t>
  </si>
  <si>
    <t>Master Assembly</t>
  </si>
  <si>
    <t>protein diaphanous homolog 1 [Zea mays]</t>
  </si>
  <si>
    <t>Zm00001d005013</t>
  </si>
  <si>
    <t>ONM36393</t>
  </si>
  <si>
    <t>GRMZM2G400390</t>
  </si>
  <si>
    <t>TRINITY_DN27285_c0_g1_i1</t>
  </si>
  <si>
    <t>Laccase-7 [Zea mays]</t>
  </si>
  <si>
    <t>Zm00001d042848</t>
  </si>
  <si>
    <t>TRINITY_DN25700_c0_g1_i1</t>
  </si>
  <si>
    <t>TRINITY_DN12960_c0_g1_i2</t>
  </si>
  <si>
    <t>chitinase [Zea mays subsp. parviglumis]</t>
  </si>
  <si>
    <t>ACJ62113</t>
  </si>
  <si>
    <t>Zm00001d036370</t>
  </si>
  <si>
    <t>ONM58041</t>
  </si>
  <si>
    <t>GRMZM2G431039</t>
  </si>
  <si>
    <t>TRINITY_DN8155_c0_g1_i1</t>
  </si>
  <si>
    <t>glucan endo-1,3-beta-glucosidase 13 [Zea mays]</t>
  </si>
  <si>
    <t>Zm00001d021695</t>
  </si>
  <si>
    <t>AQK74955</t>
  </si>
  <si>
    <t>GRMZM2G116981</t>
  </si>
  <si>
    <t>TRINITY_DN33263_c0_g1_i1</t>
  </si>
  <si>
    <t>exocyst complex component SEC6 [Zea mays]</t>
  </si>
  <si>
    <t>Zm00001d018060</t>
  </si>
  <si>
    <t>ONM06727</t>
  </si>
  <si>
    <t>GRMZM2G011078</t>
  </si>
  <si>
    <t>TRINITY_DN9053_c0_g1_i1</t>
  </si>
  <si>
    <t>SC3 protein [Zea mays] Secretory carrier-associated membrane protein 3</t>
  </si>
  <si>
    <t>Zm00001d033090</t>
  </si>
  <si>
    <t>AQK40558</t>
  </si>
  <si>
    <t>GRMZM2G049915</t>
  </si>
  <si>
    <t>TRINITY_DN10243_c0_g1_i1</t>
  </si>
  <si>
    <t>proline rich cell wall protein 1 [Zea mays]</t>
  </si>
  <si>
    <t>Zm00001d024027</t>
  </si>
  <si>
    <t>TRINITY_DN10243_c0_g2_i1</t>
  </si>
  <si>
    <t>ONM54720</t>
  </si>
  <si>
    <t>GRMZM2G126106</t>
  </si>
  <si>
    <t>TRINITY_DN3435_c0_g1_i1</t>
  </si>
  <si>
    <t>Remorin family protein [Zea mays]</t>
  </si>
  <si>
    <t>Zm00001d020329</t>
  </si>
  <si>
    <t>AQK84076</t>
  </si>
  <si>
    <t>GRMZM2G032505</t>
  </si>
  <si>
    <t>TRINITY_DN8892_c0_g1_i1</t>
  </si>
  <si>
    <t>26S protease regulatory subunit 6A homolog A [Zea mays]</t>
  </si>
  <si>
    <t>Zm00001d037481</t>
  </si>
  <si>
    <t>ONM17453</t>
  </si>
  <si>
    <t>GRMZM5G806108</t>
  </si>
  <si>
    <t>TRINITY_DN40593_c0_g1_i1</t>
  </si>
  <si>
    <t>probable receptor-like protein kinase At1g49730 [Zea mays]</t>
  </si>
  <si>
    <t>Zm00001d003670</t>
  </si>
  <si>
    <t>AQK86188</t>
  </si>
  <si>
    <t>GRMZM2G701180</t>
  </si>
  <si>
    <t>TRINITY_DN4233_c0_g1_i1</t>
  </si>
  <si>
    <t>Small nuclear RNA activating complex (SNAPc) subunit SNAP43 protein [Zea mays]</t>
  </si>
  <si>
    <t>Zm00001d038266</t>
  </si>
  <si>
    <t>AQK54161</t>
  </si>
  <si>
    <t>GRMZM2G392975</t>
  </si>
  <si>
    <t>TRINITY_DN12842_c2_g1_i2</t>
  </si>
  <si>
    <t>plasma membrane integral protein ZmPIP1-3 [Zea mays]</t>
  </si>
  <si>
    <t>Zm00001d051403</t>
  </si>
  <si>
    <t>ONM12782</t>
  </si>
  <si>
    <t>GRMZM2G059740</t>
  </si>
  <si>
    <t>TRINITY_DN409_c0_g1_i2</t>
  </si>
  <si>
    <t>Zm00001d002020</t>
  </si>
  <si>
    <t>AQK67207</t>
  </si>
  <si>
    <t>GRMZM2G000171</t>
  </si>
  <si>
    <t>TRINITY_DN11708_c0_g1_i2</t>
  </si>
  <si>
    <t>Basic leucine zipper 19 [Zea mays]</t>
  </si>
  <si>
    <t>Zm00001d014795</t>
  </si>
  <si>
    <t>AQK80426</t>
  </si>
  <si>
    <t>GRMZM2G075408</t>
  </si>
  <si>
    <t>TRINITY_DN13850_c2_g3_i10</t>
  </si>
  <si>
    <t>SNARE-like superfamily protein [Zea mays]</t>
  </si>
  <si>
    <t>Zm00001d036195</t>
  </si>
  <si>
    <t>AQK79998</t>
  </si>
  <si>
    <t>GRMZM2G398854</t>
  </si>
  <si>
    <t>TRINITY_DN13488_c0_g1_i2</t>
  </si>
  <si>
    <t>G-type lectin S-receptor-like serine/threonine-protein kinase LECRK4 [Zea mays]</t>
  </si>
  <si>
    <t>Zm00001d035949</t>
  </si>
  <si>
    <t>AQK53592</t>
  </si>
  <si>
    <t>GRMZM2G433684</t>
  </si>
  <si>
    <t>TRINITY_DN9303_c0_g1_i2</t>
  </si>
  <si>
    <t>probable LRR receptor-like serine/threonine-protein kinase At3g47570 [Zea mays]</t>
  </si>
  <si>
    <t>Zm00001d051083</t>
  </si>
  <si>
    <t>AQK80287</t>
  </si>
  <si>
    <t>GRMZM2G177726</t>
  </si>
  <si>
    <t>TRINITY_DN40943_c0_g1_i1</t>
  </si>
  <si>
    <t>cysteine-rich receptor-like protein kinase 10 [Zea mays]</t>
  </si>
  <si>
    <t>Zm00001d036098</t>
  </si>
  <si>
    <t>ONL99914</t>
  </si>
  <si>
    <t>GRMZM2G107575</t>
  </si>
  <si>
    <t>TRINITY_DN12633_c0_g1_i2</t>
  </si>
  <si>
    <t>calcineurin B-like protein [Zea mays]</t>
  </si>
  <si>
    <t>Zm00001d029976</t>
  </si>
  <si>
    <t>TRINITY_DN11063_c0_g1_i3</t>
  </si>
  <si>
    <t>Calmodulin [Zea mays]</t>
  </si>
  <si>
    <t>AQK86889.1</t>
  </si>
  <si>
    <t>Zm00001d038543</t>
  </si>
  <si>
    <t>TRINITY_DN9303_c0_g1_i1</t>
  </si>
  <si>
    <t>AQK53601</t>
  </si>
  <si>
    <t>GRMZM2G040508</t>
  </si>
  <si>
    <t>TRINITY_DN13459_c0_g1_i6</t>
  </si>
  <si>
    <t>receptor kinase-like protein Xa21 [Zea mays]</t>
  </si>
  <si>
    <t>Zm00001d051093</t>
  </si>
  <si>
    <t>ONM53685</t>
  </si>
  <si>
    <t>GRMZM2G032766</t>
  </si>
  <si>
    <t>TRINITY_DN3838_c0_g1_i1</t>
  </si>
  <si>
    <t>Calcium-dependent lipid-binding (CaLB domain) family protein [Zea mays]</t>
  </si>
  <si>
    <t>Zm00001d019750</t>
  </si>
  <si>
    <t>TRINITY_DN11063_c0_g1_i2</t>
  </si>
  <si>
    <t>AQK44198</t>
  </si>
  <si>
    <t>GRMZM2G173878</t>
  </si>
  <si>
    <t>TRINITY_DN1943_c0_g1_i1</t>
  </si>
  <si>
    <t>GTP binding protein [Zea mays]</t>
  </si>
  <si>
    <t>Zm00001d025660</t>
  </si>
  <si>
    <t>AQL07073</t>
  </si>
  <si>
    <t>GRMZM2G029107</t>
  </si>
  <si>
    <t>TRINITY_DN10536_c0_g2_i2</t>
  </si>
  <si>
    <t>calmodulin [Zea mays]</t>
  </si>
  <si>
    <t>Zm00001d047597</t>
  </si>
  <si>
    <t>TRINITY_DN3838_c0_g1_i2</t>
  </si>
  <si>
    <t>ONM23412</t>
  </si>
  <si>
    <t>GRMZM2G091558</t>
  </si>
  <si>
    <t>TRINITY_DN10835_c0_g1_i2</t>
  </si>
  <si>
    <t>Signal peptidase complex subunit 3B [Zea mays]</t>
  </si>
  <si>
    <t>Zm00001d006320</t>
  </si>
  <si>
    <t>AQK62762</t>
  </si>
  <si>
    <t>TRINITY_DN10018_c0_g1_i1</t>
  </si>
  <si>
    <t>PLASMODESMATA CALLOSE-BINDING PROTEIN 3 [Zea mays]</t>
  </si>
  <si>
    <t>Zm00001d013250</t>
  </si>
  <si>
    <t>AQK80511</t>
  </si>
  <si>
    <t>AC210596.3_FG004</t>
  </si>
  <si>
    <t>TRINITY_DN13662_c2_g2_i2</t>
  </si>
  <si>
    <t>wall-associated receptor kinase 5 [Zea mays]</t>
  </si>
  <si>
    <t>Zm00001d036261</t>
  </si>
  <si>
    <t>AQK53604</t>
  </si>
  <si>
    <t>TRINITY_DN13906_c1_g1_i9</t>
  </si>
  <si>
    <t>Zm00001d051099</t>
  </si>
  <si>
    <t>TRINITY_DN13906_c1_g1_i3</t>
  </si>
  <si>
    <t>ONM34866</t>
  </si>
  <si>
    <t>GRMZM2G161380</t>
  </si>
  <si>
    <t>TRINITY_DN10925_c0_g1_i2</t>
  </si>
  <si>
    <t>putative transmembrane protein kinase family protein [Zea mays]</t>
  </si>
  <si>
    <t>Zm00001d042256</t>
  </si>
  <si>
    <t>AQK48412</t>
  </si>
  <si>
    <t>GRMZM2G106389</t>
  </si>
  <si>
    <t>TRINITY_DN7990_c0_g1_i1</t>
  </si>
  <si>
    <t>protein kinase superfamily protein [Zea mays]</t>
  </si>
  <si>
    <t>Zm00001d048684</t>
  </si>
  <si>
    <t>TRINITY_DN13655_c1_g2_i1</t>
  </si>
  <si>
    <t>pyridoxal kinase isoform X2 [Zea mays]</t>
  </si>
  <si>
    <t>XP_023157656</t>
  </si>
  <si>
    <t>Zm00001d041407</t>
  </si>
  <si>
    <t>AQK85661</t>
  </si>
  <si>
    <t>GRMZM2G424582</t>
  </si>
  <si>
    <t>TRINITY_DN26719_c0_g1_i1</t>
  </si>
  <si>
    <t>E3 ubiquitin-protein ligase KEG [Zea mays]</t>
  </si>
  <si>
    <t>Zm00001d038106</t>
  </si>
  <si>
    <t>TRINITY_DN13655_c1_g2_i3</t>
  </si>
  <si>
    <t>TRINITY_DN13942_c2_g1_i9</t>
  </si>
  <si>
    <t>snRNA-activating protein complex subunit [Zea mays]</t>
  </si>
  <si>
    <t>AQK98750</t>
  </si>
  <si>
    <t>Zm00001d012084</t>
  </si>
  <si>
    <t>ONM57588</t>
  </si>
  <si>
    <t>GRMZM2G027756</t>
  </si>
  <si>
    <t>TRINITY_DN41706_c0_g1_i1</t>
  </si>
  <si>
    <t>GCK-like kinase MIK [Zea mays]</t>
  </si>
  <si>
    <t>Zm00001d021584</t>
  </si>
  <si>
    <t>TRINITY_DN13965_c4_g1_i14</t>
  </si>
  <si>
    <t>ONM29056</t>
  </si>
  <si>
    <t>GRMZM2G008513</t>
  </si>
  <si>
    <t>TRINITY_DN9175_c0_g1_i1</t>
  </si>
  <si>
    <t>AGC (cAMP-dependent cGMP-dependent and protein kinase C) kinase family protein [Zea mays]</t>
  </si>
  <si>
    <t>Zm00001d039526</t>
  </si>
  <si>
    <t>ONM13795</t>
  </si>
  <si>
    <t>GRMZM2G000039</t>
  </si>
  <si>
    <t>TRINITY_DN12460_c0_g1_i1</t>
  </si>
  <si>
    <t>SIT4 phosphatase-associated family protein [Zea mays]</t>
  </si>
  <si>
    <t>Zm00001d002272</t>
  </si>
  <si>
    <t>AQK53593</t>
  </si>
  <si>
    <t>GRMZM2G071396</t>
  </si>
  <si>
    <t>TRINITY_DN13459_c0_g1_i5</t>
  </si>
  <si>
    <t>Zm00001d051085</t>
  </si>
  <si>
    <t>AQK45998</t>
  </si>
  <si>
    <t>GRMZM2G456618</t>
  </si>
  <si>
    <t>TRINITY_DN12526_c0_g1_i3</t>
  </si>
  <si>
    <t>Nuclear pore complex protein NUP88 [Zea mays]</t>
  </si>
  <si>
    <t>Zm00001d026263</t>
  </si>
  <si>
    <t>TRINITY_DN12433_c0_g1_i1</t>
  </si>
  <si>
    <t>putative E3 ubiquitin-protein ligase RHC1A [Zea mays]</t>
  </si>
  <si>
    <t xml:space="preserve"> AQK99879.1</t>
  </si>
  <si>
    <t>Zm00001d012564</t>
  </si>
  <si>
    <t>AQK66449</t>
  </si>
  <si>
    <t>GRMZM2G141858</t>
  </si>
  <si>
    <t>TRINITY_DN902_c0_g1_i1</t>
  </si>
  <si>
    <t>Bifunctional inhibitor/lipid-transfer protein/seed storage 2S albumin superfamily protein [Zea mays]</t>
  </si>
  <si>
    <t>Zm00001d014513</t>
  </si>
  <si>
    <t>AQK89234</t>
  </si>
  <si>
    <t>TRINITY_DN37041_c0_g1_i1</t>
  </si>
  <si>
    <t>protein ZINC INDUCED FACILITATOR-LIKE 1 [Zea mays]</t>
  </si>
  <si>
    <t>Zm00001d008227</t>
  </si>
  <si>
    <t>AQK58233</t>
  </si>
  <si>
    <t>GRMZM2G012631</t>
  </si>
  <si>
    <t>TRINITY_DN13449_c0_g1_i1</t>
  </si>
  <si>
    <t>HSP protein [Zea mays]</t>
  </si>
  <si>
    <t>Zm00001d052855</t>
  </si>
  <si>
    <t>ONM14924</t>
  </si>
  <si>
    <t>GRMZM2G039455</t>
  </si>
  <si>
    <t>TRINITY_DN12881_c0_g1_i5</t>
  </si>
  <si>
    <t>argonaute1c [Zea mays]</t>
  </si>
  <si>
    <t>Zm00001d002650</t>
  </si>
  <si>
    <t>ONM30156</t>
  </si>
  <si>
    <t>GRMZM2G161154</t>
  </si>
  <si>
    <t>TRINITY_DN10086_c0_g1_i1</t>
  </si>
  <si>
    <t>metallothionein-like protein 2A [Zea mays]</t>
  </si>
  <si>
    <t>Zm00001d039914</t>
  </si>
  <si>
    <t>AQK43905</t>
  </si>
  <si>
    <t>GRMZM2G000268</t>
  </si>
  <si>
    <t>TRINITY_DN14045_c1_g1_i7</t>
  </si>
  <si>
    <t>NAD(P)-linked oxidoreductase superfamily protein [Zea mays]</t>
  </si>
  <si>
    <t>Zm00001d025528</t>
  </si>
  <si>
    <t>TRINITY_DN14014_c2_g1_i7</t>
  </si>
  <si>
    <t>AQL07608</t>
  </si>
  <si>
    <t>GRMZM2G305046</t>
  </si>
  <si>
    <t>TRINITY_DN12019_c0_g1_i1</t>
  </si>
  <si>
    <t>histone2A1 [Zea mays]</t>
  </si>
  <si>
    <t>Zm00001d047787</t>
  </si>
  <si>
    <t>ONL96047</t>
  </si>
  <si>
    <t>GRMZM2G087275</t>
  </si>
  <si>
    <t>TRINITY_DN13999_c1_g2_i13</t>
  </si>
  <si>
    <t>long chain base biosynthesis protein 1a-like [Zea mays] sphingolipid biosynthesis</t>
  </si>
  <si>
    <t>Zm00001d028443</t>
  </si>
  <si>
    <t>TRINITY_DN12566_c0_g1_i5</t>
  </si>
  <si>
    <t>Acyl-CoA synthetase long-chain family member 3 [Zea mays]</t>
  </si>
  <si>
    <t>ONM20005</t>
  </si>
  <si>
    <t>Zm00001d005019</t>
  </si>
  <si>
    <t>TRINITY_DN12566_c0_g1_i2</t>
  </si>
  <si>
    <t>protein DA1-related 2 isoform X1 [Zea mays]</t>
  </si>
  <si>
    <t>XP_008660302</t>
  </si>
  <si>
    <t>Zm00001d047837</t>
  </si>
  <si>
    <t>AQK80326</t>
  </si>
  <si>
    <t>GRMZM5G864424</t>
  </si>
  <si>
    <t>TRINITY_DN14020_c0_g1_i6</t>
  </si>
  <si>
    <t>chloroplastic iron-superoxide dismutase [Zea mays]</t>
  </si>
  <si>
    <t>Zm00001d036135</t>
  </si>
  <si>
    <t>AQK91397</t>
  </si>
  <si>
    <t>GRMZM2G054123</t>
  </si>
  <si>
    <t>TRINITY_DN16201_c0_g1_i1</t>
  </si>
  <si>
    <t>S-adenosylmethionine synthetase 1 [Zea mays]</t>
  </si>
  <si>
    <t>Zm00001d009146</t>
  </si>
  <si>
    <t>ONL97109</t>
  </si>
  <si>
    <t>GRMZM2G321753</t>
  </si>
  <si>
    <t>TRINITY_DN32510_c0_g1_i1</t>
  </si>
  <si>
    <t>defective kernel 1 [Zea mays]</t>
  </si>
  <si>
    <t>Zm00001d028818</t>
  </si>
  <si>
    <t>ONM24602</t>
  </si>
  <si>
    <t>GRMZM2G030713</t>
  </si>
  <si>
    <t>TRINITY_DN13949_c3_g4_i3</t>
  </si>
  <si>
    <t>O-fucosyltransferase 36 [Zea mays]</t>
  </si>
  <si>
    <t>Zm00001d006640</t>
  </si>
  <si>
    <t>AQK99319</t>
  </si>
  <si>
    <t>GRMZM2G146437</t>
  </si>
  <si>
    <t>TRINITY_DN5099_c0_g1_i1</t>
  </si>
  <si>
    <t>undecaprenyl pyrophosphate synthetase [Zea mays]</t>
  </si>
  <si>
    <t>Zm00001d012312</t>
  </si>
  <si>
    <t>AQK41755</t>
  </si>
  <si>
    <t>GRMZM2G005024</t>
  </si>
  <si>
    <t>TRINITY_DN12170_c0_g2_i2</t>
  </si>
  <si>
    <t>orange pericarp 2 [Zea mays]</t>
  </si>
  <si>
    <t>Zm00001d024702</t>
  </si>
  <si>
    <t>AQK91369</t>
  </si>
  <si>
    <t>TRINITY_DN16582_c0_g1_i1</t>
  </si>
  <si>
    <t>ATP-citrate synthase beta chain protein 1 [Zea mays]</t>
  </si>
  <si>
    <t>Zm00001d009127</t>
  </si>
  <si>
    <t>ONM22382</t>
  </si>
  <si>
    <t>GRMZM2G087507</t>
  </si>
  <si>
    <t>TRINITY_DN7656_c0_g1_i1</t>
  </si>
  <si>
    <t>Aldose reductase [Zea mays]</t>
  </si>
  <si>
    <t>Zm00001d005932</t>
  </si>
  <si>
    <t>ONM34944</t>
  </si>
  <si>
    <t>GRMZM5G898668</t>
  </si>
  <si>
    <t>TRINITY_DN1778_c0_g1_i1</t>
  </si>
  <si>
    <t>putative beta-14-xylosyltransferase IRX10L [Zea mays]</t>
  </si>
  <si>
    <t>Zm00001d042276</t>
  </si>
  <si>
    <t>AQK78449</t>
  </si>
  <si>
    <t>GRMZM2G127294</t>
  </si>
  <si>
    <t>TRINITY_DN13616_c1_g1_i4</t>
  </si>
  <si>
    <t>lysine histidine transporter 2 [Zea mays]</t>
  </si>
  <si>
    <t>Zm00001d035163</t>
  </si>
  <si>
    <t>AQK74643</t>
  </si>
  <si>
    <t>GRMZM5G872068</t>
  </si>
  <si>
    <t>TRINITY_DN12958_c0_g1_i8</t>
  </si>
  <si>
    <t>glutamine synthetase 4 [Zea mays]</t>
  </si>
  <si>
    <t>Zm00001d017958</t>
  </si>
  <si>
    <t>AQL07042</t>
  </si>
  <si>
    <t>GRMZM5G872256</t>
  </si>
  <si>
    <t>TRINITY_DN12711_c0_g1_i1</t>
  </si>
  <si>
    <t>galactinol synthase 2 [Zea mays]</t>
  </si>
  <si>
    <t>Zm00001d047582</t>
  </si>
  <si>
    <t>AQK91851</t>
  </si>
  <si>
    <t>GRMZM2G079938</t>
  </si>
  <si>
    <t>TRINITY_DN4641_c0_g1_i2</t>
  </si>
  <si>
    <t>catalytic/ hydrolase [Zea mays]</t>
  </si>
  <si>
    <t>Zm00001d009418</t>
  </si>
  <si>
    <t>GRMZM2G018820</t>
  </si>
  <si>
    <t>TRINITY_DN4610_c0_g1_i2</t>
  </si>
  <si>
    <t>Glycerophosphodiester phosphodiesterase GDPD2 [Zea mays]</t>
  </si>
  <si>
    <t>AQK71219</t>
  </si>
  <si>
    <t>Zm00001d016588</t>
  </si>
  <si>
    <t>GRMZM2G040397</t>
  </si>
  <si>
    <t>TRINITY_DN11666_c0_g1_i2</t>
  </si>
  <si>
    <t>NAD(P)-binding Rossmann-fold superfamily protein [Zea mays]</t>
  </si>
  <si>
    <t>ONM13850</t>
  </si>
  <si>
    <t>Zm00001d002292</t>
  </si>
  <si>
    <t>ONL99091</t>
  </si>
  <si>
    <t>GRMZM2G028914</t>
  </si>
  <si>
    <t>TRINITY_DN7715_c0_g1_i2</t>
  </si>
  <si>
    <t>mechanosensitive ion channel protein 2, chloroplastic [Zea mays]</t>
  </si>
  <si>
    <t>Zm00001d029608</t>
  </si>
  <si>
    <t>AQK90254</t>
  </si>
  <si>
    <t>GRMZM2G020484</t>
  </si>
  <si>
    <t>TRINITY_DN35324_c0_g1_i1</t>
  </si>
  <si>
    <t>Protein NRT1/ PTR FAMILY 8.1 [Zea mays]</t>
  </si>
  <si>
    <t>Zm00001d008604</t>
  </si>
  <si>
    <t>DAA63119</t>
  </si>
  <si>
    <t>GRMZM5G801949</t>
  </si>
  <si>
    <t>TRINITY_DN8286_c0_g1_i1</t>
  </si>
  <si>
    <t>sugar carrier protein C [Zea mays]</t>
  </si>
  <si>
    <t>NP_001148007</t>
  </si>
  <si>
    <t>Zm00001d021775</t>
  </si>
  <si>
    <t>AQK80154</t>
  </si>
  <si>
    <t>GRMZM2G131431</t>
  </si>
  <si>
    <t>TRINITY_DN8371_c0_g1_i2</t>
  </si>
  <si>
    <t>V-type proton ATPase subunit e1 [Zea mays]</t>
  </si>
  <si>
    <t>Zm00001d036018</t>
  </si>
  <si>
    <t>AQL06528</t>
  </si>
  <si>
    <t>TRINITY_DN1502_c0_g1_i1</t>
  </si>
  <si>
    <t>telomerase reverse transcriptase catalytic subunit [Zea mays]</t>
  </si>
  <si>
    <t>metabolism</t>
  </si>
  <si>
    <t>Zm00001d047451</t>
  </si>
  <si>
    <t>AQK50740</t>
  </si>
  <si>
    <t>GRMZM2G014902</t>
  </si>
  <si>
    <t>TRINITY_DN14016_c0_g1_i9</t>
  </si>
  <si>
    <t>LHY protein [Zea mays]</t>
  </si>
  <si>
    <t>Zm00001d049543</t>
  </si>
  <si>
    <t>AQK82329</t>
  </si>
  <si>
    <t>GRMZM2G106427</t>
  </si>
  <si>
    <t>TRINITY_DN10781_c0_g1_i4</t>
  </si>
  <si>
    <t>D-aminoacyl-tRNA deacylase [Zea mays]</t>
  </si>
  <si>
    <t>Zm00001d036888</t>
  </si>
  <si>
    <t>AQK68038</t>
  </si>
  <si>
    <t>GRMZM2G344205</t>
  </si>
  <si>
    <t>TRINITY_DN10326_c0_g1_i2</t>
  </si>
  <si>
    <t>Polyketide cyclase/dehydrase and lipid transport superfamily protein [Zea mays]</t>
  </si>
  <si>
    <t>Zm00001d015084</t>
  </si>
  <si>
    <t>GRMZM5G829928</t>
  </si>
  <si>
    <t>TRINITY_DN10925_c0_g1_i3</t>
  </si>
  <si>
    <t>plastid transcriptionally active 6 [Zea mays]</t>
  </si>
  <si>
    <t>AQK56991</t>
  </si>
  <si>
    <t>Zm00001d052329</t>
  </si>
  <si>
    <t>ONM32787</t>
  </si>
  <si>
    <t>GRMZM2G476933</t>
  </si>
  <si>
    <t>TRINITY_DN8626_c0_g1_i2</t>
  </si>
  <si>
    <t>methyl binding domain [Zea mays]</t>
  </si>
  <si>
    <t>Zm00001d041290</t>
  </si>
  <si>
    <t>AQK89347</t>
  </si>
  <si>
    <t>GRMZM5G868868</t>
  </si>
  <si>
    <t>TRINITY_DN12897_c0_g4_i2</t>
  </si>
  <si>
    <t>rab escort protein 1 [Zea mays]</t>
  </si>
  <si>
    <t>Zm00001d008269</t>
  </si>
  <si>
    <t>AQK86136</t>
  </si>
  <si>
    <t>GRMZM2G020859</t>
  </si>
  <si>
    <t>TRINITY_DN11398_c0_g1_i1</t>
  </si>
  <si>
    <t>potassium channel AKT2/3 [Zea mays]</t>
  </si>
  <si>
    <t>Zm00001d038252</t>
  </si>
  <si>
    <t>TRINITY_DN12013_c0_g1_i4</t>
  </si>
  <si>
    <t>thioredoxin-like protein 4B [Zea mays]</t>
  </si>
  <si>
    <t>NP_001147284</t>
  </si>
  <si>
    <t>Zm00001d022164</t>
  </si>
  <si>
    <t>TRINITY_DN22327_c0_g1_i1</t>
  </si>
  <si>
    <t>protein RETICULATA-RELATED 1, chloroplastic [Zea mays]</t>
  </si>
  <si>
    <t>AQK40028</t>
  </si>
  <si>
    <t>Zm00001d023791</t>
  </si>
  <si>
    <t>ONM39918</t>
  </si>
  <si>
    <t>GRMZM2G121878</t>
  </si>
  <si>
    <t>TRINITY_DN13824_c0_g1_i9</t>
  </si>
  <si>
    <t>carbonic anhydrase [Zea mays]</t>
  </si>
  <si>
    <t>Zm00001d044099</t>
  </si>
  <si>
    <t>ONM38795</t>
  </si>
  <si>
    <t>GRMZM2G137965</t>
  </si>
  <si>
    <t>TRINITY_DN9922_c0_g1_i1</t>
  </si>
  <si>
    <t>nucleosome/chromatin assembly factor group C [Zea mays]</t>
  </si>
  <si>
    <t>Zm00001d043682</t>
  </si>
  <si>
    <t>TRINITY_DN17084_c0_g1_i1</t>
  </si>
  <si>
    <t>1;4-dihydroxy-2-naphthoyl-CoA synthase; peroxisomal-like [Jatropha curcas]</t>
  </si>
  <si>
    <t>XP_012085866</t>
  </si>
  <si>
    <t>ONM21119</t>
  </si>
  <si>
    <t>GRMZM2G016066</t>
  </si>
  <si>
    <t>TRINITY_DN12381_c0_g1_i1</t>
  </si>
  <si>
    <t>photosystem I reaction center subunit IV A [Zea mays]</t>
  </si>
  <si>
    <t>Zm00001d005446</t>
  </si>
  <si>
    <t>ONL92777</t>
  </si>
  <si>
    <t>TRINITY_DN12903_c0_g1_i2</t>
  </si>
  <si>
    <t>chloroplast envelope membrane protein [Zea mays]</t>
  </si>
  <si>
    <t>Zm00001d027320</t>
  </si>
  <si>
    <t>ONM15619</t>
  </si>
  <si>
    <t>TRINITY_DN11481_c0_g2_i1</t>
  </si>
  <si>
    <t>PLC-like phosphodiesterases superfamily protein [Zea mays]</t>
  </si>
  <si>
    <t>Zm00001d002904</t>
  </si>
  <si>
    <t>AQK75824</t>
  </si>
  <si>
    <t>GRMZM2G075978</t>
  </si>
  <si>
    <t>TRINITY_DN2712_c0_g1_i1</t>
  </si>
  <si>
    <t>DNA replication licensing factor MCM5 [Zea mays]</t>
  </si>
  <si>
    <t>Zm00001d018384</t>
  </si>
  <si>
    <t>ONM09124</t>
  </si>
  <si>
    <t>GRMZM2G078416</t>
  </si>
  <si>
    <t>TRINITY_DN17824_c0_g1_i1</t>
  </si>
  <si>
    <t>Pentatricopeptide repeat-containing protein mitochondrial [Zea mays]</t>
  </si>
  <si>
    <t>Zm00001d033992</t>
  </si>
  <si>
    <t>ONM59038</t>
  </si>
  <si>
    <t>GRMZM2G072280</t>
  </si>
  <si>
    <t>TRINITY_DN13340_c0_g1_i2</t>
  </si>
  <si>
    <t>chlorophyll a-b binding protein [Zea mays]</t>
  </si>
  <si>
    <t>Zm00001d021906</t>
  </si>
  <si>
    <t>AQK68330</t>
  </si>
  <si>
    <t>GRMZM2G319573</t>
  </si>
  <si>
    <t>TRINITY_DN7628_c0_g2_i1</t>
  </si>
  <si>
    <t>ATP-dependent DNA helicase Q-like 4A [Zea mays]</t>
  </si>
  <si>
    <t>Zm00001d015212</t>
  </si>
  <si>
    <t>TRINITY_DN13824_c0_g1_i7</t>
  </si>
  <si>
    <t>TRINITY_DN10633_c0_g1_i2</t>
  </si>
  <si>
    <t>Glucose-1-phosphate adenylyltransferase large subunit 1; chloroplastic/amyloplastic [Triticum urartu]</t>
  </si>
  <si>
    <t>EMS53815</t>
  </si>
  <si>
    <t>TRINITY_DN14016_c0_g1_i4</t>
  </si>
  <si>
    <t>AQK60840</t>
  </si>
  <si>
    <t>GRMZM2G027640</t>
  </si>
  <si>
    <t>TRINITY_DN10074_c0_g1_i1</t>
  </si>
  <si>
    <t>light-harvesting complex-like protein 3 isotype 2, chloroplastic [Zea mays]</t>
  </si>
  <si>
    <t>Zm00001d053953</t>
  </si>
  <si>
    <t>ONL97745</t>
  </si>
  <si>
    <t>GRMZM2G072892</t>
  </si>
  <si>
    <t>TRINITY_DN9430_c0_g1_i1</t>
  </si>
  <si>
    <t>Lung seven transmembrane receptor family protein [Zea mays]</t>
  </si>
  <si>
    <t>Zm00001d029053</t>
  </si>
  <si>
    <t>ONM52295</t>
  </si>
  <si>
    <t>GRMZM2G078656</t>
  </si>
  <si>
    <t>TRINITY_DN2807_c0_g1_i1</t>
  </si>
  <si>
    <t>5'-nucleotidase SurE [Zea mays]</t>
  </si>
  <si>
    <t>Zm00001d019123</t>
  </si>
  <si>
    <t>ONM38740</t>
  </si>
  <si>
    <t>TRINITY_DN33026_c0_g1_i1</t>
  </si>
  <si>
    <t>outer mitochondrial membrane protein porin [Zea mays]</t>
  </si>
  <si>
    <t>Zm00001d043661</t>
  </si>
  <si>
    <t>ONM21866</t>
  </si>
  <si>
    <t>TRINITY_DN5028_c0_g1_i1</t>
  </si>
  <si>
    <t>cellulose synthase A catalytic subunit 9 [UDP-forming] [Zea mays]</t>
  </si>
  <si>
    <t>Zm00001d005775</t>
  </si>
  <si>
    <t>TRINITY_DN12566_c0_g1_i9</t>
  </si>
  <si>
    <t>ONM19995</t>
  </si>
  <si>
    <t>TRINITY_DN13824_c0_g1_i11</t>
  </si>
  <si>
    <t>AQK83616</t>
  </si>
  <si>
    <t>GRMZM2G047720</t>
  </si>
  <si>
    <t>TRINITY_DN10387_c0_g1_i2</t>
  </si>
  <si>
    <t>Threonine endopeptidase [Zea mays]</t>
  </si>
  <si>
    <t>Zm00001d037323</t>
  </si>
  <si>
    <t>AQL00436</t>
  </si>
  <si>
    <t>GRMZM5G874163</t>
  </si>
  <si>
    <t>TRINITY_DN4563_c0_g1_i1</t>
  </si>
  <si>
    <t>Auxin response factor 3 [Zea mays]</t>
  </si>
  <si>
    <t>Zm00001d012731</t>
  </si>
  <si>
    <t>TRINITY_DN12566_c0_g1_i6</t>
  </si>
  <si>
    <t>AQK62936</t>
  </si>
  <si>
    <t>GRMZM2G171961</t>
  </si>
  <si>
    <t>TRINITY_DN46037_c0_g1_i1</t>
  </si>
  <si>
    <t>putative helicase MAGATAMA 3 [Zea mays]</t>
  </si>
  <si>
    <t>Zm00001d013274</t>
  </si>
  <si>
    <t>AQK68758</t>
  </si>
  <si>
    <t>GRMZM2G092311</t>
  </si>
  <si>
    <t>TRINITY_DN7406_c0_g1_i1</t>
  </si>
  <si>
    <t>chlorophyll a-b binding protein 6A [Zea mays]</t>
  </si>
  <si>
    <t>Zm00001d015385</t>
  </si>
  <si>
    <t>AQK85519</t>
  </si>
  <si>
    <t>TRINITY_DN26432_c0_g1_i1</t>
  </si>
  <si>
    <t>rho GDP-dissociation inhibitor 1 [Zea mays]</t>
  </si>
  <si>
    <t>Zm00001d038046</t>
  </si>
  <si>
    <t>AQL09187</t>
  </si>
  <si>
    <t>GRMZM2G028852</t>
  </si>
  <si>
    <t>TRINITY_DN13949_c3_g4_i5</t>
  </si>
  <si>
    <t>pentatricopeptide repeat-containing protein DOT4, chloroplastic [Zea mays]</t>
  </si>
  <si>
    <t>Zm00001d048243</t>
  </si>
  <si>
    <t>ONM13239</t>
  </si>
  <si>
    <t>GRMZM2G063519</t>
  </si>
  <si>
    <t>TRINITY_DN2985_c0_g1_i1</t>
  </si>
  <si>
    <t>putative galacturonosyltransferase 10 [Zea mays]</t>
  </si>
  <si>
    <t>Zm00001d002149</t>
  </si>
  <si>
    <t>TRINITY_DN13824_c0_g1_i4</t>
  </si>
  <si>
    <t>AQL00331</t>
  </si>
  <si>
    <t>GRMZM2G136250</t>
  </si>
  <si>
    <t>TRINITY_DN13724_c0_g1_i5</t>
  </si>
  <si>
    <t>cupin, RmlC-type [Zea mays]</t>
  </si>
  <si>
    <t>Zm00001d012699</t>
  </si>
  <si>
    <t>TRINITY_DN14016_c0_g1_i13</t>
  </si>
  <si>
    <t>ONM20860</t>
  </si>
  <si>
    <t>GRMZM2G103345</t>
  </si>
  <si>
    <t>TRINITY_DN13383_c0_g1_i4</t>
  </si>
  <si>
    <t>Single-stranded nucleic acid binding R3H protein [Zea mays]</t>
  </si>
  <si>
    <t>Zm00001d005338</t>
  </si>
  <si>
    <t>ONM25271</t>
  </si>
  <si>
    <t>GRMZM2G101769</t>
  </si>
  <si>
    <t>TRINITY_DN7324_c0_g1_i2</t>
  </si>
  <si>
    <t>pnFL-2 [Zea mays] ZIM-transcription factor 12</t>
  </si>
  <si>
    <t>Zm00001d006860</t>
  </si>
  <si>
    <t>AQK45916</t>
  </si>
  <si>
    <t>GRMZM2G091331</t>
  </si>
  <si>
    <t>TRINITY_DN34410_c0_g1_i1</t>
  </si>
  <si>
    <t>WRKY transcription factor [Zea mays]</t>
  </si>
  <si>
    <t>Zm00001d026252</t>
  </si>
  <si>
    <t>ONM30154</t>
  </si>
  <si>
    <t>GRMZM2G320549</t>
  </si>
  <si>
    <t>TRINITY_DN22413_c0_g1_i1</t>
  </si>
  <si>
    <t>MADS-box transcription factor 51 [Zea mays]</t>
  </si>
  <si>
    <t>Zm00001d039913</t>
  </si>
  <si>
    <t>TRINITY_DN24465_c0_g1_i1</t>
  </si>
  <si>
    <t>ONM03143</t>
  </si>
  <si>
    <t>GRMZM2G155931</t>
  </si>
  <si>
    <t>TRINITY_DN11258_c0_g1_i4</t>
  </si>
  <si>
    <t>60S ribosomal protein L32-1 [Zea mays]</t>
  </si>
  <si>
    <t>Zm00001d049790</t>
  </si>
  <si>
    <t xml:space="preserve"> GRMZM2G042061</t>
  </si>
  <si>
    <t>TRINITY_DN12319_c0_g1_i2</t>
  </si>
  <si>
    <t>50S ribosomal protein L28 [Zea mays]</t>
  </si>
  <si>
    <t>ACG35998</t>
  </si>
  <si>
    <t>Zm00001d014155</t>
  </si>
  <si>
    <t>AQK89237</t>
  </si>
  <si>
    <t>GRMZM2G157007</t>
  </si>
  <si>
    <t>TRINITY_DN10068_c0_g1_i2</t>
  </si>
  <si>
    <t>50S ribosomal protein L40 [Zea mays]</t>
  </si>
  <si>
    <t>Zm00001d008228</t>
  </si>
  <si>
    <t>TRINITY_DN13995_c0_g1_i8</t>
  </si>
  <si>
    <t>Eukaryotic translation initiation factor 3 subunit E [Zea mays]</t>
  </si>
  <si>
    <t>ONM20648</t>
  </si>
  <si>
    <t>Zm00001d005238</t>
  </si>
  <si>
    <t>AQK60488</t>
  </si>
  <si>
    <t>TRINITY_DN11034_c0_g1_i1</t>
  </si>
  <si>
    <t>Putative ubiquitin family protein [Zea mays]</t>
  </si>
  <si>
    <t>Zm00001d053834</t>
  </si>
  <si>
    <t>AQK68671</t>
  </si>
  <si>
    <t>GRMZM2G419891</t>
  </si>
  <si>
    <t>TRINITY_DN13547_c1_g1_i4</t>
  </si>
  <si>
    <t>polyubiquitin [Zea mays]</t>
  </si>
  <si>
    <t>Zm00001d053838</t>
  </si>
  <si>
    <t>AQK61399</t>
  </si>
  <si>
    <t>GRMZM2G054678</t>
  </si>
  <si>
    <t>TRINITY_DN12690_c0_g1_i4</t>
  </si>
  <si>
    <t>putative ubiquitin-like-specific protease 1B [Zea mays]</t>
  </si>
  <si>
    <t>Zm00001d012797</t>
  </si>
  <si>
    <t>AQK70937</t>
  </si>
  <si>
    <t>GRMZM5G829738</t>
  </si>
  <si>
    <t>TRINITY_DN14003_c2_g1_i10</t>
  </si>
  <si>
    <t>Polyadenylate-binding protein-interacting protein 3 [Zea mays]</t>
  </si>
  <si>
    <t>Zm00001d016496</t>
  </si>
  <si>
    <t>AQK86634</t>
  </si>
  <si>
    <t>GRMZM2G061105</t>
  </si>
  <si>
    <t>TRINITY_DN13315_c0_g1_i1</t>
  </si>
  <si>
    <t>ribonuclease P family protein [Zea mays]</t>
  </si>
  <si>
    <t>Zm00001d038440</t>
  </si>
  <si>
    <t>AQK78612</t>
  </si>
  <si>
    <t>GRMZM2G056038</t>
  </si>
  <si>
    <t>TRINITY_DN14027_c2_g1_i7</t>
  </si>
  <si>
    <t>Sterile alpha motif (SAM) domain-containing protein [Zea mays]</t>
  </si>
  <si>
    <t>Zm00001d035270</t>
  </si>
  <si>
    <t>AQK88259</t>
  </si>
  <si>
    <t>GRMZM2G057251</t>
  </si>
  <si>
    <t>TRINITY_DN13955_c1_g1_i19</t>
  </si>
  <si>
    <t>uncharacterized LOC100283631 [Zea mays]</t>
  </si>
  <si>
    <t>Zm00001d038931</t>
  </si>
  <si>
    <t>TRINITY_DN14014_c3_g1_i25</t>
  </si>
  <si>
    <t>AQK69585</t>
  </si>
  <si>
    <t>GRMZM2G180903</t>
  </si>
  <si>
    <t>TRINITY_DN14005_c0_g2_i3</t>
  </si>
  <si>
    <t>Unavailable</t>
  </si>
  <si>
    <t>Zm00001d015817</t>
  </si>
  <si>
    <t>ONM10486</t>
  </si>
  <si>
    <t>GRMZM2G047299</t>
  </si>
  <si>
    <t>TRINITY_DN30724_c0_g1_i1</t>
  </si>
  <si>
    <t>Zm00001d034521</t>
  </si>
  <si>
    <t>ONL97562</t>
  </si>
  <si>
    <t>GRMZM2G020940</t>
  </si>
  <si>
    <t>TRINITY_DN3445_c0_g1_i1</t>
  </si>
  <si>
    <t>Zm00001d028998</t>
  </si>
  <si>
    <t>TRINITY_DN13942_c2_g1_i7</t>
  </si>
  <si>
    <t>uncharacterized protein LOC100275588 [Zea mays]</t>
  </si>
  <si>
    <t>NP_001143110</t>
  </si>
  <si>
    <t>AQK93018</t>
  </si>
  <si>
    <t>GRMZM5G820808</t>
  </si>
  <si>
    <t>TRINITY_DN13978_c1_g1_i21</t>
  </si>
  <si>
    <t>endoplasmin homolog [Zea mays]</t>
  </si>
  <si>
    <t>Zm00001d009883</t>
  </si>
  <si>
    <t>ONL96745</t>
  </si>
  <si>
    <t>GRMZM2G338131</t>
  </si>
  <si>
    <t>TRINITY_DN15912_c0_g1_i1</t>
  </si>
  <si>
    <t>Zm00001d028692</t>
  </si>
  <si>
    <t>AQL04161</t>
  </si>
  <si>
    <t>TRINITY_DN14037_c3_g1_i2</t>
  </si>
  <si>
    <t>Zm00001d046380</t>
  </si>
  <si>
    <t>TRINITY_DN20192_c0_g1_i1</t>
  </si>
  <si>
    <t>Zm00001d049067</t>
  </si>
  <si>
    <t>AQK88208</t>
  </si>
  <si>
    <t>GRMZM2G059845</t>
  </si>
  <si>
    <t>TRINITY_DN45639_c0_g1_i1</t>
  </si>
  <si>
    <t>Zm00001d038905</t>
  </si>
  <si>
    <t>ONM37353</t>
  </si>
  <si>
    <t>GRMZM2G054905</t>
  </si>
  <si>
    <t>TRINITY_DN13929_c0_g1_i9</t>
  </si>
  <si>
    <t>insulin-degrading enzyme-like 1, peroxisomal [Zea mays]</t>
  </si>
  <si>
    <t>Zm00001d043274</t>
  </si>
  <si>
    <t>AQK41533</t>
  </si>
  <si>
    <t>GRMZM2G086496</t>
  </si>
  <si>
    <t>TRINITY_DN38168_c0_g1_i1</t>
  </si>
  <si>
    <t>uncharacterized LOC100279242 [Zea mays]</t>
  </si>
  <si>
    <t>Zm00001d024587</t>
  </si>
  <si>
    <t>TRINITY_DN14029_c6_g3_i2</t>
  </si>
  <si>
    <t>ONM30034</t>
  </si>
  <si>
    <t>GRMZM2G438938</t>
  </si>
  <si>
    <t>TRINITY_DN36193_c0_g1_i1</t>
  </si>
  <si>
    <t>Zm00001d039860</t>
  </si>
  <si>
    <t>TRINITY_DN13955_c1_g1_i20</t>
  </si>
  <si>
    <t>ACG31286</t>
  </si>
  <si>
    <t>AQK99571</t>
  </si>
  <si>
    <t>GRMZM2G700806</t>
  </si>
  <si>
    <t>TRINITY_DN10657_c0_g1_i2</t>
  </si>
  <si>
    <t>uncharacterized LOC100276971 [Zea mays]</t>
  </si>
  <si>
    <t>Zm00001d012448</t>
  </si>
  <si>
    <t>ONM57025</t>
  </si>
  <si>
    <t>TRINITY_DN32539_c0_g1_i1</t>
  </si>
  <si>
    <t>Zm00001d021394</t>
  </si>
  <si>
    <t>AQK91782</t>
  </si>
  <si>
    <t>GRMZM2G324903</t>
  </si>
  <si>
    <t>TRINITY_DN19071_c0_g1_i1</t>
  </si>
  <si>
    <t>uncharacterized LOC100279636 [Zea mays]</t>
  </si>
  <si>
    <t>Zm00001d009365</t>
  </si>
  <si>
    <t>TRINITY_DN12089_c0_g1_i2</t>
  </si>
  <si>
    <t>uncharacterized protein LOC100273868 [Zea mays]</t>
  </si>
  <si>
    <t>NP_001141736</t>
  </si>
  <si>
    <t>Zm00001d048627</t>
  </si>
  <si>
    <t>TRINITY_DN7644_c0_g1_i3</t>
  </si>
  <si>
    <t>hypothetical protein ZEAMMB73_Zm00001d021568 [Zea mays]</t>
  </si>
  <si>
    <t>ONM57527</t>
  </si>
  <si>
    <t>Zm00001d021568</t>
  </si>
  <si>
    <t>TRINITY_DN13956_c0_g1_i2</t>
  </si>
  <si>
    <t>Zm00001d010763</t>
  </si>
  <si>
    <t>ONM34527</t>
  </si>
  <si>
    <t>GRMZM2G367026</t>
  </si>
  <si>
    <t>TRINITY_DN6415_c0_g1_i1</t>
  </si>
  <si>
    <t>uncharacterized LOC732794 [Zea mays]</t>
  </si>
  <si>
    <t>Zm00001d042088</t>
  </si>
  <si>
    <t>AQK99031</t>
  </si>
  <si>
    <t>GRMZM2G026969</t>
  </si>
  <si>
    <t>TRINITY_DN428_c0_g1_i2</t>
  </si>
  <si>
    <t>uncharacterized LOC100502178 [Zea mays]</t>
  </si>
  <si>
    <t>Zm00001d012173</t>
  </si>
  <si>
    <t>TRINITY_DN11949_c0_g1_i5</t>
  </si>
  <si>
    <t>hypothetical protein PAHAL_C00555; partial [Panicum hallii]</t>
  </si>
  <si>
    <t>PAN16187</t>
  </si>
  <si>
    <t>AQK99212</t>
  </si>
  <si>
    <t>GRMZM2G148773</t>
  </si>
  <si>
    <t>TRINITY_DN13445_c0_g1_i5</t>
  </si>
  <si>
    <t>Zm00001d012257</t>
  </si>
  <si>
    <t>TRINITY_DN13978_c1_g1_i8</t>
  </si>
  <si>
    <t>AQK78452</t>
  </si>
  <si>
    <t>GRMZM2G429322</t>
  </si>
  <si>
    <t>TRINITY_DN4121_c0_g1_i1</t>
  </si>
  <si>
    <t>Zm00001d035166</t>
  </si>
  <si>
    <t>TRINITY_DN41473_c0_g1_i1</t>
  </si>
  <si>
    <t>TRINITY_DN42_c0_g1_i2</t>
  </si>
  <si>
    <t>Zm00001d045476</t>
  </si>
  <si>
    <t>AQL03449</t>
  </si>
  <si>
    <t>GRMZM2G052373</t>
  </si>
  <si>
    <t>TRINITY_DN26721_c0_g1_i1</t>
  </si>
  <si>
    <t>Zm00001d045938</t>
  </si>
  <si>
    <t>TRINITY_DN13762_c2_g4_i1</t>
  </si>
  <si>
    <t>Zm00001d016322</t>
  </si>
  <si>
    <t>TRINITY_DN13727_c0_g1_i7</t>
  </si>
  <si>
    <t>BAJ87396</t>
  </si>
  <si>
    <t>ONM39671</t>
  </si>
  <si>
    <t>GRMZM2G118403</t>
  </si>
  <si>
    <t>TRINITY_DN13081_c0_g1_i1</t>
  </si>
  <si>
    <t>uncharacterized LOC100193698 [Zea mays]</t>
  </si>
  <si>
    <t>Zm00001d044008</t>
  </si>
  <si>
    <t>TRINITY_DN13978_c1_g1_i18</t>
  </si>
  <si>
    <t>endoplasmin homolog [Zea mays] 40 S ribosomal protein?</t>
  </si>
  <si>
    <t>TRINITY_DN13576_c0_g1_i1</t>
  </si>
  <si>
    <t>ONM17440</t>
  </si>
  <si>
    <t>GRMZM2G329885</t>
  </si>
  <si>
    <t>TRINITY_DN13188_c0_g1_i4</t>
  </si>
  <si>
    <t>Zm00001d003664</t>
  </si>
  <si>
    <t>TRINITY_DN8395_c0_g2_i1</t>
  </si>
  <si>
    <t>ONL98914</t>
  </si>
  <si>
    <t>GRMZM2G172244</t>
  </si>
  <si>
    <t>TRINITY_DN7390_c0_g1_i2</t>
  </si>
  <si>
    <t>Protein SPIRAL1 [Zea mays]</t>
  </si>
  <si>
    <t>Zm00001d029527</t>
  </si>
  <si>
    <t>ONM19102</t>
  </si>
  <si>
    <t>GRMZM2G479125</t>
  </si>
  <si>
    <t>TRINITY_DN13511_c0_g1_i1</t>
  </si>
  <si>
    <t>Rhomboid-like protein 19 [Zea mays]</t>
  </si>
  <si>
    <t>Zm00001d004543</t>
  </si>
  <si>
    <t>AQL05275</t>
  </si>
  <si>
    <t>GRMZM2G110408</t>
  </si>
  <si>
    <t>TRINITY_DN13924_c0_g1_i1</t>
  </si>
  <si>
    <t>uncharacterized LOC100147734 [Zea mays]</t>
  </si>
  <si>
    <t>Zm00001d046971</t>
  </si>
  <si>
    <t>TRINITY_DN14048_c3_g1_i1</t>
  </si>
  <si>
    <t>Zm00001d015629</t>
  </si>
  <si>
    <t>TRINITY_DN13879_c3_g5_i3</t>
  </si>
  <si>
    <t>ACN31288</t>
  </si>
  <si>
    <t>TRINITY_DN13189_c0_g1_i3</t>
  </si>
  <si>
    <t>Zm00001d017588</t>
  </si>
  <si>
    <t>AQK65313</t>
  </si>
  <si>
    <t>GRMZM2G082906</t>
  </si>
  <si>
    <t>TRINITY_DN13970_c0_g3_i1</t>
  </si>
  <si>
    <t>Zm00001d014135</t>
  </si>
  <si>
    <t>AQK93428</t>
  </si>
  <si>
    <t>TRINITY_DN13803_c0_g2_i2</t>
  </si>
  <si>
    <t>Zm00001d010106</t>
  </si>
  <si>
    <t>ONM03755</t>
  </si>
  <si>
    <t>GRMZM2G004191</t>
  </si>
  <si>
    <t>TRINITY_DN12483_c0_g2_i1</t>
  </si>
  <si>
    <t>Zm00001d031843</t>
  </si>
  <si>
    <t>TRINITY_DN13189_c0_g1_i2</t>
  </si>
  <si>
    <t>AQK68731</t>
  </si>
  <si>
    <t>GRMZM2G026117</t>
  </si>
  <si>
    <t>TRINITY_DN12437_c0_g1_i1</t>
  </si>
  <si>
    <t>camouflage 1 [Zea mays]</t>
  </si>
  <si>
    <t>Zm00001d015366</t>
  </si>
  <si>
    <t>ONM15748</t>
  </si>
  <si>
    <t>GRMZM2G002642</t>
  </si>
  <si>
    <t>TRINITY_DN8782_c0_g1_i2</t>
  </si>
  <si>
    <t>Zm00001d002943</t>
  </si>
  <si>
    <t>TRINITY_DN12193_c0_g1_i2</t>
  </si>
  <si>
    <t>Polyadenylate-binding protein RBP47B [Zea mays]</t>
  </si>
  <si>
    <t>AQK71900</t>
  </si>
  <si>
    <t>Zm00001d016897</t>
  </si>
  <si>
    <t>TRINITY_DN13985_c2_g3_i1</t>
  </si>
  <si>
    <t>AQK43341</t>
  </si>
  <si>
    <t>GRMZM2G151529</t>
  </si>
  <si>
    <t>TRINITY_DN13226_c0_g1_i1</t>
  </si>
  <si>
    <t>HCF106C precursor protein [Zea mays]</t>
  </si>
  <si>
    <t>Zm00001d025267</t>
  </si>
  <si>
    <t>ONL96682</t>
  </si>
  <si>
    <t>GRMZM2G150697</t>
  </si>
  <si>
    <t>TRINITY_DN6029_c0_g1_i1</t>
  </si>
  <si>
    <t>uncharacterized LOC100278585 [Zea mays]</t>
  </si>
  <si>
    <t>Zm00001d028665</t>
  </si>
  <si>
    <t>AQK64060</t>
  </si>
  <si>
    <t>GRMZM2G161668</t>
  </si>
  <si>
    <t>TRINITY_DN12740_c0_g1_i1</t>
  </si>
  <si>
    <t>uncharacterized LOC100279806 [Zea mays]</t>
  </si>
  <si>
    <t>Zm00001d013632</t>
  </si>
  <si>
    <t>TRINITY_DN13957_c1_g2_i1</t>
  </si>
  <si>
    <t>TRINITY_DN33281_c0_g1_i1</t>
  </si>
  <si>
    <t>Zm00001d053845</t>
  </si>
  <si>
    <t>AQK74461</t>
  </si>
  <si>
    <t>TRINITY_DN13505_c0_g1_i1</t>
  </si>
  <si>
    <t>Retrotransposon protein Ty1-copia subclass [Zea mays]</t>
  </si>
  <si>
    <t>Zm00001d017890</t>
  </si>
  <si>
    <t>ONL95715</t>
  </si>
  <si>
    <t>GRMZM2G072088</t>
  </si>
  <si>
    <t>TRINITY_DN24626_c0_g1_i1</t>
  </si>
  <si>
    <t>Zm00001d028339</t>
  </si>
  <si>
    <t>TRINITY_DN14032_c0_g1_i7</t>
  </si>
  <si>
    <t>ONL97990</t>
  </si>
  <si>
    <t>GRMZM2G075502</t>
  </si>
  <si>
    <t>TRINITY_DN1308_c0_g1_i1</t>
  </si>
  <si>
    <t>neurofilament heavy polypeptide [Zea mays]</t>
  </si>
  <si>
    <t>Zm00001d029126</t>
  </si>
  <si>
    <t>TRINITY_DN14007_c1_g3_i2</t>
  </si>
  <si>
    <t>uncharacterized protein LOC100384090 [Zea mays]</t>
  </si>
  <si>
    <t>XP_020402771</t>
  </si>
  <si>
    <t>GRMZM2G456357</t>
  </si>
  <si>
    <t>ONL99483</t>
  </si>
  <si>
    <t>GRMZM2G125304</t>
  </si>
  <si>
    <t>TRINITY_DN13286_c0_g1_i4</t>
  </si>
  <si>
    <t>Zm00001d029722</t>
  </si>
  <si>
    <t>TRINITY_DN1308_c0_g2_i1</t>
  </si>
  <si>
    <t>TRINITY_DN13306_c1_g2_i13</t>
  </si>
  <si>
    <t>uncharacterized protein LOC100273072 [Zea mays]</t>
  </si>
  <si>
    <t>NP_001347092</t>
  </si>
  <si>
    <t>Zm00001d053743</t>
  </si>
  <si>
    <t>AQK75331</t>
  </si>
  <si>
    <t>GRMZM5G893392</t>
  </si>
  <si>
    <t>TRINITY_DN2935_c0_g1_i1</t>
  </si>
  <si>
    <t>uncharacterized LOC100275888 [Zea mays]</t>
  </si>
  <si>
    <t>Zm00001d018234</t>
  </si>
  <si>
    <t>AQK47073</t>
  </si>
  <si>
    <t>GRMZM2G033375</t>
  </si>
  <si>
    <t>TRINITY_DN13819_c3_g1_i2</t>
  </si>
  <si>
    <t>Zm00001d026553</t>
  </si>
  <si>
    <t>TRINITY_DN12319_c0_g1_i4</t>
  </si>
  <si>
    <t>uncharacterized protein LOC100281641 [Zea mays]</t>
  </si>
  <si>
    <t>NP_001148032</t>
  </si>
  <si>
    <t>Zm00001d032896</t>
  </si>
  <si>
    <t>AQK88627</t>
  </si>
  <si>
    <t>GRMZM2G348873</t>
  </si>
  <si>
    <t>TRINITY_DN12554_c0_g1_i2</t>
  </si>
  <si>
    <t>uncharacterized LOC100191797 [Zea mays]</t>
  </si>
  <si>
    <t>Zm00001d039059</t>
  </si>
  <si>
    <t>TRINITY_DN14007_c2_g3_i3</t>
  </si>
  <si>
    <t>Zm00001d046044</t>
  </si>
  <si>
    <t>ONM27561</t>
  </si>
  <si>
    <t>TRINITY_DN14044_c2_g1_i3</t>
  </si>
  <si>
    <t>uncharacterized LOC103648229 [Zea mays]</t>
  </si>
  <si>
    <t>Zm00001d007776</t>
  </si>
  <si>
    <t>ONM18088</t>
  </si>
  <si>
    <t>GRMZM2G412440</t>
  </si>
  <si>
    <t>TRINITY_DN27238_c0_g1_i1</t>
  </si>
  <si>
    <t>Zm00001d003961</t>
  </si>
  <si>
    <t>ONM04573</t>
  </si>
  <si>
    <t>GRMZM2G082174</t>
  </si>
  <si>
    <t>TRINITY_DN13491_c0_g1_i6</t>
  </si>
  <si>
    <t>uncharacterized LOC100217199 [Zea mays]</t>
  </si>
  <si>
    <t>Zm00001d032198</t>
  </si>
  <si>
    <t>ONM33372</t>
  </si>
  <si>
    <t>GRMZM2G106906</t>
  </si>
  <si>
    <t>TRINITY_DN13154_c0_g1_i3</t>
  </si>
  <si>
    <t>Zm00001d041612</t>
  </si>
  <si>
    <t>ONM41161</t>
  </si>
  <si>
    <t>GRMZM2G394876</t>
  </si>
  <si>
    <t>TRINITY_DN27539_c0_g1_i1</t>
  </si>
  <si>
    <t>Zm00001d044437</t>
  </si>
  <si>
    <t>AQK91319</t>
  </si>
  <si>
    <t>GRMZM2G406715</t>
  </si>
  <si>
    <t>TRINITY_DN43926_c0_g1_i1</t>
  </si>
  <si>
    <t>hypothetical protein ZEAMMB73_Zm00001d009085 [Zea mays]</t>
  </si>
  <si>
    <t>Zm00001d009085</t>
  </si>
  <si>
    <t>TRINITY_DN14032_c0_g1_i9</t>
  </si>
  <si>
    <t>TRINITY_DN14003_c2_g1_i26</t>
  </si>
  <si>
    <t>TRINITY_DN7575_c0_g1_i1</t>
  </si>
  <si>
    <t>uncharacterized protein LOC100383971 [Zea mays]</t>
  </si>
  <si>
    <t>NP_001170055</t>
  </si>
  <si>
    <t>Zm00001d052101</t>
  </si>
  <si>
    <t>AQK63542</t>
  </si>
  <si>
    <t>GRMZM2G114137</t>
  </si>
  <si>
    <t>TRINITY_DN12258_c1_g1_i2</t>
  </si>
  <si>
    <t>CCT motif family protein [Zea mays]</t>
  </si>
  <si>
    <t>Zm00001d013443</t>
  </si>
  <si>
    <t>AQL10098</t>
  </si>
  <si>
    <t>GRMZM2G110258</t>
  </si>
  <si>
    <t>TRINITY_DN12903_c0_g1_i4</t>
  </si>
  <si>
    <t>Zm00001d048524</t>
  </si>
  <si>
    <t>AQK63565</t>
  </si>
  <si>
    <t>GRMZM2G068963</t>
  </si>
  <si>
    <t>TRINITY_DN10264_c0_g1_i2</t>
  </si>
  <si>
    <t>FK506 binding protein [Zea mays]</t>
  </si>
  <si>
    <t>Zm00001d013455</t>
  </si>
  <si>
    <t>TRINITY_DN13942_c2_g1_i2</t>
  </si>
  <si>
    <t>ONM26559</t>
  </si>
  <si>
    <t>GRMZM2G149091</t>
  </si>
  <si>
    <t>TRINITY_DN31687_c0_g1_i1</t>
  </si>
  <si>
    <t>Zm00001d007324</t>
  </si>
  <si>
    <t>AQK60478</t>
  </si>
  <si>
    <t>GRMZM2G101818</t>
  </si>
  <si>
    <t>TRINITY_DN1524_c0_g1_i1</t>
  </si>
  <si>
    <t>uncharacterized LOC100275075 [Zea mays]</t>
  </si>
  <si>
    <t>Zm00001d053828</t>
  </si>
  <si>
    <t>ONM19429</t>
  </si>
  <si>
    <t>GRMZM2G082714</t>
  </si>
  <si>
    <t>TRINITY_DN22233_c0_g1_i1</t>
  </si>
  <si>
    <t>Zm00001d004690</t>
  </si>
  <si>
    <t>ONM08464</t>
  </si>
  <si>
    <t>GRMZM2G144346</t>
  </si>
  <si>
    <t>TRINITY_DN8298_c0_g1_i1</t>
  </si>
  <si>
    <t>Zm00001d033719</t>
  </si>
  <si>
    <t>AQK51653</t>
  </si>
  <si>
    <t>TRINITY_DN12673_c0_g1_i3</t>
  </si>
  <si>
    <t>Zm00001d049946</t>
  </si>
  <si>
    <t>TRINITY_DN14048_c1_g1_i6</t>
  </si>
  <si>
    <t>AQK72932</t>
  </si>
  <si>
    <t>GRMZM5G828302</t>
  </si>
  <si>
    <t>TRINITY_DN12645_c0_g1_i4</t>
  </si>
  <si>
    <t>uncharacterized LOC100191818 [Zea mays]</t>
  </si>
  <si>
    <t>Zm00001d017334</t>
  </si>
  <si>
    <t>TRINITY_DN13466_c0_g1_i2</t>
  </si>
  <si>
    <t>Zm00001d038582</t>
  </si>
  <si>
    <t>TRINITY_DN13762_c2_g3_i8</t>
  </si>
  <si>
    <t>TRINITY_DN13306_c1_g2_i8</t>
  </si>
  <si>
    <t>TRINITY_DN13965_c4_g1_i7</t>
  </si>
  <si>
    <t>formin-like protein 5 [Zea mays]</t>
  </si>
  <si>
    <t>ONM19979.1</t>
  </si>
  <si>
    <t>Zm00001d005012</t>
  </si>
  <si>
    <t>ONM07795</t>
  </si>
  <si>
    <t>GRMZM2G028379</t>
  </si>
  <si>
    <t>TRINITY_DN28852_c0_g1_i1</t>
  </si>
  <si>
    <t>p8MTCP1 [Zea mays]</t>
  </si>
  <si>
    <t>Zm00001d033535</t>
  </si>
  <si>
    <t>AQL06355</t>
  </si>
  <si>
    <t>TRINITY_DN12957_c1_g1_i4</t>
  </si>
  <si>
    <t>protein LTV1 homolog [Zea mays]</t>
  </si>
  <si>
    <t>Zm00001d047407</t>
  </si>
  <si>
    <t>TRINITY_DN33135_c0_g1_i1</t>
  </si>
  <si>
    <t>ONM19979.2</t>
  </si>
  <si>
    <t>TRINITY_DN13933_c0_g1_i3</t>
  </si>
  <si>
    <t>uncharacterized protein LOC100281496 isoform X1 [Zea mays]</t>
  </si>
  <si>
    <t>XP_008643622</t>
  </si>
  <si>
    <t>Zm00001d016926</t>
  </si>
  <si>
    <t>ONL94199</t>
  </si>
  <si>
    <t>GRMZM2G064663</t>
  </si>
  <si>
    <t>TRINITY_DN12485_c0_g1_i1</t>
  </si>
  <si>
    <t>YGGT family protein [Zea mays]</t>
  </si>
  <si>
    <t>Zm00001d027885</t>
  </si>
  <si>
    <t>AQK55396</t>
  </si>
  <si>
    <t>TRINITY_DN31909_c0_g1_i1</t>
  </si>
  <si>
    <t>LOB domain-containing protein 16 [Zea mays]</t>
  </si>
  <si>
    <t>Zm00001d051891</t>
  </si>
  <si>
    <t>TRINITY_DN14003_c2_g1_i18</t>
  </si>
  <si>
    <t>TRINITY_DN14672_c0_g1_i1</t>
  </si>
  <si>
    <t>Zm00001d014616</t>
  </si>
  <si>
    <t>ONM40134</t>
  </si>
  <si>
    <t>GRMZM2G377609</t>
  </si>
  <si>
    <t>TRINITY_DN13465_c0_g1_i4</t>
  </si>
  <si>
    <t>Zm00001d044186</t>
  </si>
  <si>
    <t>AQL04248</t>
  </si>
  <si>
    <t>GRMZM2G114672</t>
  </si>
  <si>
    <t>TRINITY_DN12634_c0_g1_i4</t>
  </si>
  <si>
    <t>uncharacterized LOC100273668 [Zea mays]</t>
  </si>
  <si>
    <t>Zm00001d046434</t>
  </si>
  <si>
    <t>TRINITY_DN12043_c0_g1_i3</t>
  </si>
  <si>
    <t>ACN25352</t>
  </si>
  <si>
    <t>Zm00001d028241</t>
  </si>
  <si>
    <t>TRINITY_DN16674_c0_g1_i1</t>
  </si>
  <si>
    <t>T-complex protein 11 [Zea mays]</t>
  </si>
  <si>
    <t>ONM19522.1</t>
  </si>
  <si>
    <t>Zm00001d004746</t>
  </si>
  <si>
    <t>ONM51695</t>
  </si>
  <si>
    <t>GRMZM2G425728</t>
  </si>
  <si>
    <t>TRINITY_DN31785_c0_g1_i1</t>
  </si>
  <si>
    <t>Zm00001d018940</t>
  </si>
  <si>
    <t>AQK64028</t>
  </si>
  <si>
    <t>GRMZM5G869482</t>
  </si>
  <si>
    <t>TRINITY_DN1800_c0_g1_i1</t>
  </si>
  <si>
    <t>uncharacterized LOC100383714 [Zea mays]</t>
  </si>
  <si>
    <t>Zm00001d013620</t>
  </si>
  <si>
    <t>TRINITY_DN14014_c3_g1_i13</t>
  </si>
  <si>
    <t>ONM15946</t>
  </si>
  <si>
    <t>TRINITY_DN4699_c0_g1_i1</t>
  </si>
  <si>
    <t>Zm00001d003046</t>
  </si>
  <si>
    <t>TRINITY_DN10508_c0_g1_i4</t>
  </si>
  <si>
    <t>Zm00001d006527</t>
  </si>
  <si>
    <t>TRINITY_DN13445_c0_g1_i7</t>
  </si>
  <si>
    <t>AQK96344</t>
  </si>
  <si>
    <t>TRINITY_DN13634_c0_g2_i16</t>
  </si>
  <si>
    <t>uncharacterized LOC100382044 [Zea mays]</t>
  </si>
  <si>
    <t>Zm00001d011253</t>
  </si>
  <si>
    <t>AQK71149</t>
  </si>
  <si>
    <t>GRMZM2G012690</t>
  </si>
  <si>
    <t>TRINITY_DN13965_c4_g1_i9</t>
  </si>
  <si>
    <t>uncharacterized LOC100279866 [Zea mays]</t>
  </si>
  <si>
    <t>Zm00001d016552</t>
  </si>
  <si>
    <t>ONM18905</t>
  </si>
  <si>
    <t>TRINITY_DN7795_c0_g1_i1</t>
  </si>
  <si>
    <t>Zm00001d004437</t>
  </si>
  <si>
    <t>TRINITY_DN6314_c0_g1_i1</t>
  </si>
  <si>
    <t>Zm00001d030717</t>
  </si>
  <si>
    <t>TRINITY_DN14009_c0_g1_i20</t>
  </si>
  <si>
    <t>AQK92681.1</t>
  </si>
  <si>
    <t>Zm00001d009773</t>
  </si>
  <si>
    <t>TRINITY_DN11343_c0_g1_i2</t>
  </si>
  <si>
    <t>Zm00001d005334</t>
  </si>
  <si>
    <t>ONM03382</t>
  </si>
  <si>
    <t>GRMZM2G138425</t>
  </si>
  <si>
    <t>TRINITY_DN13835_c1_g2_i3</t>
  </si>
  <si>
    <t>Zm00001d031660</t>
  </si>
  <si>
    <t>TRINITY_DN14007_c2_g2_i14</t>
  </si>
  <si>
    <t>Zm00001d017644</t>
  </si>
  <si>
    <t>TRINITY_DN12980_c0_g1_i10</t>
  </si>
  <si>
    <t>Zm00001d028336</t>
  </si>
  <si>
    <t>TRINITY_DN13822_c5_g1_i10</t>
  </si>
  <si>
    <t>uncharacterized protein LOC100384367 [Zea mays]</t>
  </si>
  <si>
    <t>NP_001170384</t>
  </si>
  <si>
    <t>ONM59687</t>
  </si>
  <si>
    <t>GRMZM2G060194</t>
  </si>
  <si>
    <t>TRINITY_DN13850_c1_g1_i1</t>
  </si>
  <si>
    <t>uncharacterized LOC100274608 [Zea mays]</t>
  </si>
  <si>
    <t>Zm00001d022153</t>
  </si>
  <si>
    <t>ONM42296</t>
  </si>
  <si>
    <t>TRINITY_DN12980_c0_g1_i1</t>
  </si>
  <si>
    <t>Zm00001d044701</t>
  </si>
  <si>
    <t>ONL94228</t>
  </si>
  <si>
    <t>GRMZM2G017254</t>
  </si>
  <si>
    <t>TRINITY_DN13534_c0_g1_i2</t>
  </si>
  <si>
    <t>uncharacterized LOC100279000 [Zea mays]</t>
  </si>
  <si>
    <t>Zm00001d027895</t>
  </si>
  <si>
    <t>AQK43011</t>
  </si>
  <si>
    <t>GRMZM2G007229</t>
  </si>
  <si>
    <t>TRINITY_DN13451_c0_g1_i3</t>
  </si>
  <si>
    <t>Protein RAE1 [Zea mays]</t>
  </si>
  <si>
    <t>Zm00001d025111</t>
  </si>
  <si>
    <t>TRINITY_DN12847_c0_g1_i6</t>
  </si>
  <si>
    <t>hypothetical protein ZEAMMB73_Zm00001d003143 [Zea mays]</t>
  </si>
  <si>
    <t xml:space="preserve"> ONM16211</t>
  </si>
  <si>
    <t>Zm00001d003143</t>
  </si>
  <si>
    <t xml:space="preserve"> ONM16212</t>
  </si>
  <si>
    <t>TRINITY_DN14031_c0_g1_i11</t>
  </si>
  <si>
    <t>hypothetical protein SETIT_000911mg [Setaria italica]</t>
  </si>
  <si>
    <t>KQL07844</t>
  </si>
  <si>
    <t>ONM03150</t>
  </si>
  <si>
    <t>GRMZM2G008789</t>
  </si>
  <si>
    <t>TRINITY_DN13827_c0_g1_i8</t>
  </si>
  <si>
    <t>Zm00001d031568</t>
  </si>
  <si>
    <t>ONM36195</t>
  </si>
  <si>
    <t>GRMZM2G053284</t>
  </si>
  <si>
    <t>TRINITY_DN11091_c0_g1_i1</t>
  </si>
  <si>
    <t>Both</t>
  </si>
  <si>
    <t>Actin-7 [Zea mays]</t>
  </si>
  <si>
    <t>Zm00001d042731</t>
  </si>
  <si>
    <t>AQK46058</t>
  </si>
  <si>
    <t>GRMZM2G031354</t>
  </si>
  <si>
    <t>TRINITY_DN39502_c0_g1_i1</t>
  </si>
  <si>
    <t>36.4 kDa proline-rich protein [Zea mays]</t>
  </si>
  <si>
    <t>Zm00001d026282</t>
  </si>
  <si>
    <t>TRINITY_DN12860_c0_g1_i3</t>
  </si>
  <si>
    <t>tetraspanin family protein [Zea mays]</t>
  </si>
  <si>
    <t>NP_001150827</t>
  </si>
  <si>
    <t>Zm00001d030014</t>
  </si>
  <si>
    <t>ONM34943</t>
  </si>
  <si>
    <t>GRMZM2G142315</t>
  </si>
  <si>
    <t>TRINITY_DN9381_c0_g1_i1</t>
  </si>
  <si>
    <t>phosphatidylinositol transfer protein CSR1 [Zea mays]</t>
  </si>
  <si>
    <t>Zm00001d042275</t>
  </si>
  <si>
    <t>TRINITY_DN12415_c0_g1_i1</t>
  </si>
  <si>
    <t>Zm00001d026382</t>
  </si>
  <si>
    <t>AQK43681</t>
  </si>
  <si>
    <t>TRINITY_DN8769_c0_g1_i2</t>
  </si>
  <si>
    <t>Asr protein [Zea mays] aasr5 - abscisic acid stress ripening5</t>
  </si>
  <si>
    <t>ONM39050</t>
  </si>
  <si>
    <t>TRINITY_DN4081_c0_g1_i1</t>
  </si>
  <si>
    <t>glutathione S-transferase GSTU6 [Zea mays]</t>
  </si>
  <si>
    <t>Zm00001d043795</t>
  </si>
  <si>
    <t>AQK40970</t>
  </si>
  <si>
    <t>GRMZM2G368902</t>
  </si>
  <si>
    <t>TRINITY_DN12692_c0_g1_i1</t>
  </si>
  <si>
    <t>bifunctional purine biosynthesis protein PurH [Zea mays]</t>
  </si>
  <si>
    <t>Zm00001d024301</t>
  </si>
  <si>
    <t>AQK50661</t>
  </si>
  <si>
    <t>GRMZM2G543629</t>
  </si>
  <si>
    <t>TRINITY_DN13725_c0_g1_i4</t>
  </si>
  <si>
    <t>sigma factor of plastid RNA polymerase [Zea mays]</t>
  </si>
  <si>
    <t>Zm00001d049494</t>
  </si>
  <si>
    <t>TRINITY_DN13725_c0_g1_i7</t>
  </si>
  <si>
    <t>ONM56830</t>
  </si>
  <si>
    <t>GRMZM2G401664</t>
  </si>
  <si>
    <t>TRINITY_DN14003_c2_g5_i1</t>
  </si>
  <si>
    <t>DNA-(apurinic or apyrimidinic site) lyase 2 [Zea mays]</t>
  </si>
  <si>
    <t>Zm00001d021318</t>
  </si>
  <si>
    <t>AQK78407</t>
  </si>
  <si>
    <t>GRMZM2G134130</t>
  </si>
  <si>
    <t>TRINITY_DN8495_c0_g2_i1</t>
  </si>
  <si>
    <t>photosystem II core complex proteins psbY [Zea mays]</t>
  </si>
  <si>
    <t>Zm00001d035135</t>
  </si>
  <si>
    <t>TRINITY_DN13999_c1_g2_i6</t>
  </si>
  <si>
    <t>TRINITY_DN42734_c0_g1_i1</t>
  </si>
  <si>
    <t>AQK78060</t>
  </si>
  <si>
    <t>GRMZM2G048313</t>
  </si>
  <si>
    <t>TRINITY_DN10486_c0_g1_i1</t>
  </si>
  <si>
    <t>ferredoxin 2 [Zea mays]</t>
  </si>
  <si>
    <t>Zm00001d035003</t>
  </si>
  <si>
    <t>AQL07891</t>
  </si>
  <si>
    <t>TRINITY_DN19757_c0_g1_i1</t>
  </si>
  <si>
    <t>transcription factor bHLH30 (LOC8079506)[Sorghum bicolor]</t>
  </si>
  <si>
    <t>XM_002457083.2</t>
  </si>
  <si>
    <t>AQK45460</t>
  </si>
  <si>
    <t>GRMZM2G017414</t>
  </si>
  <si>
    <t>TRINITY_DN21919_c0_g1_i1</t>
  </si>
  <si>
    <t>putative HLH DNA-binding domain superfamily protein [Zea mays]</t>
  </si>
  <si>
    <t>Zm00001d026097</t>
  </si>
  <si>
    <t>TRINITY_DN13547_c1_g1_i3</t>
  </si>
  <si>
    <t>TRINITY_DN13547_c1_g1_i2</t>
  </si>
  <si>
    <t>TRINITY_DN32513_c0_g1_i1</t>
  </si>
  <si>
    <t>hypothetical protein BVRB_042430; partial [Beta vulgaris subsp. vulgaris]</t>
  </si>
  <si>
    <t>KMS64810</t>
  </si>
  <si>
    <t>ONM34567</t>
  </si>
  <si>
    <t>GRMZM2G037452</t>
  </si>
  <si>
    <t>TRINITY_DN16735_c0_g1_i1</t>
  </si>
  <si>
    <t>Zm00001d042114</t>
  </si>
  <si>
    <t>TRINITY_DN2521_c0_g1_i1</t>
  </si>
  <si>
    <t>uncharacterized protein LOC100276952 [Zea mays]</t>
  </si>
  <si>
    <t>NP_001144112</t>
  </si>
  <si>
    <t>GRMZM2G045638</t>
  </si>
  <si>
    <t>TRINITY_DN31347_c0_g1_i1</t>
  </si>
  <si>
    <t>hypothetical protein SORBI_3001G366100 [Sorghum bicolor]</t>
  </si>
  <si>
    <t>OQU92564</t>
  </si>
  <si>
    <t>TRINITY_DN14908_c0_g1_i1</t>
  </si>
  <si>
    <t>uncharacterized LOC100193608 [Zea mays]</t>
  </si>
  <si>
    <t>NP_001132182</t>
  </si>
  <si>
    <t>GRMZM2G382569</t>
  </si>
  <si>
    <t>ONM60503</t>
  </si>
  <si>
    <t>GRMZM2G469380</t>
  </si>
  <si>
    <t>TRINITY_DN13576_c0_g1_i3</t>
  </si>
  <si>
    <t>uncharacterized LOC100275372 [Zea mays]</t>
  </si>
  <si>
    <t>Zm00001d022421</t>
  </si>
  <si>
    <t>ONM13183</t>
  </si>
  <si>
    <t>GRMZM2G004305</t>
  </si>
  <si>
    <t>TRINITY_DN15553_c0_g1_i1</t>
  </si>
  <si>
    <t>Zm00001d002131</t>
  </si>
  <si>
    <t>AQK47086</t>
  </si>
  <si>
    <t>GRMZM2G179518</t>
  </si>
  <si>
    <t>TRINITY_DN3147_c0_g1_i2</t>
  </si>
  <si>
    <t>OSJNBa0043A12.15-like protein [Zea mays]</t>
  </si>
  <si>
    <t>Zm00001d026560</t>
  </si>
  <si>
    <t>ONL97482</t>
  </si>
  <si>
    <t>GRMZM2G128644</t>
  </si>
  <si>
    <t>TRINITY_DN28657_c0_g1_i1</t>
  </si>
  <si>
    <t>putative VQ motif family protein [Zea mays]</t>
  </si>
  <si>
    <t>Zm00001d028953</t>
  </si>
  <si>
    <t>TRINITY_DN9994_c1_g2_i1</t>
  </si>
  <si>
    <t>ACN30811</t>
  </si>
  <si>
    <t>TRINITY_DN18076_c0_g1_i1</t>
  </si>
  <si>
    <t>Zm00001d003861</t>
  </si>
  <si>
    <t>AQK40509</t>
  </si>
  <si>
    <t>GRMZM2G119465</t>
  </si>
  <si>
    <t>TRINITY_DN8523_c0_g1_i1</t>
  </si>
  <si>
    <t>uncharacterized LOC103642374 [Zea mays]</t>
  </si>
  <si>
    <t>Zm00001d023995</t>
  </si>
  <si>
    <t>B73 Protein</t>
  </si>
  <si>
    <t>B73 (UP or DOWN)</t>
  </si>
  <si>
    <t>v4_start position on chr</t>
  </si>
  <si>
    <t>v4_end position on chr</t>
  </si>
  <si>
    <t>Transcript assembled denovo from B73-QTL RNAseq reads (|m.xxx notation is protein name)</t>
  </si>
  <si>
    <t>Description of closest protein match in maize inbred line B73 identified by BLASTX of Master assembly transcripts or BLASTP of proteins predicted from the unmapped reads (BLAST scores and E-values are provided in Table S3)</t>
  </si>
  <si>
    <t>Functional annotation of closest match</t>
  </si>
  <si>
    <t>B73 gene model of closest match (B73 v4 annotation)</t>
  </si>
  <si>
    <t>Differential expression of master assembly transcript in B73-QTL plants (Cz infected/control): UP = fold change &gt;1, FDR &lt;0.05; DOWN = fold change &lt;1, FDR &lt;0.05; ns = FDR &gt;0.05; nt = not tested since differential expression analysis not done on unmapped transcripts).</t>
  </si>
  <si>
    <t xml:space="preserve">Chromosome location of closest B73 match (Chr10-QTL indicates that the location is within the QTL10 region). </t>
  </si>
  <si>
    <t>Column heading</t>
  </si>
  <si>
    <t>Explanation</t>
  </si>
  <si>
    <r>
      <t>NCBI accession of closest protein match [</t>
    </r>
    <r>
      <rPr>
        <i/>
        <sz val="11"/>
        <color rgb="FF000000"/>
        <rFont val="Calibri"/>
        <family val="2"/>
        <scheme val="minor"/>
      </rPr>
      <t>Zea mays</t>
    </r>
    <r>
      <rPr>
        <sz val="11"/>
        <color rgb="FF000000"/>
        <rFont val="Calibri"/>
        <family val="2"/>
        <scheme val="minor"/>
      </rPr>
      <t>]</t>
    </r>
  </si>
  <si>
    <t>Closest match description</t>
  </si>
  <si>
    <t>Transcript dataset (B73-QTL)</t>
  </si>
  <si>
    <t>Closest match (protein)</t>
  </si>
  <si>
    <t>Closest match (B73 gene)</t>
  </si>
  <si>
    <t>%ID to closest match (B73-QTL)</t>
  </si>
  <si>
    <t>E-value closest match (B73-QTL)</t>
  </si>
  <si>
    <t>B73-QTL FDR </t>
  </si>
  <si>
    <t>B73 Genes (v3 annotation)</t>
  </si>
  <si>
    <r>
      <t xml:space="preserve">Transcript source, either (i) </t>
    </r>
    <r>
      <rPr>
        <u/>
        <sz val="11"/>
        <color rgb="FF000000"/>
        <rFont val="Calibri"/>
        <family val="2"/>
        <scheme val="minor"/>
      </rPr>
      <t>Master Assembly</t>
    </r>
    <r>
      <rPr>
        <sz val="11"/>
        <color rgb="FF000000"/>
        <rFont val="Calibri"/>
        <family val="2"/>
        <scheme val="minor"/>
      </rPr>
      <t xml:space="preserve"> of all B73-QTL reads; (ii) de novo assembly of </t>
    </r>
    <r>
      <rPr>
        <u/>
        <sz val="11"/>
        <color rgb="FF000000"/>
        <rFont val="Calibri"/>
        <family val="2"/>
        <scheme val="minor"/>
      </rPr>
      <t>Unmapped</t>
    </r>
    <r>
      <rPr>
        <sz val="11"/>
        <color rgb="FF000000"/>
        <rFont val="Calibri"/>
        <family val="2"/>
        <scheme val="minor"/>
      </rPr>
      <t xml:space="preserve"> B73-QTL reads </t>
    </r>
    <r>
      <rPr>
        <u/>
        <sz val="11"/>
        <color rgb="FF000000"/>
        <rFont val="Calibri"/>
        <family val="2"/>
        <scheme val="minor"/>
      </rPr>
      <t>(A)</t>
    </r>
    <r>
      <rPr>
        <sz val="11"/>
        <color rgb="FF000000"/>
        <rFont val="Calibri"/>
        <family val="2"/>
        <scheme val="minor"/>
      </rPr>
      <t xml:space="preserve"> upper leaves, </t>
    </r>
    <r>
      <rPr>
        <u/>
        <sz val="11"/>
        <color rgb="FF000000"/>
        <rFont val="Calibri"/>
        <family val="2"/>
        <scheme val="minor"/>
      </rPr>
      <t>(B)</t>
    </r>
    <r>
      <rPr>
        <sz val="11"/>
        <color rgb="FF000000"/>
        <rFont val="Calibri"/>
        <family val="2"/>
        <scheme val="minor"/>
      </rPr>
      <t xml:space="preserve"> lower leaves; or (iii) </t>
    </r>
    <r>
      <rPr>
        <u/>
        <sz val="11"/>
        <color rgb="FF000000"/>
        <rFont val="Calibri"/>
        <family val="2"/>
        <scheme val="minor"/>
      </rPr>
      <t>Both</t>
    </r>
    <r>
      <rPr>
        <sz val="11"/>
        <color rgb="FF000000"/>
        <rFont val="Calibri"/>
        <family val="2"/>
        <scheme val="minor"/>
      </rPr>
      <t xml:space="preserve"> = transcripts with the same annotation present in both datasets</t>
    </r>
  </si>
  <si>
    <t>Blue = data from this study</t>
  </si>
  <si>
    <t>B73 LogFC (Cz/Control)</t>
  </si>
  <si>
    <t>B73 gene (v3 annotation)</t>
  </si>
  <si>
    <t>Differential expression of closest B73 match in B73 plants (Cz infected/control): UP = fold change &gt;1, FDR &lt;0.05; DOWN = fold change &lt;1, FDR &lt;0.05; ns = FDR &gt;0.05; nt = not expressed). Data from Swart et al., 2017.</t>
  </si>
  <si>
    <r>
      <t xml:space="preserve">Table S4.  </t>
    </r>
    <r>
      <rPr>
        <sz val="11"/>
        <color theme="1"/>
        <rFont val="Arial"/>
        <family val="2"/>
      </rPr>
      <t>Combined table of B73-QTL transcripts from the de novo unmapped assemblies and master assembly that had B73-like, maize or plant annotations</t>
    </r>
  </si>
  <si>
    <t>Orange = data from Swart et al (2017)Mol Plant Microbe Interact 30 710-724 and NCBI GEO accession GSE94442.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</si>
</sst>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u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164" fontId="0" fillId="0" borderId="0" xfId="0" applyNumberFormat="1" applyAlignment="1">
      <alignment horizontal="center"/>
    </xf>
    <xf numFmtId="164" fontId="0" fillId="0" borderId="0" xfId="0" applyNumberFormat="1" applyFill="1" applyAlignment="1">
      <alignment horizontal="right"/>
    </xf>
    <xf numFmtId="164" fontId="0" fillId="0" borderId="0" xfId="0" applyNumberFormat="1"/>
    <xf numFmtId="2" fontId="0" fillId="2" borderId="0" xfId="0" applyNumberFormat="1" applyFill="1"/>
    <xf numFmtId="0" fontId="2" fillId="0" borderId="0" xfId="0" applyFont="1" applyAlignment="1"/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left"/>
    </xf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right"/>
    </xf>
    <xf numFmtId="164" fontId="0" fillId="4" borderId="0" xfId="0" applyNumberFormat="1" applyFill="1" applyAlignment="1">
      <alignment horizontal="right"/>
    </xf>
    <xf numFmtId="0" fontId="0" fillId="5" borderId="0" xfId="0" applyFill="1"/>
    <xf numFmtId="0" fontId="0" fillId="5" borderId="0" xfId="0" applyFill="1" applyAlignment="1">
      <alignment horizontal="right"/>
    </xf>
    <xf numFmtId="164" fontId="0" fillId="5" borderId="0" xfId="0" applyNumberFormat="1" applyFill="1" applyAlignment="1">
      <alignment horizontal="right"/>
    </xf>
    <xf numFmtId="0" fontId="1" fillId="4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right" vertical="top" wrapText="1"/>
    </xf>
    <xf numFmtId="164" fontId="1" fillId="4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4" borderId="0" xfId="0" applyFont="1" applyFill="1" applyAlignment="1">
      <alignment horizontal="left"/>
    </xf>
    <xf numFmtId="0" fontId="1" fillId="4" borderId="1" xfId="0" applyFont="1" applyFill="1" applyBorder="1" applyAlignment="1">
      <alignment horizontal="left" vertical="top" wrapText="1"/>
    </xf>
    <xf numFmtId="164" fontId="1" fillId="4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64" fontId="1" fillId="3" borderId="1" xfId="0" applyNumberFormat="1" applyFont="1" applyFill="1" applyBorder="1" applyAlignment="1">
      <alignment horizontal="left" vertical="top"/>
    </xf>
    <xf numFmtId="164" fontId="1" fillId="0" borderId="1" xfId="0" applyNumberFormat="1" applyFont="1" applyFill="1" applyBorder="1" applyAlignment="1">
      <alignment horizontal="left" vertical="top" wrapText="1"/>
    </xf>
    <xf numFmtId="0" fontId="0" fillId="0" borderId="0" xfId="0" applyFont="1" applyFill="1"/>
    <xf numFmtId="0" fontId="0" fillId="0" borderId="0" xfId="0" applyFill="1"/>
    <xf numFmtId="0" fontId="0" fillId="0" borderId="0" xfId="0" applyFill="1" applyAlignment="1">
      <alignment horizontal="right"/>
    </xf>
    <xf numFmtId="0" fontId="0" fillId="3" borderId="0" xfId="0" applyFont="1" applyFill="1"/>
    <xf numFmtId="0" fontId="4" fillId="4" borderId="0" xfId="0" applyFont="1" applyFill="1" applyAlignment="1">
      <alignment vertical="center"/>
    </xf>
    <xf numFmtId="0" fontId="0" fillId="4" borderId="0" xfId="0" applyFont="1" applyFill="1" applyAlignment="1">
      <alignment horizontal="center"/>
    </xf>
    <xf numFmtId="0" fontId="0" fillId="4" borderId="0" xfId="0" applyFont="1" applyFill="1"/>
    <xf numFmtId="0" fontId="4" fillId="3" borderId="0" xfId="0" applyFont="1" applyFill="1" applyAlignment="1">
      <alignment vertical="center"/>
    </xf>
  </cellXfs>
  <cellStyles count="1">
    <cellStyle name="Normal" xfId="0" builtinId="0"/>
  </cellStyles>
  <dxfs count="9"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577"/>
  <sheetViews>
    <sheetView tabSelected="1" zoomScaleNormal="100" workbookViewId="0"/>
  </sheetViews>
  <sheetFormatPr defaultRowHeight="14.4" x14ac:dyDescent="0.3"/>
  <cols>
    <col min="1" max="1" width="38" customWidth="1"/>
    <col min="2" max="2" width="16.77734375" bestFit="1" customWidth="1"/>
    <col min="3" max="3" width="59.5546875" customWidth="1"/>
    <col min="4" max="4" width="19.77734375" bestFit="1" customWidth="1"/>
    <col min="5" max="5" width="15.77734375" customWidth="1"/>
    <col min="6" max="6" width="23.77734375" customWidth="1"/>
    <col min="7" max="7" width="7.5546875" customWidth="1"/>
    <col min="8" max="8" width="10" style="3" bestFit="1" customWidth="1"/>
    <col min="9" max="9" width="15.21875" style="3" bestFit="1" customWidth="1"/>
    <col min="10" max="10" width="13.21875" style="3" bestFit="1" customWidth="1"/>
    <col min="11" max="11" width="9.21875" style="3" customWidth="1"/>
    <col min="12" max="12" width="11.77734375" style="3" customWidth="1"/>
    <col min="13" max="13" width="12" style="3" customWidth="1"/>
    <col min="14" max="14" width="12" style="3" bestFit="1" customWidth="1"/>
    <col min="15" max="15" width="11.77734375" style="3" customWidth="1"/>
    <col min="16" max="16" width="16" style="4" customWidth="1"/>
    <col min="17" max="17" width="10" customWidth="1"/>
    <col min="18" max="18" width="17.5546875" bestFit="1" customWidth="1"/>
    <col min="19" max="19" width="8.33203125" bestFit="1" customWidth="1"/>
    <col min="20" max="20" width="8.5546875" customWidth="1"/>
    <col min="21" max="23" width="7.5546875" customWidth="1"/>
    <col min="24" max="24" width="5.77734375" customWidth="1"/>
    <col min="25" max="25" width="12.21875" bestFit="1" customWidth="1"/>
  </cols>
  <sheetData>
    <row r="1" spans="1:25" x14ac:dyDescent="0.3">
      <c r="A1" s="10" t="s">
        <v>1686</v>
      </c>
    </row>
    <row r="2" spans="1:25" s="11" customFormat="1" ht="57.75" customHeight="1" x14ac:dyDescent="0.3">
      <c r="A2" s="20" t="s">
        <v>6</v>
      </c>
      <c r="B2" s="20" t="s">
        <v>1674</v>
      </c>
      <c r="C2" s="20" t="s">
        <v>1673</v>
      </c>
      <c r="D2" s="20" t="s">
        <v>7</v>
      </c>
      <c r="E2" s="20" t="s">
        <v>1675</v>
      </c>
      <c r="F2" s="20" t="s">
        <v>1676</v>
      </c>
      <c r="G2" s="20" t="s">
        <v>0</v>
      </c>
      <c r="H2" s="21" t="s">
        <v>1662</v>
      </c>
      <c r="I2" s="21" t="s">
        <v>1663</v>
      </c>
      <c r="J2" s="20" t="s">
        <v>1677</v>
      </c>
      <c r="K2" s="20" t="s">
        <v>1678</v>
      </c>
      <c r="L2" s="20" t="s">
        <v>8</v>
      </c>
      <c r="M2" s="20" t="s">
        <v>9</v>
      </c>
      <c r="N2" s="20" t="s">
        <v>1679</v>
      </c>
      <c r="O2" s="20" t="s">
        <v>10</v>
      </c>
      <c r="P2" s="22" t="s">
        <v>11</v>
      </c>
      <c r="Q2" s="23" t="s">
        <v>1660</v>
      </c>
      <c r="R2" s="23" t="s">
        <v>1684</v>
      </c>
      <c r="S2" s="23" t="s">
        <v>1</v>
      </c>
      <c r="T2" s="23" t="s">
        <v>1683</v>
      </c>
      <c r="U2" s="23" t="s">
        <v>2</v>
      </c>
      <c r="V2" s="23" t="s">
        <v>3</v>
      </c>
      <c r="W2" s="23" t="s">
        <v>4</v>
      </c>
      <c r="X2" s="23" t="s">
        <v>5</v>
      </c>
      <c r="Y2" s="23" t="s">
        <v>1661</v>
      </c>
    </row>
    <row r="3" spans="1:25" x14ac:dyDescent="0.3">
      <c r="A3" s="14" t="s">
        <v>27</v>
      </c>
      <c r="B3" s="14" t="s">
        <v>16</v>
      </c>
      <c r="C3" s="14" t="s">
        <v>28</v>
      </c>
      <c r="D3" s="14" t="s">
        <v>18</v>
      </c>
      <c r="E3" s="14" t="s">
        <v>29</v>
      </c>
      <c r="F3" s="14" t="s">
        <v>20</v>
      </c>
      <c r="G3" s="14" t="s">
        <v>12</v>
      </c>
      <c r="H3" s="15" t="s">
        <v>12</v>
      </c>
      <c r="I3" s="15" t="s">
        <v>12</v>
      </c>
      <c r="J3" s="15">
        <v>99</v>
      </c>
      <c r="K3" s="15">
        <v>6.0000000000000003E-95</v>
      </c>
      <c r="L3" s="16" t="s">
        <v>14</v>
      </c>
      <c r="M3" s="15" t="s">
        <v>14</v>
      </c>
      <c r="N3" s="5" t="s">
        <v>14</v>
      </c>
      <c r="O3" s="4" t="s">
        <v>14</v>
      </c>
      <c r="P3" s="6" t="s">
        <v>14</v>
      </c>
      <c r="Q3" s="13" t="s">
        <v>12</v>
      </c>
      <c r="R3" s="13" t="s">
        <v>13</v>
      </c>
      <c r="S3" s="2" t="s">
        <v>14</v>
      </c>
      <c r="T3" s="2" t="s">
        <v>14</v>
      </c>
      <c r="U3" s="2" t="s">
        <v>14</v>
      </c>
      <c r="V3" s="2" t="s">
        <v>14</v>
      </c>
      <c r="W3" s="2" t="s">
        <v>14</v>
      </c>
      <c r="X3" s="2" t="s">
        <v>14</v>
      </c>
      <c r="Y3" s="2" t="s">
        <v>14</v>
      </c>
    </row>
    <row r="4" spans="1:25" x14ac:dyDescent="0.3">
      <c r="A4" s="14" t="s">
        <v>15</v>
      </c>
      <c r="B4" s="14" t="s">
        <v>16</v>
      </c>
      <c r="C4" s="14" t="s">
        <v>17</v>
      </c>
      <c r="D4" s="14" t="s">
        <v>18</v>
      </c>
      <c r="E4" s="14" t="s">
        <v>19</v>
      </c>
      <c r="F4" s="14" t="s">
        <v>20</v>
      </c>
      <c r="G4" s="14" t="s">
        <v>12</v>
      </c>
      <c r="H4" s="15" t="s">
        <v>12</v>
      </c>
      <c r="I4" s="15" t="s">
        <v>12</v>
      </c>
      <c r="J4" s="15">
        <v>97</v>
      </c>
      <c r="K4" s="15">
        <v>9.9999999999999997E-48</v>
      </c>
      <c r="L4" s="16" t="s">
        <v>14</v>
      </c>
      <c r="M4" s="15" t="s">
        <v>14</v>
      </c>
      <c r="N4" s="5" t="s">
        <v>14</v>
      </c>
      <c r="O4" s="4" t="s">
        <v>14</v>
      </c>
      <c r="P4" s="6" t="s">
        <v>14</v>
      </c>
      <c r="Q4" s="13" t="s">
        <v>12</v>
      </c>
      <c r="R4" s="13" t="s">
        <v>13</v>
      </c>
      <c r="S4" s="2" t="s">
        <v>14</v>
      </c>
      <c r="T4" s="2" t="s">
        <v>14</v>
      </c>
      <c r="U4" s="2" t="s">
        <v>14</v>
      </c>
      <c r="V4" s="2" t="s">
        <v>14</v>
      </c>
      <c r="W4" s="2" t="s">
        <v>14</v>
      </c>
      <c r="X4" s="2" t="s">
        <v>14</v>
      </c>
      <c r="Y4" s="2" t="s">
        <v>14</v>
      </c>
    </row>
    <row r="5" spans="1:25" x14ac:dyDescent="0.3">
      <c r="A5" s="14" t="s">
        <v>24</v>
      </c>
      <c r="B5" s="14" t="s">
        <v>16</v>
      </c>
      <c r="C5" s="14" t="s">
        <v>25</v>
      </c>
      <c r="D5" s="14" t="s">
        <v>18</v>
      </c>
      <c r="E5" s="14" t="s">
        <v>26</v>
      </c>
      <c r="F5" s="14" t="s">
        <v>20</v>
      </c>
      <c r="G5" s="14" t="s">
        <v>12</v>
      </c>
      <c r="H5" s="15" t="s">
        <v>12</v>
      </c>
      <c r="I5" s="15" t="s">
        <v>12</v>
      </c>
      <c r="J5" s="15">
        <v>98</v>
      </c>
      <c r="K5" s="15">
        <v>2.0000000000000001E-128</v>
      </c>
      <c r="L5" s="16" t="s">
        <v>14</v>
      </c>
      <c r="M5" s="15" t="s">
        <v>14</v>
      </c>
      <c r="N5" s="5" t="s">
        <v>14</v>
      </c>
      <c r="O5" s="4" t="s">
        <v>14</v>
      </c>
      <c r="P5" s="6" t="s">
        <v>14</v>
      </c>
      <c r="Q5" s="13" t="s">
        <v>12</v>
      </c>
      <c r="R5" s="13" t="s">
        <v>13</v>
      </c>
      <c r="S5" s="2" t="s">
        <v>14</v>
      </c>
      <c r="T5" s="2" t="s">
        <v>14</v>
      </c>
      <c r="U5" s="2" t="s">
        <v>14</v>
      </c>
      <c r="V5" s="2" t="s">
        <v>14</v>
      </c>
      <c r="W5" s="2" t="s">
        <v>14</v>
      </c>
      <c r="X5" s="2" t="s">
        <v>14</v>
      </c>
      <c r="Y5" s="2" t="s">
        <v>14</v>
      </c>
    </row>
    <row r="6" spans="1:25" x14ac:dyDescent="0.3">
      <c r="A6" s="14" t="s">
        <v>30</v>
      </c>
      <c r="B6" s="14" t="s">
        <v>16</v>
      </c>
      <c r="C6" s="14" t="s">
        <v>25</v>
      </c>
      <c r="D6" s="14" t="s">
        <v>18</v>
      </c>
      <c r="E6" s="14" t="s">
        <v>26</v>
      </c>
      <c r="F6" s="14" t="s">
        <v>20</v>
      </c>
      <c r="G6" s="14" t="s">
        <v>12</v>
      </c>
      <c r="H6" s="15" t="s">
        <v>12</v>
      </c>
      <c r="I6" s="15" t="s">
        <v>12</v>
      </c>
      <c r="J6" s="15">
        <v>99</v>
      </c>
      <c r="K6" s="15">
        <v>3.0000000000000001E-74</v>
      </c>
      <c r="L6" s="16" t="s">
        <v>14</v>
      </c>
      <c r="M6" s="15" t="s">
        <v>14</v>
      </c>
      <c r="N6" s="5" t="s">
        <v>14</v>
      </c>
      <c r="O6" s="4" t="s">
        <v>14</v>
      </c>
      <c r="P6" s="6" t="s">
        <v>14</v>
      </c>
      <c r="Q6" s="13" t="s">
        <v>12</v>
      </c>
      <c r="R6" s="13" t="s">
        <v>13</v>
      </c>
      <c r="S6" s="2" t="s">
        <v>14</v>
      </c>
      <c r="T6" s="2" t="s">
        <v>14</v>
      </c>
      <c r="U6" s="2" t="s">
        <v>14</v>
      </c>
      <c r="V6" s="2" t="s">
        <v>14</v>
      </c>
      <c r="W6" s="2" t="s">
        <v>14</v>
      </c>
      <c r="X6" s="2" t="s">
        <v>14</v>
      </c>
      <c r="Y6" s="2" t="s">
        <v>14</v>
      </c>
    </row>
    <row r="7" spans="1:25" x14ac:dyDescent="0.3">
      <c r="A7" s="14" t="s">
        <v>31</v>
      </c>
      <c r="B7" s="14" t="s">
        <v>16</v>
      </c>
      <c r="C7" s="14" t="s">
        <v>25</v>
      </c>
      <c r="D7" s="14" t="s">
        <v>18</v>
      </c>
      <c r="E7" s="14" t="s">
        <v>26</v>
      </c>
      <c r="F7" s="14" t="s">
        <v>20</v>
      </c>
      <c r="G7" s="14" t="s">
        <v>12</v>
      </c>
      <c r="H7" s="15" t="s">
        <v>12</v>
      </c>
      <c r="I7" s="15" t="s">
        <v>12</v>
      </c>
      <c r="J7" s="15">
        <v>99</v>
      </c>
      <c r="K7" s="15">
        <v>8E-41</v>
      </c>
      <c r="L7" s="16" t="s">
        <v>14</v>
      </c>
      <c r="M7" s="15" t="s">
        <v>14</v>
      </c>
      <c r="N7" s="5" t="s">
        <v>14</v>
      </c>
      <c r="O7" s="4" t="s">
        <v>14</v>
      </c>
      <c r="P7" s="6" t="s">
        <v>14</v>
      </c>
      <c r="Q7" s="13" t="s">
        <v>12</v>
      </c>
      <c r="R7" s="13" t="s">
        <v>13</v>
      </c>
      <c r="S7" s="2" t="s">
        <v>14</v>
      </c>
      <c r="T7" s="2" t="s">
        <v>14</v>
      </c>
      <c r="U7" s="2" t="s">
        <v>14</v>
      </c>
      <c r="V7" s="2" t="s">
        <v>14</v>
      </c>
      <c r="W7" s="2" t="s">
        <v>14</v>
      </c>
      <c r="X7" s="2" t="s">
        <v>14</v>
      </c>
      <c r="Y7" s="2" t="s">
        <v>14</v>
      </c>
    </row>
    <row r="8" spans="1:25" x14ac:dyDescent="0.3">
      <c r="A8" s="14" t="s">
        <v>32</v>
      </c>
      <c r="B8" s="14" t="s">
        <v>16</v>
      </c>
      <c r="C8" s="14" t="s">
        <v>25</v>
      </c>
      <c r="D8" s="14" t="s">
        <v>18</v>
      </c>
      <c r="E8" s="14" t="s">
        <v>26</v>
      </c>
      <c r="F8" s="14" t="s">
        <v>20</v>
      </c>
      <c r="G8" s="14" t="s">
        <v>12</v>
      </c>
      <c r="H8" s="15" t="s">
        <v>12</v>
      </c>
      <c r="I8" s="15" t="s">
        <v>12</v>
      </c>
      <c r="J8" s="15">
        <v>99</v>
      </c>
      <c r="K8" s="15">
        <v>6.9999999999999995E-73</v>
      </c>
      <c r="L8" s="16" t="s">
        <v>14</v>
      </c>
      <c r="M8" s="15" t="s">
        <v>14</v>
      </c>
      <c r="N8" s="5" t="s">
        <v>14</v>
      </c>
      <c r="O8" s="4" t="s">
        <v>14</v>
      </c>
      <c r="P8" s="6" t="s">
        <v>14</v>
      </c>
      <c r="Q8" s="13" t="s">
        <v>12</v>
      </c>
      <c r="R8" s="13" t="s">
        <v>13</v>
      </c>
      <c r="S8" s="2" t="s">
        <v>14</v>
      </c>
      <c r="T8" s="2" t="s">
        <v>14</v>
      </c>
      <c r="U8" s="2" t="s">
        <v>14</v>
      </c>
      <c r="V8" s="2" t="s">
        <v>14</v>
      </c>
      <c r="W8" s="2" t="s">
        <v>14</v>
      </c>
      <c r="X8" s="2" t="s">
        <v>14</v>
      </c>
      <c r="Y8" s="2" t="s">
        <v>14</v>
      </c>
    </row>
    <row r="9" spans="1:25" x14ac:dyDescent="0.3">
      <c r="A9" s="14" t="s">
        <v>33</v>
      </c>
      <c r="B9" s="14" t="s">
        <v>16</v>
      </c>
      <c r="C9" s="14" t="s">
        <v>25</v>
      </c>
      <c r="D9" s="14" t="s">
        <v>18</v>
      </c>
      <c r="E9" s="14" t="s">
        <v>26</v>
      </c>
      <c r="F9" s="14" t="s">
        <v>20</v>
      </c>
      <c r="G9" s="14" t="s">
        <v>12</v>
      </c>
      <c r="H9" s="15" t="s">
        <v>12</v>
      </c>
      <c r="I9" s="15" t="s">
        <v>12</v>
      </c>
      <c r="J9" s="15">
        <v>99</v>
      </c>
      <c r="K9" s="15">
        <v>6.9999999999999998E-57</v>
      </c>
      <c r="L9" s="16" t="s">
        <v>14</v>
      </c>
      <c r="M9" s="15" t="s">
        <v>14</v>
      </c>
      <c r="N9" s="5" t="s">
        <v>14</v>
      </c>
      <c r="O9" s="4" t="s">
        <v>14</v>
      </c>
      <c r="P9" s="6" t="s">
        <v>14</v>
      </c>
      <c r="Q9" s="13" t="s">
        <v>12</v>
      </c>
      <c r="R9" s="13" t="s">
        <v>13</v>
      </c>
      <c r="S9" s="2" t="s">
        <v>14</v>
      </c>
      <c r="T9" s="2" t="s">
        <v>14</v>
      </c>
      <c r="U9" s="2" t="s">
        <v>14</v>
      </c>
      <c r="V9" s="2" t="s">
        <v>14</v>
      </c>
      <c r="W9" s="2" t="s">
        <v>14</v>
      </c>
      <c r="X9" s="2" t="s">
        <v>14</v>
      </c>
      <c r="Y9" s="2" t="s">
        <v>14</v>
      </c>
    </row>
    <row r="10" spans="1:25" x14ac:dyDescent="0.3">
      <c r="A10" s="14" t="s">
        <v>34</v>
      </c>
      <c r="B10" s="14" t="s">
        <v>16</v>
      </c>
      <c r="C10" s="14" t="s">
        <v>25</v>
      </c>
      <c r="D10" s="14" t="s">
        <v>18</v>
      </c>
      <c r="E10" s="14" t="s">
        <v>26</v>
      </c>
      <c r="F10" s="14" t="s">
        <v>20</v>
      </c>
      <c r="G10" s="14" t="s">
        <v>12</v>
      </c>
      <c r="H10" s="15" t="s">
        <v>12</v>
      </c>
      <c r="I10" s="15" t="s">
        <v>12</v>
      </c>
      <c r="J10" s="15">
        <v>99</v>
      </c>
      <c r="K10" s="15">
        <v>2E-90</v>
      </c>
      <c r="L10" s="16" t="s">
        <v>14</v>
      </c>
      <c r="M10" s="15" t="s">
        <v>14</v>
      </c>
      <c r="N10" s="5" t="s">
        <v>14</v>
      </c>
      <c r="O10" s="4" t="s">
        <v>14</v>
      </c>
      <c r="P10" s="6" t="s">
        <v>14</v>
      </c>
      <c r="Q10" s="13" t="s">
        <v>12</v>
      </c>
      <c r="R10" s="13" t="s">
        <v>13</v>
      </c>
      <c r="S10" s="2" t="s">
        <v>14</v>
      </c>
      <c r="T10" s="2" t="s">
        <v>14</v>
      </c>
      <c r="U10" s="2" t="s">
        <v>14</v>
      </c>
      <c r="V10" s="2" t="s">
        <v>14</v>
      </c>
      <c r="W10" s="2" t="s">
        <v>14</v>
      </c>
      <c r="X10" s="2" t="s">
        <v>14</v>
      </c>
      <c r="Y10" s="2" t="s">
        <v>14</v>
      </c>
    </row>
    <row r="11" spans="1:25" x14ac:dyDescent="0.3">
      <c r="A11" s="14" t="s">
        <v>35</v>
      </c>
      <c r="B11" s="14" t="s">
        <v>16</v>
      </c>
      <c r="C11" s="14" t="s">
        <v>25</v>
      </c>
      <c r="D11" s="14" t="s">
        <v>18</v>
      </c>
      <c r="E11" s="14" t="s">
        <v>26</v>
      </c>
      <c r="F11" s="14" t="s">
        <v>20</v>
      </c>
      <c r="G11" s="14" t="s">
        <v>12</v>
      </c>
      <c r="H11" s="15" t="s">
        <v>12</v>
      </c>
      <c r="I11" s="15" t="s">
        <v>12</v>
      </c>
      <c r="J11" s="15">
        <v>99</v>
      </c>
      <c r="K11" s="15">
        <v>9.0000000000000002E-41</v>
      </c>
      <c r="L11" s="16" t="s">
        <v>14</v>
      </c>
      <c r="M11" s="15" t="s">
        <v>14</v>
      </c>
      <c r="N11" s="5" t="s">
        <v>14</v>
      </c>
      <c r="O11" s="4" t="s">
        <v>14</v>
      </c>
      <c r="P11" s="6" t="s">
        <v>14</v>
      </c>
      <c r="Q11" s="13" t="s">
        <v>12</v>
      </c>
      <c r="R11" s="13" t="s">
        <v>13</v>
      </c>
      <c r="S11" s="2" t="s">
        <v>14</v>
      </c>
      <c r="T11" s="2" t="s">
        <v>14</v>
      </c>
      <c r="U11" s="2" t="s">
        <v>14</v>
      </c>
      <c r="V11" s="2" t="s">
        <v>14</v>
      </c>
      <c r="W11" s="2" t="s">
        <v>14</v>
      </c>
      <c r="X11" s="2" t="s">
        <v>14</v>
      </c>
      <c r="Y11" s="2" t="s">
        <v>14</v>
      </c>
    </row>
    <row r="12" spans="1:25" x14ac:dyDescent="0.3">
      <c r="A12" s="14" t="s">
        <v>1548</v>
      </c>
      <c r="B12" s="14" t="s">
        <v>1549</v>
      </c>
      <c r="C12" s="14" t="s">
        <v>1550</v>
      </c>
      <c r="D12" s="14" t="s">
        <v>18</v>
      </c>
      <c r="E12" s="14" t="s">
        <v>1546</v>
      </c>
      <c r="F12" s="14" t="s">
        <v>1551</v>
      </c>
      <c r="G12" s="14" t="s">
        <v>67</v>
      </c>
      <c r="H12" s="15">
        <v>178454661</v>
      </c>
      <c r="I12" s="15">
        <v>178457447</v>
      </c>
      <c r="J12" s="15">
        <v>84</v>
      </c>
      <c r="K12" s="15">
        <v>9.0000000000000002E-40</v>
      </c>
      <c r="L12" s="16">
        <v>2.2410011070000002</v>
      </c>
      <c r="M12" s="15">
        <v>-2.39</v>
      </c>
      <c r="N12" s="5">
        <v>6.0000000000000002E-5</v>
      </c>
      <c r="O12" s="4">
        <v>5.2415736154334525</v>
      </c>
      <c r="P12" s="4" t="str">
        <f>IF(O12&gt;1,"UP","DOWN")</f>
        <v>UP</v>
      </c>
      <c r="Q12" s="13" t="s">
        <v>1546</v>
      </c>
      <c r="R12" s="13" t="s">
        <v>1547</v>
      </c>
      <c r="S12">
        <v>3029</v>
      </c>
      <c r="T12" s="2">
        <v>0.97820604499999997</v>
      </c>
      <c r="U12" s="9">
        <f>POWER(2,T12)</f>
        <v>1.9700142221679766</v>
      </c>
      <c r="V12" s="8">
        <v>4.1583368539999999</v>
      </c>
      <c r="W12" s="2">
        <v>6.3986900000000005E-4</v>
      </c>
      <c r="X12" s="2">
        <v>1.853092E-3</v>
      </c>
      <c r="Y12" s="2" t="str">
        <f>IF(U12&gt;1,"UP","DOWN")</f>
        <v>UP</v>
      </c>
    </row>
    <row r="13" spans="1:25" x14ac:dyDescent="0.3">
      <c r="A13" s="14" t="s">
        <v>21</v>
      </c>
      <c r="B13" s="14" t="s">
        <v>16</v>
      </c>
      <c r="C13" s="14" t="s">
        <v>22</v>
      </c>
      <c r="D13" s="14" t="s">
        <v>18</v>
      </c>
      <c r="E13" s="14" t="s">
        <v>23</v>
      </c>
      <c r="F13" s="14" t="s">
        <v>20</v>
      </c>
      <c r="G13" s="14" t="s">
        <v>12</v>
      </c>
      <c r="H13" s="15" t="s">
        <v>12</v>
      </c>
      <c r="I13" s="15" t="s">
        <v>12</v>
      </c>
      <c r="J13" s="15">
        <v>100</v>
      </c>
      <c r="K13" s="15">
        <v>1.9999999999999999E-36</v>
      </c>
      <c r="L13" s="16" t="s">
        <v>14</v>
      </c>
      <c r="M13" s="15" t="s">
        <v>14</v>
      </c>
      <c r="N13" s="5" t="s">
        <v>14</v>
      </c>
      <c r="O13" s="4" t="s">
        <v>14</v>
      </c>
      <c r="P13" s="6" t="s">
        <v>14</v>
      </c>
      <c r="Q13" s="13" t="s">
        <v>12</v>
      </c>
      <c r="R13" s="13" t="s">
        <v>13</v>
      </c>
      <c r="S13" s="2" t="s">
        <v>14</v>
      </c>
      <c r="T13" s="2" t="s">
        <v>14</v>
      </c>
      <c r="U13" s="2" t="s">
        <v>14</v>
      </c>
      <c r="V13" s="2" t="s">
        <v>14</v>
      </c>
      <c r="W13" s="2" t="s">
        <v>14</v>
      </c>
      <c r="X13" s="2" t="s">
        <v>14</v>
      </c>
      <c r="Y13" s="2" t="s">
        <v>14</v>
      </c>
    </row>
    <row r="14" spans="1:25" x14ac:dyDescent="0.3">
      <c r="A14" s="14" t="s">
        <v>37</v>
      </c>
      <c r="B14" s="14" t="s">
        <v>38</v>
      </c>
      <c r="C14" s="14" t="s">
        <v>39</v>
      </c>
      <c r="D14" s="14" t="s">
        <v>40</v>
      </c>
      <c r="E14" s="14" t="s">
        <v>41</v>
      </c>
      <c r="F14" s="14" t="s">
        <v>20</v>
      </c>
      <c r="G14" s="14" t="s">
        <v>36</v>
      </c>
      <c r="H14" s="15">
        <v>59904888</v>
      </c>
      <c r="I14" s="15">
        <v>59918966</v>
      </c>
      <c r="J14" s="15">
        <v>95</v>
      </c>
      <c r="K14" s="15">
        <v>3.0000000000000002E-33</v>
      </c>
      <c r="L14" s="16" t="s">
        <v>14</v>
      </c>
      <c r="M14" s="15" t="s">
        <v>14</v>
      </c>
      <c r="N14" s="5" t="s">
        <v>14</v>
      </c>
      <c r="O14" s="4" t="s">
        <v>14</v>
      </c>
      <c r="P14" s="6" t="s">
        <v>14</v>
      </c>
      <c r="Q14" s="13" t="s">
        <v>12</v>
      </c>
      <c r="R14" s="13" t="s">
        <v>13</v>
      </c>
      <c r="S14" s="2" t="s">
        <v>14</v>
      </c>
      <c r="T14" s="2" t="s">
        <v>14</v>
      </c>
      <c r="U14" s="2" t="s">
        <v>14</v>
      </c>
      <c r="V14" s="2" t="s">
        <v>14</v>
      </c>
      <c r="W14" s="2" t="s">
        <v>14</v>
      </c>
      <c r="X14" s="2" t="s">
        <v>14</v>
      </c>
      <c r="Y14" s="2" t="s">
        <v>14</v>
      </c>
    </row>
    <row r="15" spans="1:25" x14ac:dyDescent="0.3">
      <c r="A15" s="14" t="s">
        <v>1554</v>
      </c>
      <c r="B15" s="14" t="s">
        <v>1549</v>
      </c>
      <c r="C15" s="14" t="s">
        <v>1555</v>
      </c>
      <c r="D15" s="14" t="s">
        <v>40</v>
      </c>
      <c r="E15" s="14" t="s">
        <v>1552</v>
      </c>
      <c r="F15" s="14" t="s">
        <v>1556</v>
      </c>
      <c r="G15" s="14" t="s">
        <v>36</v>
      </c>
      <c r="H15" s="15">
        <v>142759486</v>
      </c>
      <c r="I15" s="15">
        <v>142759971</v>
      </c>
      <c r="J15" s="15">
        <v>92</v>
      </c>
      <c r="K15" s="15">
        <v>8.0000000000000003E-61</v>
      </c>
      <c r="L15" s="16">
        <v>5.5085355360000001</v>
      </c>
      <c r="M15" s="15">
        <v>2.2599999999999998</v>
      </c>
      <c r="N15" s="5">
        <v>5.9999999999999995E-4</v>
      </c>
      <c r="O15" s="4">
        <v>0.20877197985709239</v>
      </c>
      <c r="P15" s="4" t="str">
        <f>IF(O15&gt;1,"UP","DOWN")</f>
        <v>DOWN</v>
      </c>
      <c r="Q15" s="13" t="s">
        <v>1552</v>
      </c>
      <c r="R15" s="13" t="s">
        <v>1553</v>
      </c>
      <c r="S15">
        <v>1182</v>
      </c>
      <c r="T15" s="2">
        <v>-0.99485440199999997</v>
      </c>
      <c r="U15" s="2">
        <f>POWER(2,T15)</f>
        <v>0.50178651241742256</v>
      </c>
      <c r="V15" s="8">
        <v>9.4027978020000003</v>
      </c>
      <c r="W15" s="2">
        <v>1.0407680000000001E-3</v>
      </c>
      <c r="X15" s="2">
        <v>2.9446989999999998E-3</v>
      </c>
      <c r="Y15" s="2" t="str">
        <f>IF(U15&gt;1,"UP","DOWN")</f>
        <v>DOWN</v>
      </c>
    </row>
    <row r="16" spans="1:25" x14ac:dyDescent="0.3">
      <c r="A16" s="14" t="s">
        <v>547</v>
      </c>
      <c r="B16" s="14" t="s">
        <v>538</v>
      </c>
      <c r="C16" s="14" t="s">
        <v>548</v>
      </c>
      <c r="D16" s="14" t="s">
        <v>40</v>
      </c>
      <c r="E16" s="14" t="s">
        <v>549</v>
      </c>
      <c r="F16" s="14" t="s">
        <v>550</v>
      </c>
      <c r="G16" s="14" t="s">
        <v>52</v>
      </c>
      <c r="H16" s="15" t="s">
        <v>12</v>
      </c>
      <c r="I16" s="15" t="s">
        <v>12</v>
      </c>
      <c r="J16" s="15">
        <v>86</v>
      </c>
      <c r="K16" s="15">
        <v>6.0000000000000003E-115</v>
      </c>
      <c r="L16" s="16">
        <v>5</v>
      </c>
      <c r="M16" s="15">
        <v>-1.86</v>
      </c>
      <c r="N16" s="5">
        <v>5.9999999999999995E-8</v>
      </c>
      <c r="O16" s="4">
        <v>3.6300766212686435</v>
      </c>
      <c r="P16" s="4" t="str">
        <f>IF(O16&gt;1,"UP","DOWN")</f>
        <v>UP</v>
      </c>
      <c r="Q16" s="13" t="s">
        <v>12</v>
      </c>
      <c r="R16" s="13" t="s">
        <v>13</v>
      </c>
      <c r="S16" s="2" t="s">
        <v>14</v>
      </c>
      <c r="T16" s="2" t="s">
        <v>14</v>
      </c>
      <c r="U16" s="2" t="s">
        <v>14</v>
      </c>
      <c r="V16" s="2" t="s">
        <v>14</v>
      </c>
      <c r="W16" s="2" t="s">
        <v>14</v>
      </c>
      <c r="X16" s="2" t="s">
        <v>14</v>
      </c>
      <c r="Y16" s="2" t="s">
        <v>14</v>
      </c>
    </row>
    <row r="17" spans="1:25" x14ac:dyDescent="0.3">
      <c r="A17" s="14" t="s">
        <v>48</v>
      </c>
      <c r="B17" s="14" t="s">
        <v>16</v>
      </c>
      <c r="C17" s="14" t="s">
        <v>49</v>
      </c>
      <c r="D17" s="14" t="s">
        <v>40</v>
      </c>
      <c r="E17" s="14" t="s">
        <v>50</v>
      </c>
      <c r="F17" s="14" t="s">
        <v>51</v>
      </c>
      <c r="G17" s="14" t="s">
        <v>45</v>
      </c>
      <c r="H17" s="15">
        <v>162603453</v>
      </c>
      <c r="I17" s="15">
        <v>162606497</v>
      </c>
      <c r="J17" s="15">
        <v>100</v>
      </c>
      <c r="K17" s="15">
        <v>1E-50</v>
      </c>
      <c r="L17" s="16" t="s">
        <v>14</v>
      </c>
      <c r="M17" s="15" t="s">
        <v>14</v>
      </c>
      <c r="N17" s="5" t="s">
        <v>14</v>
      </c>
      <c r="O17" s="4" t="s">
        <v>14</v>
      </c>
      <c r="P17" s="6" t="s">
        <v>14</v>
      </c>
      <c r="Q17" s="13" t="s">
        <v>12</v>
      </c>
      <c r="R17" s="13" t="s">
        <v>46</v>
      </c>
      <c r="S17">
        <v>3499</v>
      </c>
      <c r="T17" s="2">
        <v>1.3659091999999999E-2</v>
      </c>
      <c r="U17" s="2">
        <f t="shared" ref="U17:U22" si="0">POWER(2,T17)</f>
        <v>1.0095127221404294</v>
      </c>
      <c r="V17" s="8">
        <v>11.35256878</v>
      </c>
      <c r="W17" s="2">
        <v>0.94825455400000003</v>
      </c>
      <c r="X17" s="2">
        <v>0.96844599200000003</v>
      </c>
      <c r="Y17" s="2" t="s">
        <v>47</v>
      </c>
    </row>
    <row r="18" spans="1:25" x14ac:dyDescent="0.3">
      <c r="A18" s="14" t="s">
        <v>558</v>
      </c>
      <c r="B18" s="14" t="s">
        <v>538</v>
      </c>
      <c r="C18" s="14" t="s">
        <v>559</v>
      </c>
      <c r="D18" s="14" t="s">
        <v>40</v>
      </c>
      <c r="E18" s="14" t="s">
        <v>556</v>
      </c>
      <c r="F18" s="14" t="s">
        <v>560</v>
      </c>
      <c r="G18" s="14" t="s">
        <v>45</v>
      </c>
      <c r="H18" s="15">
        <v>213494647</v>
      </c>
      <c r="I18" s="15">
        <v>213524574</v>
      </c>
      <c r="J18" s="15">
        <v>86</v>
      </c>
      <c r="K18" s="15">
        <v>6.0000000000000002E-84</v>
      </c>
      <c r="L18" s="16">
        <v>2.4172201059999998</v>
      </c>
      <c r="M18" s="15">
        <v>-1.55</v>
      </c>
      <c r="N18" s="5">
        <v>5.0000000000000001E-3</v>
      </c>
      <c r="O18" s="4">
        <v>2.9281713918912504</v>
      </c>
      <c r="P18" s="4" t="str">
        <f>IF(O18&gt;1,"UP","DOWN")</f>
        <v>UP</v>
      </c>
      <c r="Q18" s="13" t="s">
        <v>556</v>
      </c>
      <c r="R18" s="13" t="s">
        <v>557</v>
      </c>
      <c r="S18">
        <v>2335</v>
      </c>
      <c r="T18" s="2">
        <v>1.1040796E-2</v>
      </c>
      <c r="U18" s="2">
        <f t="shared" si="0"/>
        <v>1.0076822548759816</v>
      </c>
      <c r="V18" s="8">
        <v>1.8281251540000001</v>
      </c>
      <c r="W18" s="2">
        <v>0.98368722200000003</v>
      </c>
      <c r="X18" s="2">
        <v>0.99319012699999998</v>
      </c>
      <c r="Y18" s="2" t="s">
        <v>47</v>
      </c>
    </row>
    <row r="19" spans="1:25" x14ac:dyDescent="0.3">
      <c r="A19" s="14" t="s">
        <v>553</v>
      </c>
      <c r="B19" s="14" t="s">
        <v>538</v>
      </c>
      <c r="C19" s="14" t="s">
        <v>554</v>
      </c>
      <c r="D19" s="14" t="s">
        <v>40</v>
      </c>
      <c r="E19" s="14" t="s">
        <v>551</v>
      </c>
      <c r="F19" s="14" t="s">
        <v>555</v>
      </c>
      <c r="G19" s="14" t="s">
        <v>144</v>
      </c>
      <c r="H19" s="15">
        <v>160396679</v>
      </c>
      <c r="I19" s="15">
        <v>160399287</v>
      </c>
      <c r="J19" s="15">
        <v>84</v>
      </c>
      <c r="K19" s="15">
        <v>4.0000000000000003E-130</v>
      </c>
      <c r="L19" s="16">
        <v>6.5464898820000004</v>
      </c>
      <c r="M19" s="15">
        <v>-1.7</v>
      </c>
      <c r="N19" s="5">
        <v>9.9999999999999995E-8</v>
      </c>
      <c r="O19" s="4">
        <v>3.2490095854249419</v>
      </c>
      <c r="P19" s="4" t="str">
        <f>IF(O19&gt;1,"UP","DOWN")</f>
        <v>UP</v>
      </c>
      <c r="Q19" s="13" t="s">
        <v>551</v>
      </c>
      <c r="R19" s="13" t="s">
        <v>552</v>
      </c>
      <c r="S19">
        <v>2741</v>
      </c>
      <c r="T19" s="2">
        <v>0.35708694499999999</v>
      </c>
      <c r="U19" s="2">
        <f t="shared" si="0"/>
        <v>1.280837049521673</v>
      </c>
      <c r="V19" s="8">
        <v>7.6397373330000002</v>
      </c>
      <c r="W19" s="2">
        <v>0.38530656400000002</v>
      </c>
      <c r="X19" s="2">
        <v>0.50629701000000005</v>
      </c>
      <c r="Y19" s="2" t="s">
        <v>47</v>
      </c>
    </row>
    <row r="20" spans="1:25" x14ac:dyDescent="0.3">
      <c r="A20" s="14" t="s">
        <v>553</v>
      </c>
      <c r="B20" s="14" t="s">
        <v>538</v>
      </c>
      <c r="C20" s="14" t="s">
        <v>554</v>
      </c>
      <c r="D20" s="14" t="s">
        <v>40</v>
      </c>
      <c r="E20" s="14" t="s">
        <v>551</v>
      </c>
      <c r="F20" s="14" t="s">
        <v>555</v>
      </c>
      <c r="G20" s="14" t="s">
        <v>144</v>
      </c>
      <c r="H20" s="15">
        <v>160396679</v>
      </c>
      <c r="I20" s="15">
        <v>160399287</v>
      </c>
      <c r="J20" s="15">
        <v>84</v>
      </c>
      <c r="K20" s="15">
        <v>4.0000000000000003E-130</v>
      </c>
      <c r="L20" s="16">
        <v>6.5464898820000004</v>
      </c>
      <c r="M20" s="15">
        <v>-1.7</v>
      </c>
      <c r="N20" s="5">
        <v>9.9999999999999995E-8</v>
      </c>
      <c r="O20" s="4">
        <v>3.2490095854249419</v>
      </c>
      <c r="P20" s="4" t="str">
        <f>IF(O20&gt;1,"UP","DOWN")</f>
        <v>UP</v>
      </c>
      <c r="Q20" s="13" t="s">
        <v>551</v>
      </c>
      <c r="R20" s="13" t="s">
        <v>552</v>
      </c>
      <c r="S20">
        <v>2741</v>
      </c>
      <c r="T20" s="2">
        <v>0.35708694499999999</v>
      </c>
      <c r="U20" s="2">
        <f t="shared" si="0"/>
        <v>1.280837049521673</v>
      </c>
      <c r="V20" s="8">
        <v>7.6397373330000002</v>
      </c>
      <c r="W20" s="2">
        <v>0.38530656400000002</v>
      </c>
      <c r="X20" s="2">
        <v>0.50629701000000005</v>
      </c>
      <c r="Y20" s="2" t="s">
        <v>47</v>
      </c>
    </row>
    <row r="21" spans="1:25" x14ac:dyDescent="0.3">
      <c r="A21" s="14" t="s">
        <v>543</v>
      </c>
      <c r="B21" s="14" t="s">
        <v>538</v>
      </c>
      <c r="C21" s="14" t="s">
        <v>544</v>
      </c>
      <c r="D21" s="14" t="s">
        <v>40</v>
      </c>
      <c r="E21" s="14" t="s">
        <v>541</v>
      </c>
      <c r="F21" s="14" t="s">
        <v>545</v>
      </c>
      <c r="G21" s="14" t="s">
        <v>67</v>
      </c>
      <c r="H21" s="15">
        <v>181947006</v>
      </c>
      <c r="I21" s="15">
        <v>181957835</v>
      </c>
      <c r="J21" s="15">
        <v>79</v>
      </c>
      <c r="K21" s="15">
        <v>3.9999999999999997E-40</v>
      </c>
      <c r="L21" s="16">
        <v>2.4625683700000001</v>
      </c>
      <c r="M21" s="15">
        <v>-3.81</v>
      </c>
      <c r="N21" s="5">
        <v>9E-13</v>
      </c>
      <c r="O21" s="4">
        <v>14.025691541056563</v>
      </c>
      <c r="P21" s="4" t="str">
        <f>IF(O21&gt;1,"UP","DOWN")</f>
        <v>UP</v>
      </c>
      <c r="Q21" s="13" t="s">
        <v>541</v>
      </c>
      <c r="R21" s="13" t="s">
        <v>542</v>
      </c>
      <c r="S21">
        <v>3691</v>
      </c>
      <c r="T21" s="2">
        <v>2.0103794929999999</v>
      </c>
      <c r="U21" s="9">
        <f t="shared" si="0"/>
        <v>4.0288818360752572</v>
      </c>
      <c r="V21" s="8">
        <v>4.9581005899999999</v>
      </c>
      <c r="W21" s="2">
        <v>1.33E-5</v>
      </c>
      <c r="X21" s="2">
        <v>4.5000000000000003E-5</v>
      </c>
      <c r="Y21" s="2" t="str">
        <f>IF(U21&gt;1,"UP","DOWN")</f>
        <v>UP</v>
      </c>
    </row>
    <row r="22" spans="1:25" x14ac:dyDescent="0.3">
      <c r="A22" s="14" t="s">
        <v>546</v>
      </c>
      <c r="B22" s="14" t="s">
        <v>538</v>
      </c>
      <c r="C22" s="14" t="s">
        <v>544</v>
      </c>
      <c r="D22" s="14" t="s">
        <v>40</v>
      </c>
      <c r="E22" s="14" t="s">
        <v>541</v>
      </c>
      <c r="F22" s="14" t="s">
        <v>545</v>
      </c>
      <c r="G22" s="14" t="s">
        <v>67</v>
      </c>
      <c r="H22" s="15">
        <v>181947006</v>
      </c>
      <c r="I22" s="15">
        <v>181957835</v>
      </c>
      <c r="J22" s="15">
        <v>90</v>
      </c>
      <c r="K22" s="15">
        <v>3.9999999999999997E-39</v>
      </c>
      <c r="L22" s="16">
        <v>1.4001726329999999</v>
      </c>
      <c r="M22" s="15">
        <v>-2.94</v>
      </c>
      <c r="N22" s="5">
        <v>7.9999999999999996E-7</v>
      </c>
      <c r="O22" s="4">
        <v>7.6741129546021147</v>
      </c>
      <c r="P22" s="4" t="str">
        <f>IF(O22&gt;1,"UP","DOWN")</f>
        <v>UP</v>
      </c>
      <c r="Q22" s="13" t="s">
        <v>541</v>
      </c>
      <c r="R22" s="13" t="s">
        <v>542</v>
      </c>
      <c r="S22">
        <v>3691</v>
      </c>
      <c r="T22" s="2">
        <v>2.0103794929999999</v>
      </c>
      <c r="U22" s="9">
        <f t="shared" si="0"/>
        <v>4.0288818360752572</v>
      </c>
      <c r="V22" s="8">
        <v>4.9581005899999999</v>
      </c>
      <c r="W22" s="2">
        <v>1.33E-5</v>
      </c>
      <c r="X22" s="2">
        <v>4.5000000000000003E-5</v>
      </c>
      <c r="Y22" s="2" t="str">
        <f>IF(U22&gt;1,"UP","DOWN")</f>
        <v>UP</v>
      </c>
    </row>
    <row r="23" spans="1:25" x14ac:dyDescent="0.3">
      <c r="A23" s="14" t="s">
        <v>42</v>
      </c>
      <c r="B23" s="14" t="s">
        <v>16</v>
      </c>
      <c r="C23" s="14" t="s">
        <v>43</v>
      </c>
      <c r="D23" s="14" t="s">
        <v>40</v>
      </c>
      <c r="E23" s="14" t="s">
        <v>44</v>
      </c>
      <c r="F23" s="14" t="s">
        <v>20</v>
      </c>
      <c r="G23" s="14" t="s">
        <v>12</v>
      </c>
      <c r="H23" s="15" t="s">
        <v>12</v>
      </c>
      <c r="I23" s="15" t="s">
        <v>12</v>
      </c>
      <c r="J23" s="15">
        <v>38</v>
      </c>
      <c r="K23" s="15">
        <v>2.0000000000000002E-5</v>
      </c>
      <c r="L23" s="16" t="s">
        <v>14</v>
      </c>
      <c r="M23" s="15" t="s">
        <v>14</v>
      </c>
      <c r="N23" s="5" t="s">
        <v>14</v>
      </c>
      <c r="O23" s="4" t="s">
        <v>14</v>
      </c>
      <c r="P23" s="6" t="s">
        <v>14</v>
      </c>
      <c r="Q23" s="13" t="s">
        <v>12</v>
      </c>
      <c r="R23" s="13" t="s">
        <v>13</v>
      </c>
      <c r="S23" s="2" t="s">
        <v>14</v>
      </c>
      <c r="T23" s="2" t="s">
        <v>14</v>
      </c>
      <c r="U23" s="2" t="s">
        <v>14</v>
      </c>
      <c r="V23" s="2" t="s">
        <v>14</v>
      </c>
      <c r="W23" s="2" t="s">
        <v>14</v>
      </c>
      <c r="X23" s="2" t="s">
        <v>14</v>
      </c>
      <c r="Y23" s="2" t="s">
        <v>14</v>
      </c>
    </row>
    <row r="24" spans="1:25" x14ac:dyDescent="0.3">
      <c r="A24" s="14" t="s">
        <v>568</v>
      </c>
      <c r="B24" s="14" t="s">
        <v>538</v>
      </c>
      <c r="C24" s="14" t="s">
        <v>569</v>
      </c>
      <c r="D24" s="14" t="s">
        <v>40</v>
      </c>
      <c r="E24" s="14" t="s">
        <v>566</v>
      </c>
      <c r="F24" s="14" t="s">
        <v>570</v>
      </c>
      <c r="G24" s="14" t="s">
        <v>36</v>
      </c>
      <c r="H24" s="15">
        <v>37879487</v>
      </c>
      <c r="I24" s="15">
        <v>37880623</v>
      </c>
      <c r="J24" s="15">
        <v>81</v>
      </c>
      <c r="K24" s="15">
        <v>3.0000000000000002E-44</v>
      </c>
      <c r="L24" s="16">
        <v>6.6148539169999996</v>
      </c>
      <c r="M24" s="15">
        <v>0.88</v>
      </c>
      <c r="N24" s="5">
        <v>4.0000000000000001E-3</v>
      </c>
      <c r="O24" s="4">
        <v>0.54336743126302911</v>
      </c>
      <c r="P24" s="4" t="str">
        <f t="shared" ref="P24:P30" si="1">IF(O24&gt;1,"UP","DOWN")</f>
        <v>DOWN</v>
      </c>
      <c r="Q24" s="13" t="s">
        <v>566</v>
      </c>
      <c r="R24" s="13" t="s">
        <v>567</v>
      </c>
      <c r="S24">
        <v>1831</v>
      </c>
      <c r="T24" s="2">
        <v>-1.3965903150000001</v>
      </c>
      <c r="U24" s="2">
        <f t="shared" ref="U24:U36" si="2">POWER(2,T24)</f>
        <v>0.379825767024215</v>
      </c>
      <c r="V24" s="8">
        <v>8.3251598520000005</v>
      </c>
      <c r="W24" s="2">
        <v>1.4759699999999999E-4</v>
      </c>
      <c r="X24" s="2">
        <v>4.5769199999999999E-4</v>
      </c>
      <c r="Y24" s="2" t="str">
        <f>IF(U24&gt;1,"UP","DOWN")</f>
        <v>DOWN</v>
      </c>
    </row>
    <row r="25" spans="1:25" x14ac:dyDescent="0.3">
      <c r="A25" s="14" t="s">
        <v>568</v>
      </c>
      <c r="B25" s="14" t="s">
        <v>538</v>
      </c>
      <c r="C25" s="14" t="s">
        <v>569</v>
      </c>
      <c r="D25" s="14" t="s">
        <v>40</v>
      </c>
      <c r="E25" s="14" t="s">
        <v>566</v>
      </c>
      <c r="F25" s="14" t="s">
        <v>570</v>
      </c>
      <c r="G25" s="14" t="s">
        <v>36</v>
      </c>
      <c r="H25" s="15">
        <v>37879487</v>
      </c>
      <c r="I25" s="15">
        <v>37880623</v>
      </c>
      <c r="J25" s="15">
        <v>84</v>
      </c>
      <c r="K25" s="15">
        <v>9.9999999999999993E-103</v>
      </c>
      <c r="L25" s="16">
        <v>6.6148539169999996</v>
      </c>
      <c r="M25" s="15">
        <v>0.88</v>
      </c>
      <c r="N25" s="5">
        <v>4.0000000000000001E-3</v>
      </c>
      <c r="O25" s="4">
        <v>0.54336743126302911</v>
      </c>
      <c r="P25" s="4" t="str">
        <f t="shared" si="1"/>
        <v>DOWN</v>
      </c>
      <c r="Q25" s="13" t="s">
        <v>566</v>
      </c>
      <c r="R25" s="13" t="s">
        <v>567</v>
      </c>
      <c r="S25">
        <v>1831</v>
      </c>
      <c r="T25" s="2">
        <v>-1.3965903150000001</v>
      </c>
      <c r="U25" s="2">
        <f t="shared" si="2"/>
        <v>0.379825767024215</v>
      </c>
      <c r="V25" s="8">
        <v>8.3251598520000005</v>
      </c>
      <c r="W25" s="2">
        <v>1.4759699999999999E-4</v>
      </c>
      <c r="X25" s="2">
        <v>4.5769199999999999E-4</v>
      </c>
      <c r="Y25" s="2" t="str">
        <f>IF(U25&gt;1,"UP","DOWN")</f>
        <v>DOWN</v>
      </c>
    </row>
    <row r="26" spans="1:25" x14ac:dyDescent="0.3">
      <c r="A26" s="14" t="s">
        <v>571</v>
      </c>
      <c r="B26" s="14" t="s">
        <v>538</v>
      </c>
      <c r="C26" s="14" t="s">
        <v>569</v>
      </c>
      <c r="D26" s="14" t="s">
        <v>40</v>
      </c>
      <c r="E26" s="14" t="s">
        <v>566</v>
      </c>
      <c r="F26" s="14" t="s">
        <v>570</v>
      </c>
      <c r="G26" s="14" t="s">
        <v>36</v>
      </c>
      <c r="H26" s="15">
        <v>37879487</v>
      </c>
      <c r="I26" s="15">
        <v>37880623</v>
      </c>
      <c r="J26" s="15">
        <v>80</v>
      </c>
      <c r="K26" s="15">
        <v>2.9999999999999999E-125</v>
      </c>
      <c r="L26" s="16">
        <v>6.9731119860000002</v>
      </c>
      <c r="M26" s="15">
        <v>1.18</v>
      </c>
      <c r="N26" s="5">
        <v>7.9999999999999996E-6</v>
      </c>
      <c r="O26" s="4">
        <v>0.44135149814532748</v>
      </c>
      <c r="P26" s="4" t="str">
        <f t="shared" si="1"/>
        <v>DOWN</v>
      </c>
      <c r="Q26" s="13" t="s">
        <v>566</v>
      </c>
      <c r="R26" s="13" t="s">
        <v>567</v>
      </c>
      <c r="S26">
        <v>1831</v>
      </c>
      <c r="T26" s="2">
        <v>-1.3965903150000001</v>
      </c>
      <c r="U26" s="2">
        <f t="shared" si="2"/>
        <v>0.379825767024215</v>
      </c>
      <c r="V26" s="8">
        <v>8.3251598520000005</v>
      </c>
      <c r="W26" s="2">
        <v>1.4759699999999999E-4</v>
      </c>
      <c r="X26" s="2">
        <v>4.5769199999999999E-4</v>
      </c>
      <c r="Y26" s="2" t="str">
        <f>IF(U26&gt;1,"UP","DOWN")</f>
        <v>DOWN</v>
      </c>
    </row>
    <row r="27" spans="1:25" x14ac:dyDescent="0.3">
      <c r="A27" s="14" t="s">
        <v>537</v>
      </c>
      <c r="B27" s="14" t="s">
        <v>538</v>
      </c>
      <c r="C27" s="14" t="s">
        <v>539</v>
      </c>
      <c r="D27" s="14" t="s">
        <v>40</v>
      </c>
      <c r="E27" s="14" t="s">
        <v>535</v>
      </c>
      <c r="F27" s="14" t="s">
        <v>540</v>
      </c>
      <c r="G27" s="14" t="s">
        <v>59</v>
      </c>
      <c r="H27" s="15">
        <v>153755348</v>
      </c>
      <c r="I27" s="15">
        <v>153769526</v>
      </c>
      <c r="J27" s="15">
        <v>89</v>
      </c>
      <c r="K27" s="15">
        <v>2E-52</v>
      </c>
      <c r="L27" s="16">
        <v>0.66714305600000001</v>
      </c>
      <c r="M27" s="15">
        <v>-3.85</v>
      </c>
      <c r="N27" s="5">
        <v>9.0000000000000006E-5</v>
      </c>
      <c r="O27" s="4">
        <v>14.420007401773283</v>
      </c>
      <c r="P27" s="4" t="str">
        <f t="shared" si="1"/>
        <v>UP</v>
      </c>
      <c r="Q27" s="13" t="s">
        <v>535</v>
      </c>
      <c r="R27" s="13" t="s">
        <v>536</v>
      </c>
      <c r="S27">
        <v>6732</v>
      </c>
      <c r="T27" s="2">
        <v>-0.32974948999999998</v>
      </c>
      <c r="U27" s="2">
        <f t="shared" si="2"/>
        <v>0.79567463294256568</v>
      </c>
      <c r="V27" s="8">
        <v>2.938304311</v>
      </c>
      <c r="W27" s="2">
        <v>0.234974447</v>
      </c>
      <c r="X27" s="2">
        <v>0.34620215199999999</v>
      </c>
      <c r="Y27" s="2" t="s">
        <v>47</v>
      </c>
    </row>
    <row r="28" spans="1:25" x14ac:dyDescent="0.3">
      <c r="A28" s="14" t="s">
        <v>574</v>
      </c>
      <c r="B28" s="14" t="s">
        <v>538</v>
      </c>
      <c r="C28" s="14" t="s">
        <v>575</v>
      </c>
      <c r="D28" s="14" t="s">
        <v>40</v>
      </c>
      <c r="E28" s="14" t="s">
        <v>572</v>
      </c>
      <c r="F28" s="14" t="s">
        <v>576</v>
      </c>
      <c r="G28" s="14" t="s">
        <v>144</v>
      </c>
      <c r="H28" s="15">
        <v>106853842</v>
      </c>
      <c r="I28" s="15">
        <v>106857134</v>
      </c>
      <c r="J28" s="15">
        <v>90</v>
      </c>
      <c r="K28" s="15">
        <v>3.9999999999999998E-7</v>
      </c>
      <c r="L28" s="16">
        <v>1</v>
      </c>
      <c r="M28" s="15">
        <v>1.43</v>
      </c>
      <c r="N28" s="5">
        <v>0.03</v>
      </c>
      <c r="O28" s="4">
        <v>0.37113089265726229</v>
      </c>
      <c r="P28" s="4" t="str">
        <f t="shared" si="1"/>
        <v>DOWN</v>
      </c>
      <c r="Q28" s="13" t="s">
        <v>572</v>
      </c>
      <c r="R28" s="13" t="s">
        <v>573</v>
      </c>
      <c r="S28">
        <v>3401</v>
      </c>
      <c r="T28" s="2">
        <v>-0.29629603799999998</v>
      </c>
      <c r="U28" s="2">
        <f t="shared" si="2"/>
        <v>0.8143404449713636</v>
      </c>
      <c r="V28" s="8">
        <v>4.0998002590000002</v>
      </c>
      <c r="W28" s="2">
        <v>0.21179351299999999</v>
      </c>
      <c r="X28" s="2">
        <v>0.31865760599999998</v>
      </c>
      <c r="Y28" s="2" t="s">
        <v>47</v>
      </c>
    </row>
    <row r="29" spans="1:25" x14ac:dyDescent="0.3">
      <c r="A29" s="14" t="s">
        <v>563</v>
      </c>
      <c r="B29" s="14" t="s">
        <v>538</v>
      </c>
      <c r="C29" s="14" t="s">
        <v>564</v>
      </c>
      <c r="D29" s="14" t="s">
        <v>40</v>
      </c>
      <c r="E29" s="14" t="s">
        <v>561</v>
      </c>
      <c r="F29" s="14" t="s">
        <v>565</v>
      </c>
      <c r="G29" s="14" t="s">
        <v>83</v>
      </c>
      <c r="H29" s="15">
        <v>250039692</v>
      </c>
      <c r="I29" s="15">
        <v>250043378</v>
      </c>
      <c r="J29" s="15">
        <v>93</v>
      </c>
      <c r="K29" s="15">
        <v>0</v>
      </c>
      <c r="L29" s="16">
        <v>4.7975269149999997</v>
      </c>
      <c r="M29" s="15">
        <v>-1.08</v>
      </c>
      <c r="N29" s="5">
        <v>1E-3</v>
      </c>
      <c r="O29" s="4">
        <v>2.114036081122761</v>
      </c>
      <c r="P29" s="4" t="str">
        <f t="shared" si="1"/>
        <v>UP</v>
      </c>
      <c r="Q29" s="13" t="s">
        <v>561</v>
      </c>
      <c r="R29" s="13" t="s">
        <v>562</v>
      </c>
      <c r="S29">
        <v>3730</v>
      </c>
      <c r="T29" s="2">
        <v>0.57627281900000005</v>
      </c>
      <c r="U29" s="9">
        <f t="shared" si="2"/>
        <v>1.4909923123352242</v>
      </c>
      <c r="V29" s="8">
        <v>5.8535111459999998</v>
      </c>
      <c r="W29" s="2">
        <v>6.0682760000000001E-3</v>
      </c>
      <c r="X29" s="2">
        <v>1.5170438E-2</v>
      </c>
      <c r="Y29" s="2" t="str">
        <f>IF(U29&gt;1,"UP","DOWN")</f>
        <v>UP</v>
      </c>
    </row>
    <row r="30" spans="1:25" x14ac:dyDescent="0.3">
      <c r="A30" s="14" t="s">
        <v>579</v>
      </c>
      <c r="B30" s="14" t="s">
        <v>538</v>
      </c>
      <c r="C30" s="14" t="s">
        <v>580</v>
      </c>
      <c r="D30" s="14" t="s">
        <v>56</v>
      </c>
      <c r="E30" s="14" t="s">
        <v>577</v>
      </c>
      <c r="F30" s="14" t="s">
        <v>581</v>
      </c>
      <c r="G30" s="14" t="s">
        <v>52</v>
      </c>
      <c r="H30" s="15">
        <v>126730484</v>
      </c>
      <c r="I30" s="15">
        <v>126750885</v>
      </c>
      <c r="J30" s="15">
        <v>94</v>
      </c>
      <c r="K30" s="15">
        <v>0</v>
      </c>
      <c r="L30" s="16">
        <v>3.0203294569999999</v>
      </c>
      <c r="M30" s="15">
        <v>-2.4300000000000002</v>
      </c>
      <c r="N30" s="5">
        <v>9.9999999999999995E-8</v>
      </c>
      <c r="O30" s="4">
        <v>5.3889343074627618</v>
      </c>
      <c r="P30" s="4" t="str">
        <f t="shared" si="1"/>
        <v>UP</v>
      </c>
      <c r="Q30" s="13" t="s">
        <v>577</v>
      </c>
      <c r="R30" s="13" t="s">
        <v>578</v>
      </c>
      <c r="S30">
        <v>40546</v>
      </c>
      <c r="T30" s="2">
        <v>8.3120745999999995E-2</v>
      </c>
      <c r="U30" s="2">
        <f t="shared" si="2"/>
        <v>1.0593069894069411</v>
      </c>
      <c r="V30" s="8">
        <v>6.168000084</v>
      </c>
      <c r="W30" s="2">
        <v>0.67900838500000005</v>
      </c>
      <c r="X30" s="2">
        <v>0.76870296199999999</v>
      </c>
      <c r="Y30" s="2" t="s">
        <v>47</v>
      </c>
    </row>
    <row r="31" spans="1:25" x14ac:dyDescent="0.3">
      <c r="A31" s="14" t="s">
        <v>54</v>
      </c>
      <c r="B31" s="14" t="s">
        <v>38</v>
      </c>
      <c r="C31" s="14" t="s">
        <v>55</v>
      </c>
      <c r="D31" s="14" t="s">
        <v>56</v>
      </c>
      <c r="E31" s="14" t="s">
        <v>57</v>
      </c>
      <c r="F31" s="14" t="s">
        <v>58</v>
      </c>
      <c r="G31" s="14" t="s">
        <v>52</v>
      </c>
      <c r="H31" s="15">
        <v>2450158</v>
      </c>
      <c r="I31" s="15">
        <v>2455264</v>
      </c>
      <c r="J31" s="15">
        <v>93</v>
      </c>
      <c r="K31" s="15">
        <v>2.9999999999999999E-7</v>
      </c>
      <c r="L31" s="16" t="s">
        <v>14</v>
      </c>
      <c r="M31" s="15" t="s">
        <v>14</v>
      </c>
      <c r="N31" s="5" t="s">
        <v>14</v>
      </c>
      <c r="O31" s="4" t="s">
        <v>14</v>
      </c>
      <c r="P31" s="6" t="s">
        <v>14</v>
      </c>
      <c r="Q31" s="13" t="s">
        <v>12</v>
      </c>
      <c r="R31" s="13" t="s">
        <v>53</v>
      </c>
      <c r="S31">
        <v>5106</v>
      </c>
      <c r="T31" s="2">
        <v>-0.76752886899999995</v>
      </c>
      <c r="U31" s="2">
        <f t="shared" si="2"/>
        <v>0.58742278490777156</v>
      </c>
      <c r="V31" s="8">
        <v>8.245805871</v>
      </c>
      <c r="W31" s="2">
        <v>5.8597300000000005E-4</v>
      </c>
      <c r="X31" s="2">
        <v>1.702765E-3</v>
      </c>
      <c r="Y31" s="2" t="str">
        <f>IF(U31&gt;1,"UP","DOWN")</f>
        <v>DOWN</v>
      </c>
    </row>
    <row r="32" spans="1:25" x14ac:dyDescent="0.3">
      <c r="A32" s="14" t="s">
        <v>708</v>
      </c>
      <c r="B32" s="14" t="s">
        <v>538</v>
      </c>
      <c r="C32" s="14" t="s">
        <v>709</v>
      </c>
      <c r="D32" s="14" t="s">
        <v>56</v>
      </c>
      <c r="E32" s="14" t="s">
        <v>706</v>
      </c>
      <c r="F32" s="14" t="s">
        <v>710</v>
      </c>
      <c r="G32" s="14" t="s">
        <v>67</v>
      </c>
      <c r="H32" s="15">
        <v>7120511</v>
      </c>
      <c r="I32" s="15">
        <v>7130258</v>
      </c>
      <c r="J32" s="15">
        <v>93</v>
      </c>
      <c r="K32" s="15">
        <v>5.9999999999999999E-16</v>
      </c>
      <c r="L32" s="16">
        <v>1.6436380639999999</v>
      </c>
      <c r="M32" s="15">
        <v>1.8</v>
      </c>
      <c r="N32" s="5">
        <v>4.0000000000000001E-3</v>
      </c>
      <c r="O32" s="4">
        <v>0.28717458874925877</v>
      </c>
      <c r="P32" s="4" t="str">
        <f t="shared" ref="P32:P41" si="3">IF(O32&gt;1,"UP","DOWN")</f>
        <v>DOWN</v>
      </c>
      <c r="Q32" s="13" t="s">
        <v>706</v>
      </c>
      <c r="R32" s="13" t="s">
        <v>707</v>
      </c>
      <c r="S32">
        <v>9316</v>
      </c>
      <c r="T32" s="2">
        <v>-0.1681714</v>
      </c>
      <c r="U32" s="2">
        <f t="shared" si="2"/>
        <v>0.88996999370650964</v>
      </c>
      <c r="V32" s="8">
        <v>5.0168115499999999</v>
      </c>
      <c r="W32" s="2">
        <v>0.410108784</v>
      </c>
      <c r="X32" s="2">
        <v>0.53075296900000002</v>
      </c>
      <c r="Y32" s="2" t="s">
        <v>47</v>
      </c>
    </row>
    <row r="33" spans="1:25" x14ac:dyDescent="0.3">
      <c r="A33" s="14" t="s">
        <v>603</v>
      </c>
      <c r="B33" s="14" t="s">
        <v>538</v>
      </c>
      <c r="C33" s="14" t="s">
        <v>604</v>
      </c>
      <c r="D33" s="14" t="s">
        <v>56</v>
      </c>
      <c r="E33" s="14" t="s">
        <v>601</v>
      </c>
      <c r="F33" s="14" t="s">
        <v>605</v>
      </c>
      <c r="G33" s="14" t="s">
        <v>45</v>
      </c>
      <c r="H33" s="15">
        <v>63482860</v>
      </c>
      <c r="I33" s="15">
        <v>63486476</v>
      </c>
      <c r="J33" s="15">
        <v>93</v>
      </c>
      <c r="K33" s="15">
        <v>0</v>
      </c>
      <c r="L33" s="16">
        <v>1.454716554</v>
      </c>
      <c r="M33" s="15">
        <v>-1.77</v>
      </c>
      <c r="N33" s="5">
        <v>0.01</v>
      </c>
      <c r="O33" s="4">
        <v>3.4105395670718268</v>
      </c>
      <c r="P33" s="4" t="str">
        <f t="shared" si="3"/>
        <v>UP</v>
      </c>
      <c r="Q33" s="13" t="s">
        <v>601</v>
      </c>
      <c r="R33" s="13" t="s">
        <v>602</v>
      </c>
      <c r="S33">
        <v>3807</v>
      </c>
      <c r="T33" s="2">
        <v>-0.27058580999999998</v>
      </c>
      <c r="U33" s="2">
        <f t="shared" si="2"/>
        <v>0.82898286685752876</v>
      </c>
      <c r="V33" s="8">
        <v>4.3525265610000003</v>
      </c>
      <c r="W33" s="2">
        <v>0.19617245899999999</v>
      </c>
      <c r="X33" s="2">
        <v>0.29997254600000001</v>
      </c>
      <c r="Y33" s="2" t="s">
        <v>47</v>
      </c>
    </row>
    <row r="34" spans="1:25" x14ac:dyDescent="0.3">
      <c r="A34" s="14" t="s">
        <v>628</v>
      </c>
      <c r="B34" s="14" t="s">
        <v>538</v>
      </c>
      <c r="C34" s="14" t="s">
        <v>629</v>
      </c>
      <c r="D34" s="14" t="s">
        <v>56</v>
      </c>
      <c r="E34" s="14" t="s">
        <v>626</v>
      </c>
      <c r="F34" s="14" t="s">
        <v>630</v>
      </c>
      <c r="G34" s="14" t="s">
        <v>83</v>
      </c>
      <c r="H34" s="15">
        <v>97209569</v>
      </c>
      <c r="I34" s="15">
        <v>97214377</v>
      </c>
      <c r="J34" s="15">
        <v>92</v>
      </c>
      <c r="K34" s="15">
        <v>0</v>
      </c>
      <c r="L34" s="16">
        <v>4.8315561220000003</v>
      </c>
      <c r="M34" s="15">
        <v>-1.46</v>
      </c>
      <c r="N34" s="5">
        <v>1.9999999999999999E-6</v>
      </c>
      <c r="O34" s="4">
        <v>2.7510836362794873</v>
      </c>
      <c r="P34" s="4" t="str">
        <f t="shared" si="3"/>
        <v>UP</v>
      </c>
      <c r="Q34" s="13" t="s">
        <v>626</v>
      </c>
      <c r="R34" s="13" t="s">
        <v>627</v>
      </c>
      <c r="S34">
        <v>4665</v>
      </c>
      <c r="T34" s="2">
        <v>-8.1437745000000006E-2</v>
      </c>
      <c r="U34" s="2">
        <f t="shared" si="2"/>
        <v>0.9451153047361236</v>
      </c>
      <c r="V34" s="8">
        <v>4.5779521750000001</v>
      </c>
      <c r="W34" s="2">
        <v>0.68784073599999995</v>
      </c>
      <c r="X34" s="2">
        <v>0.77560284899999998</v>
      </c>
      <c r="Y34" s="2" t="s">
        <v>47</v>
      </c>
    </row>
    <row r="35" spans="1:25" x14ac:dyDescent="0.3">
      <c r="A35" s="14" t="s">
        <v>643</v>
      </c>
      <c r="B35" s="14" t="s">
        <v>538</v>
      </c>
      <c r="C35" s="14" t="s">
        <v>644</v>
      </c>
      <c r="D35" s="14" t="s">
        <v>56</v>
      </c>
      <c r="E35" s="14" t="s">
        <v>641</v>
      </c>
      <c r="F35" s="14" t="s">
        <v>645</v>
      </c>
      <c r="G35" s="14" t="s">
        <v>144</v>
      </c>
      <c r="H35" s="15">
        <v>56217746</v>
      </c>
      <c r="I35" s="15">
        <v>56218720</v>
      </c>
      <c r="J35" s="15">
        <v>93</v>
      </c>
      <c r="K35" s="15">
        <v>4.0000000000000001E-8</v>
      </c>
      <c r="L35" s="16">
        <v>4.2876611999999996</v>
      </c>
      <c r="M35" s="15">
        <v>-1.2</v>
      </c>
      <c r="N35" s="5">
        <v>8.0000000000000002E-3</v>
      </c>
      <c r="O35" s="4">
        <v>2.2973967099940702</v>
      </c>
      <c r="P35" s="4" t="str">
        <f t="shared" si="3"/>
        <v>UP</v>
      </c>
      <c r="Q35" s="13" t="s">
        <v>641</v>
      </c>
      <c r="R35" s="13" t="s">
        <v>642</v>
      </c>
      <c r="S35">
        <v>1592</v>
      </c>
      <c r="T35" s="2">
        <v>0.64339925099999995</v>
      </c>
      <c r="U35" s="9">
        <f t="shared" si="2"/>
        <v>1.5620051942639681</v>
      </c>
      <c r="V35" s="8">
        <v>6.2849791819999998</v>
      </c>
      <c r="W35" s="2">
        <v>2.736161E-3</v>
      </c>
      <c r="X35" s="2">
        <v>7.2813660000000001E-3</v>
      </c>
      <c r="Y35" s="2" t="str">
        <f>IF(U35&gt;1,"UP","DOWN")</f>
        <v>UP</v>
      </c>
    </row>
    <row r="36" spans="1:25" x14ac:dyDescent="0.3">
      <c r="A36" s="14" t="s">
        <v>657</v>
      </c>
      <c r="B36" s="14" t="s">
        <v>538</v>
      </c>
      <c r="C36" s="14" t="s">
        <v>644</v>
      </c>
      <c r="D36" s="14" t="s">
        <v>56</v>
      </c>
      <c r="E36" s="14" t="s">
        <v>641</v>
      </c>
      <c r="F36" s="14" t="s">
        <v>645</v>
      </c>
      <c r="G36" s="14" t="s">
        <v>144</v>
      </c>
      <c r="H36" s="15">
        <v>56217746</v>
      </c>
      <c r="I36" s="15">
        <v>56218720</v>
      </c>
      <c r="J36" s="15">
        <v>93</v>
      </c>
      <c r="K36" s="15">
        <v>4.0000000000000001E-8</v>
      </c>
      <c r="L36" s="16">
        <v>4.8951713129999996</v>
      </c>
      <c r="M36" s="15">
        <v>-0.99</v>
      </c>
      <c r="N36" s="5">
        <v>0.04</v>
      </c>
      <c r="O36" s="4">
        <v>1.9861849908740716</v>
      </c>
      <c r="P36" s="4" t="str">
        <f t="shared" si="3"/>
        <v>UP</v>
      </c>
      <c r="Q36" s="13" t="s">
        <v>641</v>
      </c>
      <c r="R36" s="13" t="s">
        <v>642</v>
      </c>
      <c r="S36">
        <v>1592</v>
      </c>
      <c r="T36" s="2">
        <v>0.64339925099999995</v>
      </c>
      <c r="U36" s="9">
        <f t="shared" si="2"/>
        <v>1.5620051942639681</v>
      </c>
      <c r="V36" s="8">
        <v>6.2849791819999998</v>
      </c>
      <c r="W36" s="2">
        <v>2.736161E-3</v>
      </c>
      <c r="X36" s="2">
        <v>7.2813660000000001E-3</v>
      </c>
      <c r="Y36" s="2" t="str">
        <f>IF(U36&gt;1,"UP","DOWN")</f>
        <v>UP</v>
      </c>
    </row>
    <row r="37" spans="1:25" x14ac:dyDescent="0.3">
      <c r="A37" s="14" t="s">
        <v>631</v>
      </c>
      <c r="B37" s="14" t="s">
        <v>538</v>
      </c>
      <c r="C37" s="14" t="s">
        <v>632</v>
      </c>
      <c r="D37" s="14" t="s">
        <v>56</v>
      </c>
      <c r="E37" s="14" t="s">
        <v>633</v>
      </c>
      <c r="F37" s="14" t="s">
        <v>634</v>
      </c>
      <c r="G37" s="14" t="s">
        <v>52</v>
      </c>
      <c r="H37" s="15">
        <v>159656627</v>
      </c>
      <c r="I37" s="15">
        <v>159659315</v>
      </c>
      <c r="J37" s="15">
        <v>89</v>
      </c>
      <c r="K37" s="15">
        <v>8.9999999999999997E-82</v>
      </c>
      <c r="L37" s="16">
        <v>2.7798223470000001</v>
      </c>
      <c r="M37" s="15">
        <v>-1.32</v>
      </c>
      <c r="N37" s="5">
        <v>3.0000000000000001E-3</v>
      </c>
      <c r="O37" s="4">
        <v>2.4966610978032238</v>
      </c>
      <c r="P37" s="4" t="str">
        <f t="shared" si="3"/>
        <v>UP</v>
      </c>
      <c r="Q37" s="13" t="s">
        <v>12</v>
      </c>
      <c r="R37" s="13" t="s">
        <v>13</v>
      </c>
      <c r="S37" s="2" t="s">
        <v>14</v>
      </c>
      <c r="T37" s="2" t="s">
        <v>14</v>
      </c>
      <c r="U37" s="2" t="s">
        <v>14</v>
      </c>
      <c r="V37" s="2" t="s">
        <v>14</v>
      </c>
      <c r="W37" s="2" t="s">
        <v>14</v>
      </c>
      <c r="X37" s="2" t="s">
        <v>14</v>
      </c>
      <c r="Y37" s="2" t="s">
        <v>14</v>
      </c>
    </row>
    <row r="38" spans="1:25" x14ac:dyDescent="0.3">
      <c r="A38" s="14" t="s">
        <v>646</v>
      </c>
      <c r="B38" s="14" t="s">
        <v>538</v>
      </c>
      <c r="C38" s="14" t="s">
        <v>632</v>
      </c>
      <c r="D38" s="14" t="s">
        <v>56</v>
      </c>
      <c r="E38" s="14" t="s">
        <v>633</v>
      </c>
      <c r="F38" s="14" t="s">
        <v>634</v>
      </c>
      <c r="G38" s="14" t="s">
        <v>52</v>
      </c>
      <c r="H38" s="15">
        <v>159656627</v>
      </c>
      <c r="I38" s="15">
        <v>159659315</v>
      </c>
      <c r="J38" s="15">
        <v>89</v>
      </c>
      <c r="K38" s="15">
        <v>9.0000000000000006E-81</v>
      </c>
      <c r="L38" s="16">
        <v>4.2027698899999999</v>
      </c>
      <c r="M38" s="15">
        <v>-1.1599999999999999</v>
      </c>
      <c r="N38" s="5">
        <v>0.01</v>
      </c>
      <c r="O38" s="4">
        <v>2.2345742761444396</v>
      </c>
      <c r="P38" s="4" t="str">
        <f t="shared" si="3"/>
        <v>UP</v>
      </c>
      <c r="Q38" s="13" t="s">
        <v>12</v>
      </c>
      <c r="R38" s="13" t="s">
        <v>13</v>
      </c>
      <c r="S38" s="2" t="s">
        <v>14</v>
      </c>
      <c r="T38" s="2" t="s">
        <v>14</v>
      </c>
      <c r="U38" s="2" t="s">
        <v>14</v>
      </c>
      <c r="V38" s="2" t="s">
        <v>14</v>
      </c>
      <c r="W38" s="2" t="s">
        <v>14</v>
      </c>
      <c r="X38" s="2" t="s">
        <v>14</v>
      </c>
      <c r="Y38" s="2" t="s">
        <v>14</v>
      </c>
    </row>
    <row r="39" spans="1:25" x14ac:dyDescent="0.3">
      <c r="A39" s="14" t="s">
        <v>654</v>
      </c>
      <c r="B39" s="14" t="s">
        <v>538</v>
      </c>
      <c r="C39" s="14" t="s">
        <v>655</v>
      </c>
      <c r="D39" s="14" t="s">
        <v>56</v>
      </c>
      <c r="E39" s="14" t="s">
        <v>652</v>
      </c>
      <c r="F39" s="14" t="s">
        <v>656</v>
      </c>
      <c r="G39" s="14" t="s">
        <v>129</v>
      </c>
      <c r="H39" s="15">
        <v>136692838</v>
      </c>
      <c r="I39" s="15">
        <v>136695558</v>
      </c>
      <c r="J39" s="15">
        <v>90</v>
      </c>
      <c r="K39" s="15">
        <v>2.0000000000000001E-128</v>
      </c>
      <c r="L39" s="16">
        <v>6.9331485769999999</v>
      </c>
      <c r="M39" s="15">
        <v>-1.05</v>
      </c>
      <c r="N39" s="5">
        <v>3.0000000000000001E-3</v>
      </c>
      <c r="O39" s="4">
        <v>2.0705298476827552</v>
      </c>
      <c r="P39" s="4" t="str">
        <f t="shared" si="3"/>
        <v>UP</v>
      </c>
      <c r="Q39" s="13" t="s">
        <v>652</v>
      </c>
      <c r="R39" s="13" t="s">
        <v>653</v>
      </c>
      <c r="S39">
        <v>4001</v>
      </c>
      <c r="T39" s="2">
        <v>-0.26773032499999999</v>
      </c>
      <c r="U39" s="2">
        <f t="shared" ref="U39:U52" si="4">POWER(2,T39)</f>
        <v>0.83062527376613715</v>
      </c>
      <c r="V39" s="8">
        <v>6.3247926589999999</v>
      </c>
      <c r="W39" s="2">
        <v>0.23005887799999999</v>
      </c>
      <c r="X39" s="2">
        <v>0.34044897899999998</v>
      </c>
      <c r="Y39" s="2" t="s">
        <v>47</v>
      </c>
    </row>
    <row r="40" spans="1:25" x14ac:dyDescent="0.3">
      <c r="A40" s="14" t="s">
        <v>623</v>
      </c>
      <c r="B40" s="14" t="s">
        <v>538</v>
      </c>
      <c r="C40" s="14" t="s">
        <v>624</v>
      </c>
      <c r="D40" s="14" t="s">
        <v>56</v>
      </c>
      <c r="E40" s="14" t="s">
        <v>621</v>
      </c>
      <c r="F40" s="14" t="s">
        <v>625</v>
      </c>
      <c r="G40" s="14" t="s">
        <v>52</v>
      </c>
      <c r="H40" s="15">
        <v>72196278</v>
      </c>
      <c r="I40" s="15">
        <v>72199124</v>
      </c>
      <c r="J40" s="15">
        <v>81</v>
      </c>
      <c r="K40" s="15">
        <v>1E-59</v>
      </c>
      <c r="L40" s="16">
        <v>0.81522264799999999</v>
      </c>
      <c r="M40" s="15">
        <v>-1.49</v>
      </c>
      <c r="N40" s="5">
        <v>0.03</v>
      </c>
      <c r="O40" s="4">
        <v>2.8088897514759941</v>
      </c>
      <c r="P40" s="4" t="str">
        <f t="shared" si="3"/>
        <v>UP</v>
      </c>
      <c r="Q40" s="13" t="s">
        <v>621</v>
      </c>
      <c r="R40" s="13" t="s">
        <v>622</v>
      </c>
      <c r="S40">
        <v>8663</v>
      </c>
      <c r="T40" s="2">
        <v>0.59821874500000005</v>
      </c>
      <c r="U40" s="9">
        <f t="shared" si="4"/>
        <v>1.5138463087009491</v>
      </c>
      <c r="V40" s="8">
        <v>5.5962643160000001</v>
      </c>
      <c r="W40" s="2">
        <v>1.4001288000000001E-2</v>
      </c>
      <c r="X40" s="2">
        <v>3.2233822000000002E-2</v>
      </c>
      <c r="Y40" s="2" t="str">
        <f>IF(U40&gt;1,"UP","DOWN")</f>
        <v>UP</v>
      </c>
    </row>
    <row r="41" spans="1:25" x14ac:dyDescent="0.3">
      <c r="A41" s="14" t="s">
        <v>692</v>
      </c>
      <c r="B41" s="14" t="s">
        <v>538</v>
      </c>
      <c r="C41" s="14" t="s">
        <v>693</v>
      </c>
      <c r="D41" s="14" t="s">
        <v>56</v>
      </c>
      <c r="E41" s="14" t="s">
        <v>690</v>
      </c>
      <c r="F41" s="14" t="s">
        <v>694</v>
      </c>
      <c r="G41" s="14" t="s">
        <v>52</v>
      </c>
      <c r="H41" s="15">
        <v>148079948</v>
      </c>
      <c r="I41" s="15">
        <v>148099610</v>
      </c>
      <c r="J41" s="15">
        <v>86</v>
      </c>
      <c r="K41" s="15">
        <v>8.0000000000000003E-56</v>
      </c>
      <c r="L41" s="16">
        <v>4.8043678720000003</v>
      </c>
      <c r="M41" s="15">
        <v>1.2</v>
      </c>
      <c r="N41" s="5">
        <v>2E-3</v>
      </c>
      <c r="O41" s="4">
        <v>0.43527528164806206</v>
      </c>
      <c r="P41" s="4" t="str">
        <f t="shared" si="3"/>
        <v>DOWN</v>
      </c>
      <c r="Q41" s="13" t="s">
        <v>690</v>
      </c>
      <c r="R41" s="13" t="s">
        <v>691</v>
      </c>
      <c r="S41">
        <v>18537</v>
      </c>
      <c r="T41" s="2">
        <v>-0.15611301399999999</v>
      </c>
      <c r="U41" s="2">
        <f t="shared" si="4"/>
        <v>0.8974397466700399</v>
      </c>
      <c r="V41" s="8">
        <v>5.0200924889999996</v>
      </c>
      <c r="W41" s="2">
        <v>0.41497494800000001</v>
      </c>
      <c r="X41" s="2">
        <v>0.535519776</v>
      </c>
      <c r="Y41" s="2" t="s">
        <v>47</v>
      </c>
    </row>
    <row r="42" spans="1:25" x14ac:dyDescent="0.3">
      <c r="A42" s="14" t="s">
        <v>85</v>
      </c>
      <c r="B42" s="14" t="s">
        <v>38</v>
      </c>
      <c r="C42" s="14" t="s">
        <v>86</v>
      </c>
      <c r="D42" s="14" t="s">
        <v>56</v>
      </c>
      <c r="E42" s="14" t="s">
        <v>82</v>
      </c>
      <c r="F42" s="14" t="s">
        <v>20</v>
      </c>
      <c r="G42" s="14" t="s">
        <v>83</v>
      </c>
      <c r="H42" s="15">
        <v>285138708</v>
      </c>
      <c r="I42" s="15">
        <v>285141599</v>
      </c>
      <c r="J42" s="15">
        <v>60</v>
      </c>
      <c r="K42" s="15">
        <v>5.9999999999999997E-7</v>
      </c>
      <c r="L42" s="15" t="s">
        <v>14</v>
      </c>
      <c r="M42" s="15" t="s">
        <v>14</v>
      </c>
      <c r="N42" s="3" t="s">
        <v>14</v>
      </c>
      <c r="O42" s="3" t="s">
        <v>14</v>
      </c>
      <c r="P42" s="6" t="s">
        <v>14</v>
      </c>
      <c r="Q42" s="13" t="s">
        <v>82</v>
      </c>
      <c r="R42" s="13" t="s">
        <v>84</v>
      </c>
      <c r="S42">
        <v>1341</v>
      </c>
      <c r="T42" s="2">
        <v>-0.22611577699999999</v>
      </c>
      <c r="U42" s="2">
        <f t="shared" si="4"/>
        <v>0.85493356629182959</v>
      </c>
      <c r="V42" s="8">
        <v>3.278192733</v>
      </c>
      <c r="W42" s="2">
        <v>0.44546105899999999</v>
      </c>
      <c r="X42" s="2">
        <v>0.56501760400000001</v>
      </c>
      <c r="Y42" s="2" t="s">
        <v>47</v>
      </c>
    </row>
    <row r="43" spans="1:25" x14ac:dyDescent="0.3">
      <c r="A43" s="14" t="s">
        <v>702</v>
      </c>
      <c r="B43" s="14" t="s">
        <v>538</v>
      </c>
      <c r="C43" s="14" t="s">
        <v>703</v>
      </c>
      <c r="D43" s="14" t="s">
        <v>56</v>
      </c>
      <c r="E43" s="14" t="s">
        <v>700</v>
      </c>
      <c r="F43" s="14" t="s">
        <v>704</v>
      </c>
      <c r="G43" s="14" t="s">
        <v>144</v>
      </c>
      <c r="H43" s="15">
        <v>157092806</v>
      </c>
      <c r="I43" s="15">
        <v>157108976</v>
      </c>
      <c r="J43" s="15">
        <v>87</v>
      </c>
      <c r="K43" s="15">
        <v>2.9999999999999999E-21</v>
      </c>
      <c r="L43" s="16">
        <v>4.0570117000000003</v>
      </c>
      <c r="M43" s="15">
        <v>1.4</v>
      </c>
      <c r="N43" s="5">
        <v>3.0000000000000001E-5</v>
      </c>
      <c r="O43" s="4">
        <v>0.37892914162759955</v>
      </c>
      <c r="P43" s="4" t="str">
        <f>IF(O43&gt;1,"UP","DOWN")</f>
        <v>DOWN</v>
      </c>
      <c r="Q43" s="13" t="s">
        <v>700</v>
      </c>
      <c r="R43" s="13" t="s">
        <v>701</v>
      </c>
      <c r="S43">
        <v>16013</v>
      </c>
      <c r="T43" s="2">
        <v>-0.23913701300000001</v>
      </c>
      <c r="U43" s="2">
        <f t="shared" si="4"/>
        <v>0.84725196745785103</v>
      </c>
      <c r="V43" s="8">
        <v>4.7850287619999996</v>
      </c>
      <c r="W43" s="2">
        <v>0.21616517499999999</v>
      </c>
      <c r="X43" s="2">
        <v>0.32380489000000001</v>
      </c>
      <c r="Y43" s="2" t="s">
        <v>47</v>
      </c>
    </row>
    <row r="44" spans="1:25" x14ac:dyDescent="0.3">
      <c r="A44" s="14" t="s">
        <v>649</v>
      </c>
      <c r="B44" s="14" t="s">
        <v>538</v>
      </c>
      <c r="C44" s="14" t="s">
        <v>650</v>
      </c>
      <c r="D44" s="14" t="s">
        <v>56</v>
      </c>
      <c r="E44" s="14" t="s">
        <v>647</v>
      </c>
      <c r="F44" s="14" t="s">
        <v>651</v>
      </c>
      <c r="G44" s="14" t="s">
        <v>36</v>
      </c>
      <c r="H44" s="15">
        <v>125342471</v>
      </c>
      <c r="I44" s="15">
        <v>125344978</v>
      </c>
      <c r="J44" s="15">
        <v>94</v>
      </c>
      <c r="K44" s="15">
        <v>3.0000000000000001E-120</v>
      </c>
      <c r="L44" s="16">
        <v>3.6242127059999998</v>
      </c>
      <c r="M44" s="15">
        <v>-1.1000000000000001</v>
      </c>
      <c r="N44" s="5">
        <v>0.01</v>
      </c>
      <c r="O44" s="4">
        <v>2.1435469250725863</v>
      </c>
      <c r="P44" s="4" t="str">
        <f>IF(O44&gt;1,"UP","DOWN")</f>
        <v>UP</v>
      </c>
      <c r="Q44" s="13" t="s">
        <v>647</v>
      </c>
      <c r="R44" s="13" t="s">
        <v>648</v>
      </c>
      <c r="S44">
        <v>2767</v>
      </c>
      <c r="T44" s="2">
        <v>0.272431586</v>
      </c>
      <c r="U44" s="2">
        <f t="shared" si="4"/>
        <v>1.2078418665034041</v>
      </c>
      <c r="V44" s="8">
        <v>5.5070000349999999</v>
      </c>
      <c r="W44" s="2">
        <v>0.18863676500000001</v>
      </c>
      <c r="X44" s="2">
        <v>0.29104762499999998</v>
      </c>
      <c r="Y44" s="2" t="s">
        <v>47</v>
      </c>
    </row>
    <row r="45" spans="1:25" x14ac:dyDescent="0.3">
      <c r="A45" s="14" t="s">
        <v>78</v>
      </c>
      <c r="B45" s="14" t="s">
        <v>16</v>
      </c>
      <c r="C45" s="14" t="s">
        <v>79</v>
      </c>
      <c r="D45" s="14" t="s">
        <v>56</v>
      </c>
      <c r="E45" s="14" t="s">
        <v>76</v>
      </c>
      <c r="F45" s="14" t="s">
        <v>20</v>
      </c>
      <c r="G45" s="14" t="s">
        <v>36</v>
      </c>
      <c r="H45" s="15">
        <v>144818522</v>
      </c>
      <c r="I45" s="15">
        <v>144822103</v>
      </c>
      <c r="J45" s="15">
        <v>86</v>
      </c>
      <c r="K45" s="15">
        <v>1.0000000000000001E-110</v>
      </c>
      <c r="L45" s="16" t="s">
        <v>14</v>
      </c>
      <c r="M45" s="15" t="s">
        <v>14</v>
      </c>
      <c r="N45" s="5" t="s">
        <v>14</v>
      </c>
      <c r="O45" s="4" t="s">
        <v>14</v>
      </c>
      <c r="P45" s="6" t="s">
        <v>14</v>
      </c>
      <c r="Q45" s="13" t="s">
        <v>76</v>
      </c>
      <c r="R45" s="13" t="s">
        <v>77</v>
      </c>
      <c r="S45">
        <v>4567</v>
      </c>
      <c r="T45" s="2">
        <v>-0.45960441099999999</v>
      </c>
      <c r="U45" s="2">
        <f t="shared" si="4"/>
        <v>0.72718562664230901</v>
      </c>
      <c r="V45" s="8">
        <v>2.8086640200000001</v>
      </c>
      <c r="W45" s="2">
        <v>0.10795545400000001</v>
      </c>
      <c r="X45" s="2">
        <v>0.18576319699999999</v>
      </c>
      <c r="Y45" s="2" t="s">
        <v>47</v>
      </c>
    </row>
    <row r="46" spans="1:25" x14ac:dyDescent="0.3">
      <c r="A46" s="14" t="s">
        <v>80</v>
      </c>
      <c r="B46" s="14" t="s">
        <v>16</v>
      </c>
      <c r="C46" s="14" t="s">
        <v>79</v>
      </c>
      <c r="D46" s="14" t="s">
        <v>56</v>
      </c>
      <c r="E46" s="14" t="s">
        <v>76</v>
      </c>
      <c r="F46" s="14" t="s">
        <v>20</v>
      </c>
      <c r="G46" s="14" t="s">
        <v>36</v>
      </c>
      <c r="H46" s="15">
        <v>144818522</v>
      </c>
      <c r="I46" s="15">
        <v>144822103</v>
      </c>
      <c r="J46" s="15">
        <v>94</v>
      </c>
      <c r="K46" s="15">
        <v>2.9999999999999999E-21</v>
      </c>
      <c r="L46" s="16" t="s">
        <v>14</v>
      </c>
      <c r="M46" s="15" t="s">
        <v>14</v>
      </c>
      <c r="N46" s="5" t="s">
        <v>14</v>
      </c>
      <c r="O46" s="4" t="s">
        <v>14</v>
      </c>
      <c r="P46" s="6" t="s">
        <v>14</v>
      </c>
      <c r="Q46" s="13" t="s">
        <v>76</v>
      </c>
      <c r="R46" s="13" t="s">
        <v>77</v>
      </c>
      <c r="S46">
        <v>4567</v>
      </c>
      <c r="T46" s="2">
        <v>-0.45960441099999999</v>
      </c>
      <c r="U46" s="2">
        <f t="shared" si="4"/>
        <v>0.72718562664230901</v>
      </c>
      <c r="V46" s="8">
        <v>2.8086640200000001</v>
      </c>
      <c r="W46" s="2">
        <v>0.10795545400000001</v>
      </c>
      <c r="X46" s="2">
        <v>0.18576319699999999</v>
      </c>
      <c r="Y46" s="2" t="s">
        <v>47</v>
      </c>
    </row>
    <row r="47" spans="1:25" x14ac:dyDescent="0.3">
      <c r="A47" s="14" t="s">
        <v>81</v>
      </c>
      <c r="B47" s="14" t="s">
        <v>38</v>
      </c>
      <c r="C47" s="14" t="s">
        <v>79</v>
      </c>
      <c r="D47" s="14" t="s">
        <v>56</v>
      </c>
      <c r="E47" s="14" t="s">
        <v>76</v>
      </c>
      <c r="F47" s="14" t="s">
        <v>20</v>
      </c>
      <c r="G47" s="14" t="s">
        <v>36</v>
      </c>
      <c r="H47" s="15">
        <v>144818522</v>
      </c>
      <c r="I47" s="15">
        <v>144822103</v>
      </c>
      <c r="J47" s="15">
        <v>85</v>
      </c>
      <c r="K47" s="15">
        <v>2.0000000000000001E-108</v>
      </c>
      <c r="L47" s="16" t="s">
        <v>14</v>
      </c>
      <c r="M47" s="15" t="s">
        <v>14</v>
      </c>
      <c r="N47" s="5" t="s">
        <v>14</v>
      </c>
      <c r="O47" s="4" t="s">
        <v>14</v>
      </c>
      <c r="P47" s="6" t="s">
        <v>14</v>
      </c>
      <c r="Q47" s="13" t="s">
        <v>76</v>
      </c>
      <c r="R47" s="13" t="s">
        <v>77</v>
      </c>
      <c r="S47">
        <v>4567</v>
      </c>
      <c r="T47" s="2">
        <v>-0.45960441099999999</v>
      </c>
      <c r="U47" s="2">
        <f t="shared" si="4"/>
        <v>0.72718562664230901</v>
      </c>
      <c r="V47" s="8">
        <v>2.8086640200000001</v>
      </c>
      <c r="W47" s="2">
        <v>0.10795545400000001</v>
      </c>
      <c r="X47" s="2">
        <v>0.18576319699999999</v>
      </c>
      <c r="Y47" s="2" t="s">
        <v>47</v>
      </c>
    </row>
    <row r="48" spans="1:25" x14ac:dyDescent="0.3">
      <c r="A48" s="14" t="s">
        <v>1566</v>
      </c>
      <c r="B48" s="14" t="s">
        <v>1549</v>
      </c>
      <c r="C48" s="14" t="s">
        <v>79</v>
      </c>
      <c r="D48" s="14" t="s">
        <v>56</v>
      </c>
      <c r="E48" s="14" t="s">
        <v>76</v>
      </c>
      <c r="F48" s="14" t="s">
        <v>1567</v>
      </c>
      <c r="G48" s="14" t="s">
        <v>36</v>
      </c>
      <c r="H48" s="15">
        <v>144818522</v>
      </c>
      <c r="I48" s="15">
        <v>144822103</v>
      </c>
      <c r="J48" s="15">
        <v>94</v>
      </c>
      <c r="K48" s="15">
        <v>0</v>
      </c>
      <c r="L48" s="16">
        <v>4.7310671900000001</v>
      </c>
      <c r="M48" s="15">
        <v>-0.92</v>
      </c>
      <c r="N48" s="5">
        <v>0.02</v>
      </c>
      <c r="O48" s="4">
        <v>1.892115293451192</v>
      </c>
      <c r="P48" s="4" t="str">
        <f t="shared" ref="P48:P53" si="5">IF(O48&gt;1,"UP","DOWN")</f>
        <v>UP</v>
      </c>
      <c r="Q48" s="13" t="s">
        <v>76</v>
      </c>
      <c r="R48" s="13" t="s">
        <v>77</v>
      </c>
      <c r="S48">
        <v>4567</v>
      </c>
      <c r="T48" s="2">
        <v>-0.45960441099999999</v>
      </c>
      <c r="U48" s="2">
        <f t="shared" si="4"/>
        <v>0.72718562664230901</v>
      </c>
      <c r="V48" s="8">
        <v>2.8086640200000001</v>
      </c>
      <c r="W48" s="2">
        <v>0.10795545400000001</v>
      </c>
      <c r="X48" s="2">
        <v>0.18576319699999999</v>
      </c>
      <c r="Y48" s="2" t="s">
        <v>47</v>
      </c>
    </row>
    <row r="49" spans="1:25" x14ac:dyDescent="0.3">
      <c r="A49" s="14" t="s">
        <v>613</v>
      </c>
      <c r="B49" s="14" t="s">
        <v>538</v>
      </c>
      <c r="C49" s="14" t="s">
        <v>614</v>
      </c>
      <c r="D49" s="14" t="s">
        <v>56</v>
      </c>
      <c r="E49" s="14" t="s">
        <v>611</v>
      </c>
      <c r="F49" s="14" t="s">
        <v>615</v>
      </c>
      <c r="G49" s="14" t="s">
        <v>52</v>
      </c>
      <c r="H49" s="15">
        <v>61643128</v>
      </c>
      <c r="I49" s="15">
        <v>61647276</v>
      </c>
      <c r="J49" s="15">
        <v>86</v>
      </c>
      <c r="K49" s="15">
        <v>2E-51</v>
      </c>
      <c r="L49" s="16">
        <v>6.0797235790000004</v>
      </c>
      <c r="M49" s="15">
        <v>-1.7</v>
      </c>
      <c r="N49" s="5">
        <v>1E-10</v>
      </c>
      <c r="O49" s="4">
        <v>3.2490095854249419</v>
      </c>
      <c r="P49" s="4" t="str">
        <f t="shared" si="5"/>
        <v>UP</v>
      </c>
      <c r="Q49" s="13" t="s">
        <v>611</v>
      </c>
      <c r="R49" s="13" t="s">
        <v>612</v>
      </c>
      <c r="S49">
        <v>5773</v>
      </c>
      <c r="T49" s="2">
        <v>-0.69409246400000002</v>
      </c>
      <c r="U49" s="2">
        <f t="shared" si="4"/>
        <v>0.61809801457166924</v>
      </c>
      <c r="V49" s="8">
        <v>6.7808515969999998</v>
      </c>
      <c r="W49" s="2">
        <v>2.3080520000000001E-3</v>
      </c>
      <c r="X49" s="2">
        <v>6.2113710000000003E-3</v>
      </c>
      <c r="Y49" s="2" t="str">
        <f>IF(U49&gt;1,"UP","DOWN")</f>
        <v>DOWN</v>
      </c>
    </row>
    <row r="50" spans="1:25" x14ac:dyDescent="0.3">
      <c r="A50" s="14" t="s">
        <v>722</v>
      </c>
      <c r="B50" s="14" t="s">
        <v>538</v>
      </c>
      <c r="C50" s="14" t="s">
        <v>723</v>
      </c>
      <c r="D50" s="14" t="s">
        <v>56</v>
      </c>
      <c r="E50" s="14" t="s">
        <v>720</v>
      </c>
      <c r="F50" s="14" t="s">
        <v>724</v>
      </c>
      <c r="G50" s="14" t="s">
        <v>36</v>
      </c>
      <c r="H50" s="15">
        <v>142347105</v>
      </c>
      <c r="I50" s="15">
        <v>142359053</v>
      </c>
      <c r="J50" s="15">
        <v>93</v>
      </c>
      <c r="K50" s="15">
        <v>9.9999999999999994E-50</v>
      </c>
      <c r="L50" s="16">
        <v>-0.209964334</v>
      </c>
      <c r="M50" s="15">
        <v>6.23</v>
      </c>
      <c r="N50" s="5">
        <v>2.0000000000000001E-4</v>
      </c>
      <c r="O50" s="4">
        <v>1.3322420183874318E-2</v>
      </c>
      <c r="P50" s="4" t="str">
        <f t="shared" si="5"/>
        <v>DOWN</v>
      </c>
      <c r="Q50" s="13" t="s">
        <v>720</v>
      </c>
      <c r="R50" s="13" t="s">
        <v>721</v>
      </c>
      <c r="S50">
        <v>1102</v>
      </c>
      <c r="T50" s="2">
        <v>-0.90362992200000003</v>
      </c>
      <c r="U50" s="2">
        <f t="shared" si="4"/>
        <v>0.53454009745607289</v>
      </c>
      <c r="V50" s="8">
        <v>1.9820003690000001</v>
      </c>
      <c r="W50" s="2">
        <v>1.8005882000000001E-2</v>
      </c>
      <c r="X50" s="2">
        <v>4.0377193999999998E-2</v>
      </c>
      <c r="Y50" s="2" t="str">
        <f>IF(U50&gt;1,"UP","DOWN")</f>
        <v>DOWN</v>
      </c>
    </row>
    <row r="51" spans="1:25" x14ac:dyDescent="0.3">
      <c r="A51" s="14" t="s">
        <v>1563</v>
      </c>
      <c r="B51" s="14" t="s">
        <v>1549</v>
      </c>
      <c r="C51" s="14" t="s">
        <v>1564</v>
      </c>
      <c r="D51" s="14" t="s">
        <v>56</v>
      </c>
      <c r="E51" s="14" t="s">
        <v>1561</v>
      </c>
      <c r="F51" s="14" t="s">
        <v>1565</v>
      </c>
      <c r="G51" s="14" t="s">
        <v>67</v>
      </c>
      <c r="H51" s="15">
        <v>158557916</v>
      </c>
      <c r="I51" s="15">
        <v>158563258</v>
      </c>
      <c r="J51" s="15">
        <v>92</v>
      </c>
      <c r="K51" s="15">
        <v>0</v>
      </c>
      <c r="L51" s="16">
        <v>6.1710108779999997</v>
      </c>
      <c r="M51" s="15">
        <v>-0.94</v>
      </c>
      <c r="N51" s="5">
        <v>1E-3</v>
      </c>
      <c r="O51" s="4">
        <v>1.9185282386505287</v>
      </c>
      <c r="P51" s="4" t="str">
        <f t="shared" si="5"/>
        <v>UP</v>
      </c>
      <c r="Q51" s="13" t="s">
        <v>1561</v>
      </c>
      <c r="R51" s="13" t="s">
        <v>1562</v>
      </c>
      <c r="S51">
        <v>5342</v>
      </c>
      <c r="T51" s="2">
        <v>8.2025376999999997E-2</v>
      </c>
      <c r="U51" s="2">
        <f t="shared" si="4"/>
        <v>1.0585030137751585</v>
      </c>
      <c r="V51" s="8">
        <v>7.7745862680000002</v>
      </c>
      <c r="W51" s="2">
        <v>0.69282722500000005</v>
      </c>
      <c r="X51" s="2">
        <v>0.779407878</v>
      </c>
      <c r="Y51" s="2" t="s">
        <v>47</v>
      </c>
    </row>
    <row r="52" spans="1:25" x14ac:dyDescent="0.3">
      <c r="A52" s="14" t="s">
        <v>594</v>
      </c>
      <c r="B52" s="14" t="s">
        <v>538</v>
      </c>
      <c r="C52" s="14" t="s">
        <v>595</v>
      </c>
      <c r="D52" s="14" t="s">
        <v>56</v>
      </c>
      <c r="E52" s="14" t="s">
        <v>592</v>
      </c>
      <c r="F52" s="14" t="s">
        <v>596</v>
      </c>
      <c r="G52" s="14" t="s">
        <v>71</v>
      </c>
      <c r="H52" s="15">
        <v>157200400</v>
      </c>
      <c r="I52" s="15">
        <v>157203987</v>
      </c>
      <c r="J52" s="15">
        <v>93</v>
      </c>
      <c r="K52" s="15">
        <v>0</v>
      </c>
      <c r="L52" s="16">
        <v>4.9892125150000002</v>
      </c>
      <c r="M52" s="15">
        <v>-2.2400000000000002</v>
      </c>
      <c r="N52" s="5">
        <v>1.9999999999999999E-11</v>
      </c>
      <c r="O52" s="4">
        <v>4.7239706457181221</v>
      </c>
      <c r="P52" s="4" t="str">
        <f t="shared" si="5"/>
        <v>UP</v>
      </c>
      <c r="Q52" s="13" t="s">
        <v>592</v>
      </c>
      <c r="R52" s="13" t="s">
        <v>593</v>
      </c>
      <c r="S52">
        <v>3845</v>
      </c>
      <c r="T52" s="2">
        <v>0.97429032299999996</v>
      </c>
      <c r="U52" s="9">
        <f t="shared" si="4"/>
        <v>1.9646745151069962</v>
      </c>
      <c r="V52" s="8">
        <v>6.8581491120000004</v>
      </c>
      <c r="W52" s="2">
        <v>5.3999999999999998E-5</v>
      </c>
      <c r="X52" s="2">
        <v>1.7453999999999999E-4</v>
      </c>
      <c r="Y52" s="2" t="str">
        <f>IF(U52&gt;1,"UP","DOWN")</f>
        <v>UP</v>
      </c>
    </row>
    <row r="53" spans="1:25" x14ac:dyDescent="0.3">
      <c r="A53" s="14" t="s">
        <v>664</v>
      </c>
      <c r="B53" s="14" t="s">
        <v>538</v>
      </c>
      <c r="C53" s="14" t="s">
        <v>665</v>
      </c>
      <c r="D53" s="14" t="s">
        <v>56</v>
      </c>
      <c r="E53" s="14" t="s">
        <v>663</v>
      </c>
      <c r="F53" s="14" t="s">
        <v>666</v>
      </c>
      <c r="G53" s="14" t="s">
        <v>45</v>
      </c>
      <c r="H53" s="15">
        <v>7116921</v>
      </c>
      <c r="I53" s="15">
        <v>7125593</v>
      </c>
      <c r="J53" s="15">
        <v>91</v>
      </c>
      <c r="K53" s="15">
        <v>2.0000000000000001E-56</v>
      </c>
      <c r="L53" s="16">
        <v>4.542485332</v>
      </c>
      <c r="M53" s="15">
        <v>-0.7</v>
      </c>
      <c r="N53" s="5">
        <v>0.04</v>
      </c>
      <c r="O53" s="4">
        <v>1.6245047927124709</v>
      </c>
      <c r="P53" s="4" t="str">
        <f t="shared" si="5"/>
        <v>UP</v>
      </c>
      <c r="Q53" s="13" t="s">
        <v>663</v>
      </c>
      <c r="R53" s="13" t="s">
        <v>13</v>
      </c>
      <c r="S53" s="2" t="s">
        <v>14</v>
      </c>
      <c r="T53" s="2" t="s">
        <v>14</v>
      </c>
      <c r="U53" s="2" t="s">
        <v>14</v>
      </c>
      <c r="V53" s="2" t="s">
        <v>14</v>
      </c>
      <c r="W53" s="2" t="s">
        <v>14</v>
      </c>
      <c r="X53" s="2" t="s">
        <v>14</v>
      </c>
      <c r="Y53" s="2" t="s">
        <v>14</v>
      </c>
    </row>
    <row r="54" spans="1:25" x14ac:dyDescent="0.3">
      <c r="A54" s="14" t="s">
        <v>72</v>
      </c>
      <c r="B54" s="14" t="s">
        <v>38</v>
      </c>
      <c r="C54" s="14" t="s">
        <v>73</v>
      </c>
      <c r="D54" s="14" t="s">
        <v>56</v>
      </c>
      <c r="E54" s="14" t="s">
        <v>74</v>
      </c>
      <c r="F54" s="14" t="s">
        <v>75</v>
      </c>
      <c r="G54" s="14" t="s">
        <v>71</v>
      </c>
      <c r="H54" s="15">
        <v>198299721</v>
      </c>
      <c r="I54" s="15">
        <v>198314567</v>
      </c>
      <c r="J54" s="15">
        <v>100</v>
      </c>
      <c r="K54" s="15">
        <v>2E-46</v>
      </c>
      <c r="L54" s="16" t="s">
        <v>14</v>
      </c>
      <c r="M54" s="15" t="s">
        <v>14</v>
      </c>
      <c r="N54" s="5" t="s">
        <v>14</v>
      </c>
      <c r="O54" s="4" t="s">
        <v>14</v>
      </c>
      <c r="P54" s="6" t="s">
        <v>14</v>
      </c>
      <c r="Q54" s="13" t="s">
        <v>12</v>
      </c>
      <c r="R54" s="13" t="s">
        <v>13</v>
      </c>
      <c r="S54" s="2" t="s">
        <v>14</v>
      </c>
      <c r="T54" s="2" t="s">
        <v>14</v>
      </c>
      <c r="U54" s="2" t="s">
        <v>14</v>
      </c>
      <c r="V54" s="2" t="s">
        <v>14</v>
      </c>
      <c r="W54" s="2" t="s">
        <v>14</v>
      </c>
      <c r="X54" s="2" t="s">
        <v>14</v>
      </c>
      <c r="Y54" s="2" t="s">
        <v>14</v>
      </c>
    </row>
    <row r="55" spans="1:25" x14ac:dyDescent="0.3">
      <c r="A55" s="14" t="s">
        <v>618</v>
      </c>
      <c r="B55" s="14" t="s">
        <v>538</v>
      </c>
      <c r="C55" s="14" t="s">
        <v>619</v>
      </c>
      <c r="D55" s="14" t="s">
        <v>56</v>
      </c>
      <c r="E55" s="14" t="s">
        <v>616</v>
      </c>
      <c r="F55" s="14" t="s">
        <v>620</v>
      </c>
      <c r="G55" s="14" t="s">
        <v>71</v>
      </c>
      <c r="H55" s="15">
        <v>141341799</v>
      </c>
      <c r="I55" s="15">
        <v>141343799</v>
      </c>
      <c r="J55" s="15">
        <v>92</v>
      </c>
      <c r="K55" s="15">
        <v>0</v>
      </c>
      <c r="L55" s="16">
        <v>1.854012255</v>
      </c>
      <c r="M55" s="15">
        <v>-1.67</v>
      </c>
      <c r="N55" s="5">
        <v>2E-3</v>
      </c>
      <c r="O55" s="4">
        <v>3.1821459350196748</v>
      </c>
      <c r="P55" s="4" t="str">
        <f t="shared" ref="P55:P60" si="6">IF(O55&gt;1,"UP","DOWN")</f>
        <v>UP</v>
      </c>
      <c r="Q55" s="13" t="s">
        <v>616</v>
      </c>
      <c r="R55" s="13" t="s">
        <v>617</v>
      </c>
      <c r="S55">
        <v>3190</v>
      </c>
      <c r="T55" s="2">
        <v>0.39778408300000001</v>
      </c>
      <c r="U55" s="2">
        <f>POWER(2,T55)</f>
        <v>1.3174827595313736</v>
      </c>
      <c r="V55" s="8">
        <v>3.4717057140000001</v>
      </c>
      <c r="W55" s="2">
        <v>0.23804819099999999</v>
      </c>
      <c r="X55" s="2">
        <v>0.34952834100000002</v>
      </c>
      <c r="Y55" s="2" t="s">
        <v>47</v>
      </c>
    </row>
    <row r="56" spans="1:25" x14ac:dyDescent="0.3">
      <c r="A56" s="14" t="s">
        <v>635</v>
      </c>
      <c r="B56" s="14" t="s">
        <v>538</v>
      </c>
      <c r="C56" s="14" t="s">
        <v>619</v>
      </c>
      <c r="D56" s="14" t="s">
        <v>56</v>
      </c>
      <c r="E56" s="14" t="s">
        <v>616</v>
      </c>
      <c r="F56" s="14" t="s">
        <v>620</v>
      </c>
      <c r="G56" s="14" t="s">
        <v>71</v>
      </c>
      <c r="H56" s="15">
        <v>141341799</v>
      </c>
      <c r="I56" s="15">
        <v>141343799</v>
      </c>
      <c r="J56" s="15">
        <v>89</v>
      </c>
      <c r="K56" s="15">
        <v>0</v>
      </c>
      <c r="L56" s="16">
        <v>6.9194928339999997</v>
      </c>
      <c r="M56" s="15">
        <v>-1.31</v>
      </c>
      <c r="N56" s="5">
        <v>3.0000000000000001E-6</v>
      </c>
      <c r="O56" s="4">
        <v>2.4794153998779733</v>
      </c>
      <c r="P56" s="4" t="str">
        <f t="shared" si="6"/>
        <v>UP</v>
      </c>
      <c r="Q56" s="13" t="s">
        <v>616</v>
      </c>
      <c r="R56" s="13" t="s">
        <v>617</v>
      </c>
      <c r="S56">
        <v>3190</v>
      </c>
      <c r="T56" s="2">
        <v>0.39778408300000001</v>
      </c>
      <c r="U56" s="2">
        <f>POWER(2,T56)</f>
        <v>1.3174827595313736</v>
      </c>
      <c r="V56" s="8">
        <v>3.4717057140000001</v>
      </c>
      <c r="W56" s="2">
        <v>0.23804819099999999</v>
      </c>
      <c r="X56" s="2">
        <v>0.34952834100000002</v>
      </c>
      <c r="Y56" s="2" t="s">
        <v>47</v>
      </c>
    </row>
    <row r="57" spans="1:25" x14ac:dyDescent="0.3">
      <c r="A57" s="14" t="s">
        <v>584</v>
      </c>
      <c r="B57" s="14" t="s">
        <v>538</v>
      </c>
      <c r="C57" s="14" t="s">
        <v>585</v>
      </c>
      <c r="D57" s="14" t="s">
        <v>56</v>
      </c>
      <c r="E57" s="14" t="s">
        <v>582</v>
      </c>
      <c r="F57" s="14" t="s">
        <v>586</v>
      </c>
      <c r="G57" s="14" t="s">
        <v>59</v>
      </c>
      <c r="H57" s="15">
        <v>53322467</v>
      </c>
      <c r="I57" s="15">
        <v>53329733</v>
      </c>
      <c r="J57" s="15">
        <v>94</v>
      </c>
      <c r="K57" s="15">
        <v>4.9999999999999999E-93</v>
      </c>
      <c r="L57" s="16">
        <v>0.286995102</v>
      </c>
      <c r="M57" s="15">
        <v>-2.25</v>
      </c>
      <c r="N57" s="5">
        <v>0.03</v>
      </c>
      <c r="O57" s="4">
        <v>4.7568284600108841</v>
      </c>
      <c r="P57" s="4" t="str">
        <f t="shared" si="6"/>
        <v>UP</v>
      </c>
      <c r="Q57" s="13" t="s">
        <v>582</v>
      </c>
      <c r="R57" s="13" t="s">
        <v>583</v>
      </c>
      <c r="S57">
        <v>5363</v>
      </c>
      <c r="T57" s="2">
        <v>-2.155317642</v>
      </c>
      <c r="U57" s="2">
        <f>POWER(2,T57)</f>
        <v>0.22448366261515948</v>
      </c>
      <c r="V57" s="8">
        <v>-0.30689567200000001</v>
      </c>
      <c r="W57" s="2">
        <v>1.9613460000000001E-3</v>
      </c>
      <c r="X57" s="2">
        <v>5.3406549999999997E-3</v>
      </c>
      <c r="Y57" s="2" t="str">
        <f>IF(U57&gt;1,"UP","DOWN")</f>
        <v>DOWN</v>
      </c>
    </row>
    <row r="58" spans="1:25" x14ac:dyDescent="0.3">
      <c r="A58" s="14" t="s">
        <v>683</v>
      </c>
      <c r="B58" s="14" t="s">
        <v>538</v>
      </c>
      <c r="C58" s="14" t="s">
        <v>684</v>
      </c>
      <c r="D58" s="14" t="s">
        <v>56</v>
      </c>
      <c r="E58" s="14" t="s">
        <v>681</v>
      </c>
      <c r="F58" s="14" t="s">
        <v>685</v>
      </c>
      <c r="G58" s="14" t="s">
        <v>71</v>
      </c>
      <c r="H58" s="15">
        <v>3237296</v>
      </c>
      <c r="I58" s="15">
        <v>3249838</v>
      </c>
      <c r="J58" s="15">
        <v>86</v>
      </c>
      <c r="K58" s="15">
        <v>2.9999999999999999E-48</v>
      </c>
      <c r="L58" s="16">
        <v>2.3941978160000001</v>
      </c>
      <c r="M58" s="15">
        <v>1.08</v>
      </c>
      <c r="N58" s="5">
        <v>0.04</v>
      </c>
      <c r="O58" s="4">
        <v>0.47302882336279789</v>
      </c>
      <c r="P58" s="4" t="str">
        <f t="shared" si="6"/>
        <v>DOWN</v>
      </c>
      <c r="Q58" s="13" t="s">
        <v>681</v>
      </c>
      <c r="R58" s="13" t="s">
        <v>682</v>
      </c>
      <c r="S58">
        <v>12518</v>
      </c>
      <c r="T58" s="2">
        <v>6.1908895999999998E-2</v>
      </c>
      <c r="U58" s="2">
        <f>POWER(2,T58)</f>
        <v>1.0438460080508543</v>
      </c>
      <c r="V58" s="8">
        <v>4.820309419</v>
      </c>
      <c r="W58" s="2">
        <v>0.76028751100000003</v>
      </c>
      <c r="X58" s="2">
        <v>0.83230978</v>
      </c>
      <c r="Y58" s="2" t="s">
        <v>47</v>
      </c>
    </row>
    <row r="59" spans="1:25" x14ac:dyDescent="0.3">
      <c r="A59" s="14" t="s">
        <v>725</v>
      </c>
      <c r="B59" s="14" t="s">
        <v>538</v>
      </c>
      <c r="C59" s="14" t="s">
        <v>726</v>
      </c>
      <c r="D59" s="14" t="s">
        <v>56</v>
      </c>
      <c r="E59" s="14" t="s">
        <v>727</v>
      </c>
      <c r="F59" s="14" t="s">
        <v>728</v>
      </c>
      <c r="G59" s="14" t="s">
        <v>154</v>
      </c>
      <c r="H59" s="15">
        <v>176755276</v>
      </c>
      <c r="I59" s="15">
        <v>176756524</v>
      </c>
      <c r="J59" s="15">
        <v>90</v>
      </c>
      <c r="K59" s="15">
        <v>3.9999999999999999E-16</v>
      </c>
      <c r="L59" s="16">
        <v>1.433913207</v>
      </c>
      <c r="M59" s="15">
        <v>8.25</v>
      </c>
      <c r="N59" s="5">
        <v>4.0000000000000001E-10</v>
      </c>
      <c r="O59" s="4">
        <v>3.2847516220848244E-3</v>
      </c>
      <c r="P59" s="4" t="str">
        <f t="shared" si="6"/>
        <v>DOWN</v>
      </c>
      <c r="Q59" s="13" t="s">
        <v>12</v>
      </c>
      <c r="R59" s="13" t="s">
        <v>13</v>
      </c>
      <c r="S59" s="2" t="s">
        <v>14</v>
      </c>
      <c r="T59" s="2" t="s">
        <v>14</v>
      </c>
      <c r="U59" s="2" t="s">
        <v>14</v>
      </c>
      <c r="V59" s="2" t="s">
        <v>14</v>
      </c>
      <c r="W59" s="2" t="s">
        <v>14</v>
      </c>
      <c r="X59" s="2" t="s">
        <v>14</v>
      </c>
      <c r="Y59" s="2" t="s">
        <v>14</v>
      </c>
    </row>
    <row r="60" spans="1:25" x14ac:dyDescent="0.3">
      <c r="A60" s="14" t="s">
        <v>725</v>
      </c>
      <c r="B60" s="14" t="s">
        <v>538</v>
      </c>
      <c r="C60" s="14" t="s">
        <v>726</v>
      </c>
      <c r="D60" s="14" t="s">
        <v>56</v>
      </c>
      <c r="E60" s="14" t="s">
        <v>12</v>
      </c>
      <c r="F60" s="14" t="s">
        <v>728</v>
      </c>
      <c r="G60" s="14" t="s">
        <v>154</v>
      </c>
      <c r="H60" s="15">
        <v>176755276</v>
      </c>
      <c r="I60" s="15">
        <v>176756524</v>
      </c>
      <c r="J60" s="15">
        <v>90</v>
      </c>
      <c r="K60" s="15">
        <v>3.9999999999999999E-16</v>
      </c>
      <c r="L60" s="16">
        <v>1.433913207</v>
      </c>
      <c r="M60" s="15">
        <v>8.25</v>
      </c>
      <c r="N60" s="5">
        <v>4.0000000000000001E-10</v>
      </c>
      <c r="O60" s="4">
        <v>3.2847516220848244E-3</v>
      </c>
      <c r="P60" s="4" t="str">
        <f t="shared" si="6"/>
        <v>DOWN</v>
      </c>
      <c r="Q60" s="13" t="s">
        <v>12</v>
      </c>
      <c r="R60" s="13" t="s">
        <v>13</v>
      </c>
      <c r="S60" s="2" t="s">
        <v>14</v>
      </c>
      <c r="T60" s="2" t="s">
        <v>14</v>
      </c>
      <c r="U60" s="2" t="s">
        <v>14</v>
      </c>
      <c r="V60" s="2" t="s">
        <v>14</v>
      </c>
      <c r="W60" s="2" t="s">
        <v>14</v>
      </c>
      <c r="X60" s="2" t="s">
        <v>14</v>
      </c>
      <c r="Y60" s="2" t="s">
        <v>14</v>
      </c>
    </row>
    <row r="61" spans="1:25" x14ac:dyDescent="0.3">
      <c r="A61" s="14" t="s">
        <v>88</v>
      </c>
      <c r="B61" s="14" t="s">
        <v>38</v>
      </c>
      <c r="C61" s="14" t="s">
        <v>89</v>
      </c>
      <c r="D61" s="14" t="s">
        <v>56</v>
      </c>
      <c r="E61" s="14" t="s">
        <v>90</v>
      </c>
      <c r="F61" s="14" t="s">
        <v>91</v>
      </c>
      <c r="G61" s="14" t="s">
        <v>36</v>
      </c>
      <c r="H61" s="15">
        <v>141858691</v>
      </c>
      <c r="I61" s="15">
        <v>141869227</v>
      </c>
      <c r="J61" s="15">
        <v>84</v>
      </c>
      <c r="K61" s="15">
        <v>8.0000000000000003E-27</v>
      </c>
      <c r="L61" s="16" t="s">
        <v>14</v>
      </c>
      <c r="M61" s="15" t="s">
        <v>14</v>
      </c>
      <c r="N61" s="5" t="s">
        <v>14</v>
      </c>
      <c r="O61" s="4" t="s">
        <v>14</v>
      </c>
      <c r="P61" s="6" t="s">
        <v>14</v>
      </c>
      <c r="Q61" s="13" t="s">
        <v>12</v>
      </c>
      <c r="R61" s="13" t="s">
        <v>87</v>
      </c>
      <c r="S61">
        <v>10536</v>
      </c>
      <c r="T61" s="2">
        <v>-9.1511813999999997E-2</v>
      </c>
      <c r="U61" s="2">
        <f>POWER(2,T61)</f>
        <v>0.9385387299664254</v>
      </c>
      <c r="V61" s="8">
        <v>3.442526934</v>
      </c>
      <c r="W61" s="2">
        <v>0.75669540700000004</v>
      </c>
      <c r="X61" s="2">
        <v>0.82974090300000003</v>
      </c>
      <c r="Y61" s="2" t="s">
        <v>47</v>
      </c>
    </row>
    <row r="62" spans="1:25" x14ac:dyDescent="0.3">
      <c r="A62" s="14" t="s">
        <v>92</v>
      </c>
      <c r="B62" s="14" t="s">
        <v>16</v>
      </c>
      <c r="C62" s="14" t="s">
        <v>89</v>
      </c>
      <c r="D62" s="14" t="s">
        <v>56</v>
      </c>
      <c r="E62" s="14" t="s">
        <v>93</v>
      </c>
      <c r="F62" s="14" t="s">
        <v>91</v>
      </c>
      <c r="G62" s="14" t="s">
        <v>36</v>
      </c>
      <c r="H62" s="15">
        <v>141858691</v>
      </c>
      <c r="I62" s="15">
        <v>141869227</v>
      </c>
      <c r="J62" s="15">
        <v>89</v>
      </c>
      <c r="K62" s="15">
        <v>3.9999999999999997E-40</v>
      </c>
      <c r="L62" s="16" t="s">
        <v>14</v>
      </c>
      <c r="M62" s="15" t="s">
        <v>14</v>
      </c>
      <c r="N62" s="5" t="s">
        <v>14</v>
      </c>
      <c r="O62" s="4" t="s">
        <v>14</v>
      </c>
      <c r="P62" s="6" t="s">
        <v>14</v>
      </c>
      <c r="Q62" s="13" t="s">
        <v>12</v>
      </c>
      <c r="R62" s="13" t="s">
        <v>87</v>
      </c>
      <c r="S62">
        <v>10536</v>
      </c>
      <c r="T62" s="2">
        <v>-9.1511813999999997E-2</v>
      </c>
      <c r="U62" s="2">
        <f>POWER(2,T62)</f>
        <v>0.9385387299664254</v>
      </c>
      <c r="V62" s="8">
        <v>3.442526934</v>
      </c>
      <c r="W62" s="2">
        <v>0.75669540700000004</v>
      </c>
      <c r="X62" s="2">
        <v>0.82974090300000003</v>
      </c>
      <c r="Y62" s="2" t="s">
        <v>47</v>
      </c>
    </row>
    <row r="63" spans="1:25" x14ac:dyDescent="0.3">
      <c r="A63" s="14" t="s">
        <v>68</v>
      </c>
      <c r="B63" s="14" t="s">
        <v>38</v>
      </c>
      <c r="C63" s="14" t="s">
        <v>69</v>
      </c>
      <c r="D63" s="14" t="s">
        <v>56</v>
      </c>
      <c r="E63" s="14" t="s">
        <v>70</v>
      </c>
      <c r="F63" s="14" t="s">
        <v>20</v>
      </c>
      <c r="G63" s="14" t="s">
        <v>67</v>
      </c>
      <c r="H63" s="15" t="s">
        <v>12</v>
      </c>
      <c r="I63" s="15" t="s">
        <v>12</v>
      </c>
      <c r="J63" s="15">
        <v>100</v>
      </c>
      <c r="K63" s="15">
        <v>2.9999999999999999E-69</v>
      </c>
      <c r="L63" s="16" t="s">
        <v>14</v>
      </c>
      <c r="M63" s="15" t="s">
        <v>14</v>
      </c>
      <c r="N63" s="5" t="s">
        <v>14</v>
      </c>
      <c r="O63" s="4" t="s">
        <v>14</v>
      </c>
      <c r="P63" s="6" t="s">
        <v>14</v>
      </c>
      <c r="Q63" s="13" t="s">
        <v>12</v>
      </c>
      <c r="R63" s="13" t="s">
        <v>13</v>
      </c>
      <c r="S63" s="2" t="s">
        <v>14</v>
      </c>
      <c r="T63" s="2" t="s">
        <v>14</v>
      </c>
      <c r="U63" s="2" t="s">
        <v>14</v>
      </c>
      <c r="V63" s="2" t="s">
        <v>14</v>
      </c>
      <c r="W63" s="2" t="s">
        <v>14</v>
      </c>
      <c r="X63" s="2" t="s">
        <v>14</v>
      </c>
      <c r="Y63" s="2" t="s">
        <v>14</v>
      </c>
    </row>
    <row r="64" spans="1:25" x14ac:dyDescent="0.3">
      <c r="A64" s="14" t="s">
        <v>599</v>
      </c>
      <c r="B64" s="14" t="s">
        <v>538</v>
      </c>
      <c r="C64" s="14" t="s">
        <v>69</v>
      </c>
      <c r="D64" s="14" t="s">
        <v>56</v>
      </c>
      <c r="E64" s="14" t="s">
        <v>597</v>
      </c>
      <c r="F64" s="14" t="s">
        <v>600</v>
      </c>
      <c r="G64" s="14" t="s">
        <v>59</v>
      </c>
      <c r="H64" s="15">
        <v>4479323</v>
      </c>
      <c r="I64" s="15">
        <v>4481492</v>
      </c>
      <c r="J64" s="15">
        <v>93</v>
      </c>
      <c r="K64" s="15">
        <v>4.0000000000000002E-135</v>
      </c>
      <c r="L64" s="16">
        <v>1.2603642150000001</v>
      </c>
      <c r="M64" s="15">
        <v>-1.92</v>
      </c>
      <c r="N64" s="5">
        <v>3.0000000000000001E-3</v>
      </c>
      <c r="O64" s="4">
        <v>3.7842305869023831</v>
      </c>
      <c r="P64" s="4" t="str">
        <f t="shared" ref="P64:P71" si="7">IF(O64&gt;1,"UP","DOWN")</f>
        <v>UP</v>
      </c>
      <c r="Q64" s="13" t="s">
        <v>597</v>
      </c>
      <c r="R64" s="13" t="s">
        <v>598</v>
      </c>
      <c r="S64">
        <v>2049</v>
      </c>
      <c r="T64" s="2">
        <v>1.202075676</v>
      </c>
      <c r="U64" s="9">
        <f>POWER(2,T64)</f>
        <v>2.3007044660824616</v>
      </c>
      <c r="V64" s="8">
        <v>5.1459629019999999</v>
      </c>
      <c r="W64" s="2">
        <v>1.2699999999999999E-6</v>
      </c>
      <c r="X64" s="2">
        <v>4.5800000000000002E-6</v>
      </c>
      <c r="Y64" s="2" t="str">
        <f>IF(U64&gt;1,"UP","DOWN")</f>
        <v>UP</v>
      </c>
    </row>
    <row r="65" spans="1:25" x14ac:dyDescent="0.3">
      <c r="A65" s="14" t="s">
        <v>678</v>
      </c>
      <c r="B65" s="14" t="s">
        <v>538</v>
      </c>
      <c r="C65" s="14" t="s">
        <v>679</v>
      </c>
      <c r="D65" s="14" t="s">
        <v>56</v>
      </c>
      <c r="E65" s="14" t="s">
        <v>676</v>
      </c>
      <c r="F65" s="14" t="s">
        <v>680</v>
      </c>
      <c r="G65" s="14" t="s">
        <v>67</v>
      </c>
      <c r="H65" s="15">
        <v>157560975</v>
      </c>
      <c r="I65" s="15">
        <v>157565462</v>
      </c>
      <c r="J65" s="15">
        <v>93</v>
      </c>
      <c r="K65" s="15">
        <v>0</v>
      </c>
      <c r="L65" s="16">
        <v>5.3981616079999997</v>
      </c>
      <c r="M65" s="15">
        <v>1.01</v>
      </c>
      <c r="N65" s="5">
        <v>6.9999999999999999E-4</v>
      </c>
      <c r="O65" s="4">
        <v>0.49654624771851791</v>
      </c>
      <c r="P65" s="4" t="str">
        <f t="shared" si="7"/>
        <v>DOWN</v>
      </c>
      <c r="Q65" s="13" t="s">
        <v>676</v>
      </c>
      <c r="R65" s="13" t="s">
        <v>677</v>
      </c>
      <c r="S65">
        <v>4135</v>
      </c>
      <c r="T65" s="2">
        <v>-0.62250585300000005</v>
      </c>
      <c r="U65" s="2">
        <f>POWER(2,T65)</f>
        <v>0.64954174209689763</v>
      </c>
      <c r="V65" s="8">
        <v>0.70796616599999995</v>
      </c>
      <c r="W65" s="2">
        <v>0.19814051899999999</v>
      </c>
      <c r="X65" s="2">
        <v>0.30236501399999999</v>
      </c>
      <c r="Y65" s="2" t="s">
        <v>47</v>
      </c>
    </row>
    <row r="66" spans="1:25" x14ac:dyDescent="0.3">
      <c r="A66" s="14" t="s">
        <v>686</v>
      </c>
      <c r="B66" s="14" t="s">
        <v>538</v>
      </c>
      <c r="C66" s="14" t="s">
        <v>687</v>
      </c>
      <c r="D66" s="14" t="s">
        <v>56</v>
      </c>
      <c r="E66" s="14" t="s">
        <v>688</v>
      </c>
      <c r="F66" s="14" t="s">
        <v>689</v>
      </c>
      <c r="G66" s="14" t="s">
        <v>67</v>
      </c>
      <c r="H66" s="15">
        <v>117383028</v>
      </c>
      <c r="I66" s="15">
        <v>117395847</v>
      </c>
      <c r="J66" s="15">
        <v>100</v>
      </c>
      <c r="K66" s="15">
        <v>0</v>
      </c>
      <c r="L66" s="16">
        <v>10</v>
      </c>
      <c r="M66" s="15">
        <v>1.0900000000000001</v>
      </c>
      <c r="N66" s="5">
        <v>4.0000000000000003E-5</v>
      </c>
      <c r="O66" s="4">
        <v>0.46976137460700584</v>
      </c>
      <c r="P66" s="4" t="str">
        <f t="shared" si="7"/>
        <v>DOWN</v>
      </c>
      <c r="Q66" s="13" t="s">
        <v>12</v>
      </c>
      <c r="R66" s="13" t="s">
        <v>13</v>
      </c>
      <c r="S66" s="2" t="s">
        <v>14</v>
      </c>
      <c r="T66" s="2" t="s">
        <v>14</v>
      </c>
      <c r="U66" s="2" t="s">
        <v>14</v>
      </c>
      <c r="V66" s="2" t="s">
        <v>14</v>
      </c>
      <c r="W66" s="2" t="s">
        <v>14</v>
      </c>
      <c r="X66" s="2" t="s">
        <v>14</v>
      </c>
      <c r="Y66" s="2" t="s">
        <v>14</v>
      </c>
    </row>
    <row r="67" spans="1:25" x14ac:dyDescent="0.3">
      <c r="A67" s="14" t="s">
        <v>695</v>
      </c>
      <c r="B67" s="14" t="s">
        <v>538</v>
      </c>
      <c r="C67" s="14" t="s">
        <v>687</v>
      </c>
      <c r="D67" s="14" t="s">
        <v>56</v>
      </c>
      <c r="E67" s="14" t="s">
        <v>688</v>
      </c>
      <c r="F67" s="14" t="s">
        <v>689</v>
      </c>
      <c r="G67" s="14" t="s">
        <v>67</v>
      </c>
      <c r="H67" s="15">
        <v>117383028</v>
      </c>
      <c r="I67" s="15">
        <v>117395847</v>
      </c>
      <c r="J67" s="15">
        <v>100</v>
      </c>
      <c r="K67" s="15">
        <v>0</v>
      </c>
      <c r="L67" s="16">
        <v>9</v>
      </c>
      <c r="M67" s="15">
        <v>1.34</v>
      </c>
      <c r="N67" s="5">
        <v>5.0000000000000004E-6</v>
      </c>
      <c r="O67" s="4">
        <v>0.39502065593168856</v>
      </c>
      <c r="P67" s="4" t="str">
        <f t="shared" si="7"/>
        <v>DOWN</v>
      </c>
      <c r="Q67" s="13" t="s">
        <v>12</v>
      </c>
      <c r="R67" s="13" t="s">
        <v>13</v>
      </c>
      <c r="S67" s="2" t="s">
        <v>14</v>
      </c>
      <c r="T67" s="2" t="s">
        <v>14</v>
      </c>
      <c r="U67" s="2" t="s">
        <v>14</v>
      </c>
      <c r="V67" s="2" t="s">
        <v>14</v>
      </c>
      <c r="W67" s="2" t="s">
        <v>14</v>
      </c>
      <c r="X67" s="2" t="s">
        <v>14</v>
      </c>
      <c r="Y67" s="2" t="s">
        <v>14</v>
      </c>
    </row>
    <row r="68" spans="1:25" x14ac:dyDescent="0.3">
      <c r="A68" s="14" t="s">
        <v>638</v>
      </c>
      <c r="B68" s="14" t="s">
        <v>538</v>
      </c>
      <c r="C68" s="14" t="s">
        <v>639</v>
      </c>
      <c r="D68" s="14" t="s">
        <v>56</v>
      </c>
      <c r="E68" s="14" t="s">
        <v>636</v>
      </c>
      <c r="F68" s="14" t="s">
        <v>640</v>
      </c>
      <c r="G68" s="14" t="s">
        <v>71</v>
      </c>
      <c r="H68" s="15">
        <v>141790721</v>
      </c>
      <c r="I68" s="15">
        <v>141794393</v>
      </c>
      <c r="J68" s="15">
        <v>93</v>
      </c>
      <c r="K68" s="15">
        <v>7.9999999999999995E-124</v>
      </c>
      <c r="L68" s="16">
        <v>3.555948914</v>
      </c>
      <c r="M68" s="15">
        <v>-1.28</v>
      </c>
      <c r="N68" s="5">
        <v>3.0000000000000001E-3</v>
      </c>
      <c r="O68" s="4">
        <v>2.4283897687900939</v>
      </c>
      <c r="P68" s="4" t="str">
        <f t="shared" si="7"/>
        <v>UP</v>
      </c>
      <c r="Q68" s="13" t="s">
        <v>636</v>
      </c>
      <c r="R68" s="13" t="s">
        <v>637</v>
      </c>
      <c r="S68">
        <v>3793</v>
      </c>
      <c r="T68" s="2">
        <v>-0.67287173300000003</v>
      </c>
      <c r="U68" s="2">
        <f>POWER(2,T68)</f>
        <v>0.62725686787824386</v>
      </c>
      <c r="V68" s="8">
        <v>8.7073326029999993</v>
      </c>
      <c r="W68" s="2">
        <v>1.9592591999999999E-2</v>
      </c>
      <c r="X68" s="2">
        <v>4.3534736999999997E-2</v>
      </c>
      <c r="Y68" s="2" t="str">
        <f>IF(U68&gt;1,"UP","DOWN")</f>
        <v>DOWN</v>
      </c>
    </row>
    <row r="69" spans="1:25" x14ac:dyDescent="0.3">
      <c r="A69" s="14" t="s">
        <v>673</v>
      </c>
      <c r="B69" s="14" t="s">
        <v>538</v>
      </c>
      <c r="C69" s="14" t="s">
        <v>639</v>
      </c>
      <c r="D69" s="14" t="s">
        <v>56</v>
      </c>
      <c r="E69" s="14" t="s">
        <v>672</v>
      </c>
      <c r="F69" s="14" t="s">
        <v>674</v>
      </c>
      <c r="G69" s="14" t="s">
        <v>71</v>
      </c>
      <c r="H69" s="15">
        <v>142300764</v>
      </c>
      <c r="I69" s="15">
        <v>142304520</v>
      </c>
      <c r="J69" s="15">
        <v>88</v>
      </c>
      <c r="K69" s="15">
        <v>0</v>
      </c>
      <c r="L69" s="16">
        <v>9.6152735459999992</v>
      </c>
      <c r="M69" s="15">
        <v>0.69</v>
      </c>
      <c r="N69" s="5">
        <v>0.02</v>
      </c>
      <c r="O69" s="4">
        <v>0.61985384996949333</v>
      </c>
      <c r="P69" s="4" t="str">
        <f t="shared" si="7"/>
        <v>DOWN</v>
      </c>
      <c r="Q69" s="13" t="s">
        <v>672</v>
      </c>
      <c r="R69" s="13" t="s">
        <v>13</v>
      </c>
      <c r="S69" s="2" t="s">
        <v>14</v>
      </c>
      <c r="T69" s="2" t="s">
        <v>14</v>
      </c>
      <c r="U69" s="2" t="s">
        <v>14</v>
      </c>
      <c r="V69" s="2" t="s">
        <v>14</v>
      </c>
      <c r="W69" s="2" t="s">
        <v>14</v>
      </c>
      <c r="X69" s="2" t="s">
        <v>14</v>
      </c>
      <c r="Y69" s="2" t="s">
        <v>14</v>
      </c>
    </row>
    <row r="70" spans="1:25" x14ac:dyDescent="0.3">
      <c r="A70" s="14" t="s">
        <v>675</v>
      </c>
      <c r="B70" s="14" t="s">
        <v>538</v>
      </c>
      <c r="C70" s="14" t="s">
        <v>639</v>
      </c>
      <c r="D70" s="14" t="s">
        <v>56</v>
      </c>
      <c r="E70" s="14" t="s">
        <v>672</v>
      </c>
      <c r="F70" s="14" t="s">
        <v>674</v>
      </c>
      <c r="G70" s="14" t="s">
        <v>71</v>
      </c>
      <c r="H70" s="15">
        <v>142300764</v>
      </c>
      <c r="I70" s="15">
        <v>142304520</v>
      </c>
      <c r="J70" s="15">
        <v>87</v>
      </c>
      <c r="K70" s="15">
        <v>0</v>
      </c>
      <c r="L70" s="16">
        <v>8.5890042019999999</v>
      </c>
      <c r="M70" s="15">
        <v>0.81</v>
      </c>
      <c r="N70" s="5">
        <v>5.0000000000000001E-3</v>
      </c>
      <c r="O70" s="4">
        <v>0.57038185793421181</v>
      </c>
      <c r="P70" s="4" t="str">
        <f t="shared" si="7"/>
        <v>DOWN</v>
      </c>
      <c r="Q70" s="13" t="s">
        <v>672</v>
      </c>
      <c r="R70" s="13" t="s">
        <v>13</v>
      </c>
      <c r="S70" s="2" t="s">
        <v>14</v>
      </c>
      <c r="T70" s="2" t="s">
        <v>14</v>
      </c>
      <c r="U70" s="2" t="s">
        <v>14</v>
      </c>
      <c r="V70" s="2" t="s">
        <v>14</v>
      </c>
      <c r="W70" s="2" t="s">
        <v>14</v>
      </c>
      <c r="X70" s="2" t="s">
        <v>14</v>
      </c>
      <c r="Y70" s="2" t="s">
        <v>14</v>
      </c>
    </row>
    <row r="71" spans="1:25" x14ac:dyDescent="0.3">
      <c r="A71" s="14" t="s">
        <v>718</v>
      </c>
      <c r="B71" s="14" t="s">
        <v>538</v>
      </c>
      <c r="C71" s="14" t="s">
        <v>639</v>
      </c>
      <c r="D71" s="14" t="s">
        <v>56</v>
      </c>
      <c r="E71" s="14" t="s">
        <v>716</v>
      </c>
      <c r="F71" s="14" t="s">
        <v>719</v>
      </c>
      <c r="G71" s="14" t="s">
        <v>71</v>
      </c>
      <c r="H71" s="15">
        <v>141377724</v>
      </c>
      <c r="I71" s="15">
        <v>141380778</v>
      </c>
      <c r="J71" s="15">
        <v>88</v>
      </c>
      <c r="K71" s="15">
        <v>0</v>
      </c>
      <c r="L71" s="16">
        <v>3.5815896810000001</v>
      </c>
      <c r="M71" s="15">
        <v>2.78</v>
      </c>
      <c r="N71" s="5">
        <v>0.02</v>
      </c>
      <c r="O71" s="4">
        <v>0.14559169830855703</v>
      </c>
      <c r="P71" s="4" t="str">
        <f t="shared" si="7"/>
        <v>DOWN</v>
      </c>
      <c r="Q71" s="13" t="s">
        <v>716</v>
      </c>
      <c r="R71" s="13" t="s">
        <v>717</v>
      </c>
      <c r="S71">
        <v>4284</v>
      </c>
      <c r="T71" s="2">
        <v>0.581158387</v>
      </c>
      <c r="U71" s="2">
        <f>POWER(2,T71)</f>
        <v>1.4960499939472136</v>
      </c>
      <c r="V71" s="8">
        <v>8.4419467990000001</v>
      </c>
      <c r="W71" s="2">
        <v>4.8726265999999997E-2</v>
      </c>
      <c r="X71" s="2">
        <v>9.5656009E-2</v>
      </c>
      <c r="Y71" s="2" t="s">
        <v>47</v>
      </c>
    </row>
    <row r="72" spans="1:25" x14ac:dyDescent="0.3">
      <c r="A72" s="14" t="s">
        <v>60</v>
      </c>
      <c r="B72" s="14" t="s">
        <v>16</v>
      </c>
      <c r="C72" s="14" t="s">
        <v>61</v>
      </c>
      <c r="D72" s="14" t="s">
        <v>56</v>
      </c>
      <c r="E72" s="14" t="s">
        <v>62</v>
      </c>
      <c r="F72" s="14" t="s">
        <v>63</v>
      </c>
      <c r="G72" s="14" t="s">
        <v>59</v>
      </c>
      <c r="H72" s="15">
        <v>7833534</v>
      </c>
      <c r="I72" s="15">
        <v>7838109</v>
      </c>
      <c r="J72" s="15">
        <v>88</v>
      </c>
      <c r="K72" s="15">
        <v>2.0000000000000001E-53</v>
      </c>
      <c r="L72" s="16" t="s">
        <v>14</v>
      </c>
      <c r="M72" s="15" t="s">
        <v>14</v>
      </c>
      <c r="N72" s="5" t="s">
        <v>14</v>
      </c>
      <c r="O72" s="4" t="s">
        <v>14</v>
      </c>
      <c r="P72" s="6" t="s">
        <v>14</v>
      </c>
      <c r="Q72" s="13" t="s">
        <v>12</v>
      </c>
      <c r="R72" s="13" t="s">
        <v>13</v>
      </c>
      <c r="S72" s="2" t="s">
        <v>14</v>
      </c>
      <c r="T72" s="2" t="s">
        <v>14</v>
      </c>
      <c r="U72" s="2" t="s">
        <v>14</v>
      </c>
      <c r="V72" s="2" t="s">
        <v>14</v>
      </c>
      <c r="W72" s="2" t="s">
        <v>14</v>
      </c>
      <c r="X72" s="2" t="s">
        <v>14</v>
      </c>
      <c r="Y72" s="2" t="s">
        <v>14</v>
      </c>
    </row>
    <row r="73" spans="1:25" x14ac:dyDescent="0.3">
      <c r="A73" s="14" t="s">
        <v>64</v>
      </c>
      <c r="B73" s="14" t="s">
        <v>38</v>
      </c>
      <c r="C73" s="14" t="s">
        <v>61</v>
      </c>
      <c r="D73" s="14" t="s">
        <v>56</v>
      </c>
      <c r="E73" s="14" t="s">
        <v>65</v>
      </c>
      <c r="F73" s="14" t="s">
        <v>66</v>
      </c>
      <c r="G73" s="14" t="s">
        <v>59</v>
      </c>
      <c r="H73" s="15">
        <v>8127219</v>
      </c>
      <c r="I73" s="15">
        <v>8131271</v>
      </c>
      <c r="J73" s="15">
        <v>91</v>
      </c>
      <c r="K73" s="15">
        <v>1E-53</v>
      </c>
      <c r="L73" s="16" t="s">
        <v>14</v>
      </c>
      <c r="M73" s="15" t="s">
        <v>14</v>
      </c>
      <c r="N73" s="5" t="s">
        <v>14</v>
      </c>
      <c r="O73" s="4" t="s">
        <v>14</v>
      </c>
      <c r="P73" s="6" t="s">
        <v>14</v>
      </c>
      <c r="Q73" s="13" t="s">
        <v>12</v>
      </c>
      <c r="R73" s="13" t="s">
        <v>13</v>
      </c>
      <c r="S73" s="2" t="s">
        <v>14</v>
      </c>
      <c r="T73" s="2" t="s">
        <v>14</v>
      </c>
      <c r="U73" s="2" t="s">
        <v>14</v>
      </c>
      <c r="V73" s="2" t="s">
        <v>14</v>
      </c>
      <c r="W73" s="2" t="s">
        <v>14</v>
      </c>
      <c r="X73" s="2" t="s">
        <v>14</v>
      </c>
      <c r="Y73" s="2" t="s">
        <v>14</v>
      </c>
    </row>
    <row r="74" spans="1:25" x14ac:dyDescent="0.3">
      <c r="A74" s="14" t="s">
        <v>660</v>
      </c>
      <c r="B74" s="14" t="s">
        <v>538</v>
      </c>
      <c r="C74" s="14" t="s">
        <v>661</v>
      </c>
      <c r="D74" s="14" t="s">
        <v>56</v>
      </c>
      <c r="E74" s="14" t="s">
        <v>658</v>
      </c>
      <c r="F74" s="14" t="s">
        <v>662</v>
      </c>
      <c r="G74" s="14" t="s">
        <v>59</v>
      </c>
      <c r="H74" s="15">
        <v>204487381</v>
      </c>
      <c r="I74" s="15">
        <v>204491071</v>
      </c>
      <c r="J74" s="15">
        <v>94</v>
      </c>
      <c r="K74" s="15">
        <v>0</v>
      </c>
      <c r="L74" s="16">
        <v>4.984060436</v>
      </c>
      <c r="M74" s="15">
        <v>-0.93</v>
      </c>
      <c r="N74" s="5">
        <v>3.0000000000000001E-3</v>
      </c>
      <c r="O74" s="4">
        <v>1.9052759960878747</v>
      </c>
      <c r="P74" s="4" t="str">
        <f>IF(O74&gt;1,"UP","DOWN")</f>
        <v>UP</v>
      </c>
      <c r="Q74" s="13" t="s">
        <v>658</v>
      </c>
      <c r="R74" s="13" t="s">
        <v>659</v>
      </c>
      <c r="S74">
        <v>3749</v>
      </c>
      <c r="T74" s="2">
        <v>0.54130482499999999</v>
      </c>
      <c r="U74" s="9">
        <f>POWER(2,T74)</f>
        <v>1.4552881369304245</v>
      </c>
      <c r="V74" s="8">
        <v>5.2021128360000004</v>
      </c>
      <c r="W74" s="2">
        <v>2.1014204000000002E-2</v>
      </c>
      <c r="X74" s="2">
        <v>4.6302300999999997E-2</v>
      </c>
      <c r="Y74" s="2" t="str">
        <f>IF(U74&gt;1,"UP","DOWN")</f>
        <v>UP</v>
      </c>
    </row>
    <row r="75" spans="1:25" x14ac:dyDescent="0.3">
      <c r="A75" s="14" t="s">
        <v>713</v>
      </c>
      <c r="B75" s="14" t="s">
        <v>538</v>
      </c>
      <c r="C75" s="14" t="s">
        <v>714</v>
      </c>
      <c r="D75" s="14" t="s">
        <v>56</v>
      </c>
      <c r="E75" s="14" t="s">
        <v>711</v>
      </c>
      <c r="F75" s="14" t="s">
        <v>715</v>
      </c>
      <c r="G75" s="14" t="s">
        <v>59</v>
      </c>
      <c r="H75" s="15">
        <v>9189239</v>
      </c>
      <c r="I75" s="15">
        <v>9198503</v>
      </c>
      <c r="J75" s="15">
        <v>94</v>
      </c>
      <c r="K75" s="15">
        <v>0</v>
      </c>
      <c r="L75" s="16">
        <v>1.514571001</v>
      </c>
      <c r="M75" s="15">
        <v>2.69</v>
      </c>
      <c r="N75" s="5">
        <v>0.01</v>
      </c>
      <c r="O75" s="4">
        <v>0.15496346249237331</v>
      </c>
      <c r="P75" s="4" t="str">
        <f>IF(O75&gt;1,"UP","DOWN")</f>
        <v>DOWN</v>
      </c>
      <c r="Q75" s="13" t="s">
        <v>711</v>
      </c>
      <c r="R75" s="13" t="s">
        <v>712</v>
      </c>
      <c r="S75">
        <v>9197</v>
      </c>
      <c r="T75" s="2">
        <v>-0.28929179599999999</v>
      </c>
      <c r="U75" s="2">
        <f>POWER(2,T75)</f>
        <v>0.81830365673906158</v>
      </c>
      <c r="V75" s="8">
        <v>6.9065377689999998</v>
      </c>
      <c r="W75" s="2">
        <v>0.16377280999999999</v>
      </c>
      <c r="X75" s="2">
        <v>0.26065838400000002</v>
      </c>
      <c r="Y75" s="2" t="s">
        <v>47</v>
      </c>
    </row>
    <row r="76" spans="1:25" x14ac:dyDescent="0.3">
      <c r="A76" s="14" t="s">
        <v>589</v>
      </c>
      <c r="B76" s="14" t="s">
        <v>538</v>
      </c>
      <c r="C76" s="14" t="s">
        <v>590</v>
      </c>
      <c r="D76" s="14" t="s">
        <v>56</v>
      </c>
      <c r="E76" s="14" t="s">
        <v>587</v>
      </c>
      <c r="F76" s="14" t="s">
        <v>591</v>
      </c>
      <c r="G76" s="14" t="s">
        <v>52</v>
      </c>
      <c r="H76" s="15">
        <v>152695706</v>
      </c>
      <c r="I76" s="15">
        <v>152701233</v>
      </c>
      <c r="J76" s="15">
        <v>94</v>
      </c>
      <c r="K76" s="15">
        <v>3.0000000000000001E-73</v>
      </c>
      <c r="L76" s="16">
        <v>4.1841129129999999</v>
      </c>
      <c r="M76" s="15">
        <v>-2.2400000000000002</v>
      </c>
      <c r="N76" s="5">
        <v>7.0000000000000004E-11</v>
      </c>
      <c r="O76" s="4">
        <v>4.7239706457181221</v>
      </c>
      <c r="P76" s="4" t="str">
        <f>IF(O76&gt;1,"UP","DOWN")</f>
        <v>UP</v>
      </c>
      <c r="Q76" s="13" t="s">
        <v>587</v>
      </c>
      <c r="R76" s="13" t="s">
        <v>588</v>
      </c>
      <c r="S76">
        <v>5219</v>
      </c>
      <c r="T76" s="2">
        <v>-0.83603922600000002</v>
      </c>
      <c r="U76" s="2">
        <f>POWER(2,T76)</f>
        <v>0.56017937595377254</v>
      </c>
      <c r="V76" s="8">
        <v>4.7896440340000002</v>
      </c>
      <c r="W76" s="2">
        <v>4.46E-5</v>
      </c>
      <c r="X76" s="2">
        <v>1.44878E-4</v>
      </c>
      <c r="Y76" s="2" t="str">
        <f>IF(U76&gt;1,"UP","DOWN")</f>
        <v>DOWN</v>
      </c>
    </row>
    <row r="77" spans="1:25" x14ac:dyDescent="0.3">
      <c r="A77" s="14" t="s">
        <v>608</v>
      </c>
      <c r="B77" s="14" t="s">
        <v>538</v>
      </c>
      <c r="C77" s="14" t="s">
        <v>609</v>
      </c>
      <c r="D77" s="14" t="s">
        <v>56</v>
      </c>
      <c r="E77" s="14" t="s">
        <v>606</v>
      </c>
      <c r="F77" s="14" t="s">
        <v>610</v>
      </c>
      <c r="G77" s="14" t="s">
        <v>52</v>
      </c>
      <c r="H77" s="15">
        <v>76704816</v>
      </c>
      <c r="I77" s="15">
        <v>76726930</v>
      </c>
      <c r="J77" s="15">
        <v>94</v>
      </c>
      <c r="K77" s="15">
        <v>7E-114</v>
      </c>
      <c r="L77" s="16">
        <v>1.0881834770000001</v>
      </c>
      <c r="M77" s="15">
        <v>-1.75</v>
      </c>
      <c r="N77" s="5">
        <v>0.03</v>
      </c>
      <c r="O77" s="4">
        <v>3.363585661014858</v>
      </c>
      <c r="P77" s="4" t="str">
        <f>IF(O77&gt;1,"UP","DOWN")</f>
        <v>UP</v>
      </c>
      <c r="Q77" s="13" t="s">
        <v>606</v>
      </c>
      <c r="R77" s="13" t="s">
        <v>607</v>
      </c>
      <c r="S77">
        <v>4027</v>
      </c>
      <c r="T77" s="2">
        <v>-0.25718904500000001</v>
      </c>
      <c r="U77" s="2">
        <f>POWER(2,T77)</f>
        <v>0.83671659549655564</v>
      </c>
      <c r="V77" s="8">
        <v>3.7251449829999999</v>
      </c>
      <c r="W77" s="2">
        <v>0.30078633999999999</v>
      </c>
      <c r="X77" s="2">
        <v>0.41900338999999998</v>
      </c>
      <c r="Y77" s="2" t="s">
        <v>47</v>
      </c>
    </row>
    <row r="78" spans="1:25" x14ac:dyDescent="0.3">
      <c r="A78" s="14" t="s">
        <v>705</v>
      </c>
      <c r="B78" s="14" t="s">
        <v>538</v>
      </c>
      <c r="C78" s="14" t="s">
        <v>609</v>
      </c>
      <c r="D78" s="14" t="s">
        <v>56</v>
      </c>
      <c r="E78" s="14" t="s">
        <v>606</v>
      </c>
      <c r="F78" s="14" t="s">
        <v>610</v>
      </c>
      <c r="G78" s="14" t="s">
        <v>52</v>
      </c>
      <c r="H78" s="15">
        <v>76704816</v>
      </c>
      <c r="I78" s="15">
        <v>76726930</v>
      </c>
      <c r="J78" s="15">
        <v>88</v>
      </c>
      <c r="K78" s="15">
        <v>1.9999999999999999E-60</v>
      </c>
      <c r="L78" s="16">
        <v>4.2888943450000001</v>
      </c>
      <c r="M78" s="15">
        <v>1.44</v>
      </c>
      <c r="N78" s="5">
        <v>4.0000000000000001E-3</v>
      </c>
      <c r="O78" s="4">
        <v>0.36856730432277535</v>
      </c>
      <c r="P78" s="4" t="str">
        <f>IF(O78&gt;1,"UP","DOWN")</f>
        <v>DOWN</v>
      </c>
      <c r="Q78" s="13" t="s">
        <v>606</v>
      </c>
      <c r="R78" s="13" t="s">
        <v>607</v>
      </c>
      <c r="S78">
        <v>4027</v>
      </c>
      <c r="T78" s="2">
        <v>-0.25718904500000001</v>
      </c>
      <c r="U78" s="2">
        <f>POWER(2,T78)</f>
        <v>0.83671659549655564</v>
      </c>
      <c r="V78" s="8">
        <v>3.7251449829999999</v>
      </c>
      <c r="W78" s="2">
        <v>0.30078633999999999</v>
      </c>
      <c r="X78" s="2">
        <v>0.41900338999999998</v>
      </c>
      <c r="Y78" s="2" t="s">
        <v>47</v>
      </c>
    </row>
    <row r="79" spans="1:25" x14ac:dyDescent="0.3">
      <c r="A79" s="14" t="s">
        <v>696</v>
      </c>
      <c r="B79" s="14" t="s">
        <v>538</v>
      </c>
      <c r="C79" s="14" t="s">
        <v>697</v>
      </c>
      <c r="D79" s="14" t="s">
        <v>56</v>
      </c>
      <c r="E79" s="14" t="s">
        <v>698</v>
      </c>
      <c r="F79" s="14" t="s">
        <v>699</v>
      </c>
      <c r="G79" s="14" t="s">
        <v>12</v>
      </c>
      <c r="H79" s="15" t="s">
        <v>12</v>
      </c>
      <c r="I79" s="15" t="s">
        <v>12</v>
      </c>
      <c r="J79" s="15">
        <v>100</v>
      </c>
      <c r="K79" s="15">
        <v>1.9999999999999999E-129</v>
      </c>
      <c r="L79" s="16">
        <v>2</v>
      </c>
      <c r="M79" s="15">
        <v>1.35</v>
      </c>
      <c r="N79" s="5">
        <v>0.05</v>
      </c>
      <c r="O79" s="4">
        <v>0.39229204894837533</v>
      </c>
      <c r="P79" s="6" t="s">
        <v>47</v>
      </c>
      <c r="Q79" s="13" t="s">
        <v>12</v>
      </c>
      <c r="R79" s="13" t="s">
        <v>13</v>
      </c>
      <c r="S79" s="2" t="s">
        <v>14</v>
      </c>
      <c r="T79" s="2" t="s">
        <v>14</v>
      </c>
      <c r="U79" s="2" t="s">
        <v>14</v>
      </c>
      <c r="V79" s="2" t="s">
        <v>14</v>
      </c>
      <c r="W79" s="2" t="s">
        <v>14</v>
      </c>
      <c r="X79" s="2" t="s">
        <v>14</v>
      </c>
      <c r="Y79" s="2" t="s">
        <v>14</v>
      </c>
    </row>
    <row r="80" spans="1:25" x14ac:dyDescent="0.3">
      <c r="A80" s="14" t="s">
        <v>1557</v>
      </c>
      <c r="B80" s="14" t="s">
        <v>1549</v>
      </c>
      <c r="C80" s="14" t="s">
        <v>1558</v>
      </c>
      <c r="D80" s="14" t="s">
        <v>56</v>
      </c>
      <c r="E80" s="14" t="s">
        <v>1559</v>
      </c>
      <c r="F80" s="14" t="s">
        <v>1560</v>
      </c>
      <c r="G80" s="14" t="s">
        <v>83</v>
      </c>
      <c r="H80" s="15">
        <v>99421157</v>
      </c>
      <c r="I80" s="15">
        <v>99424192</v>
      </c>
      <c r="J80" s="15">
        <v>87</v>
      </c>
      <c r="K80" s="15">
        <v>4.0000000000000001E-87</v>
      </c>
      <c r="L80" s="16">
        <v>4</v>
      </c>
      <c r="M80" s="15">
        <v>-1.47</v>
      </c>
      <c r="N80" s="5">
        <v>0.02</v>
      </c>
      <c r="O80" s="4">
        <v>2.7702189362218492</v>
      </c>
      <c r="P80" s="4" t="str">
        <f>IF(O80&gt;1,"UP","DOWN")</f>
        <v>UP</v>
      </c>
      <c r="Q80" s="13" t="s">
        <v>12</v>
      </c>
      <c r="R80" s="13" t="s">
        <v>13</v>
      </c>
      <c r="S80" s="2" t="s">
        <v>14</v>
      </c>
      <c r="T80" s="2" t="s">
        <v>14</v>
      </c>
      <c r="U80" s="2" t="s">
        <v>14</v>
      </c>
      <c r="V80" s="2" t="s">
        <v>14</v>
      </c>
      <c r="W80" s="2" t="s">
        <v>14</v>
      </c>
      <c r="X80" s="2" t="s">
        <v>14</v>
      </c>
      <c r="Y80" s="2" t="s">
        <v>14</v>
      </c>
    </row>
    <row r="81" spans="1:40" x14ac:dyDescent="0.3">
      <c r="A81" s="14" t="s">
        <v>669</v>
      </c>
      <c r="B81" s="14" t="s">
        <v>538</v>
      </c>
      <c r="C81" s="14" t="s">
        <v>670</v>
      </c>
      <c r="D81" s="14" t="s">
        <v>56</v>
      </c>
      <c r="E81" s="14" t="s">
        <v>667</v>
      </c>
      <c r="F81" s="14" t="s">
        <v>671</v>
      </c>
      <c r="G81" s="14" t="s">
        <v>52</v>
      </c>
      <c r="H81" s="15">
        <v>80468750</v>
      </c>
      <c r="I81" s="15">
        <v>80482998</v>
      </c>
      <c r="J81" s="15">
        <v>91</v>
      </c>
      <c r="K81" s="15">
        <v>2.9999999999999999E-145</v>
      </c>
      <c r="L81" s="16">
        <v>7.5860162190000002</v>
      </c>
      <c r="M81" s="15">
        <v>-0.7</v>
      </c>
      <c r="N81" s="5">
        <v>0.01</v>
      </c>
      <c r="O81" s="4">
        <v>1.6245047927124709</v>
      </c>
      <c r="P81" s="4" t="str">
        <f>IF(O81&gt;1,"UP","DOWN")</f>
        <v>UP</v>
      </c>
      <c r="Q81" s="13" t="s">
        <v>667</v>
      </c>
      <c r="R81" s="13" t="s">
        <v>668</v>
      </c>
      <c r="S81">
        <v>2155</v>
      </c>
      <c r="T81" s="2">
        <v>0.54316982899999999</v>
      </c>
      <c r="U81" s="2">
        <f>POWER(2,T81)</f>
        <v>1.4571706368186546</v>
      </c>
      <c r="V81" s="8">
        <v>3.0527931850000001</v>
      </c>
      <c r="W81" s="2">
        <v>0.20409186300000001</v>
      </c>
      <c r="X81" s="2">
        <v>0.30960284300000002</v>
      </c>
      <c r="Y81" s="2" t="s">
        <v>47</v>
      </c>
    </row>
    <row r="82" spans="1:40" s="1" customFormat="1" x14ac:dyDescent="0.3">
      <c r="A82" s="14" t="s">
        <v>118</v>
      </c>
      <c r="B82" s="14" t="s">
        <v>16</v>
      </c>
      <c r="C82" s="14" t="s">
        <v>119</v>
      </c>
      <c r="D82" s="14" t="s">
        <v>96</v>
      </c>
      <c r="E82" s="14" t="s">
        <v>120</v>
      </c>
      <c r="F82" s="14" t="s">
        <v>121</v>
      </c>
      <c r="G82" s="14" t="s">
        <v>36</v>
      </c>
      <c r="H82" s="15">
        <v>116077391</v>
      </c>
      <c r="I82" s="15">
        <v>116078438</v>
      </c>
      <c r="J82" s="15">
        <v>100</v>
      </c>
      <c r="K82" s="15">
        <v>3.0000000000000002E-60</v>
      </c>
      <c r="L82" s="16" t="s">
        <v>14</v>
      </c>
      <c r="M82" s="15" t="s">
        <v>14</v>
      </c>
      <c r="N82" s="5" t="s">
        <v>14</v>
      </c>
      <c r="O82" s="4" t="s">
        <v>14</v>
      </c>
      <c r="P82" s="6" t="s">
        <v>14</v>
      </c>
      <c r="Q82" s="13" t="s">
        <v>12</v>
      </c>
      <c r="R82" s="13" t="s">
        <v>117</v>
      </c>
      <c r="S82">
        <v>1047</v>
      </c>
      <c r="T82" s="2">
        <v>1.1807946069999999</v>
      </c>
      <c r="U82" s="9">
        <f>POWER(2,T82)</f>
        <v>2.2670160529945216</v>
      </c>
      <c r="V82" s="8">
        <v>10.18617435</v>
      </c>
      <c r="W82" s="2">
        <v>9.569999999999999E-7</v>
      </c>
      <c r="X82" s="2">
        <v>3.4800000000000001E-6</v>
      </c>
      <c r="Y82" s="2" t="str">
        <f>IF(U82&gt;1,"UP","DOWN")</f>
        <v>UP</v>
      </c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s="1" customFormat="1" x14ac:dyDescent="0.3">
      <c r="A83" s="14" t="s">
        <v>122</v>
      </c>
      <c r="B83" s="14" t="s">
        <v>16</v>
      </c>
      <c r="C83" s="14" t="s">
        <v>119</v>
      </c>
      <c r="D83" s="14" t="s">
        <v>96</v>
      </c>
      <c r="E83" s="14" t="s">
        <v>120</v>
      </c>
      <c r="F83" s="14" t="s">
        <v>121</v>
      </c>
      <c r="G83" s="14" t="s">
        <v>36</v>
      </c>
      <c r="H83" s="15">
        <v>116077391</v>
      </c>
      <c r="I83" s="15">
        <v>116078438</v>
      </c>
      <c r="J83" s="15">
        <v>100</v>
      </c>
      <c r="K83" s="15">
        <v>3.0000000000000002E-60</v>
      </c>
      <c r="L83" s="16" t="s">
        <v>14</v>
      </c>
      <c r="M83" s="15" t="s">
        <v>14</v>
      </c>
      <c r="N83" s="5" t="s">
        <v>14</v>
      </c>
      <c r="O83" s="4" t="s">
        <v>14</v>
      </c>
      <c r="P83" s="6" t="s">
        <v>14</v>
      </c>
      <c r="Q83" s="13" t="s">
        <v>12</v>
      </c>
      <c r="R83" s="13" t="s">
        <v>117</v>
      </c>
      <c r="S83">
        <v>1047</v>
      </c>
      <c r="T83" s="2">
        <v>1.1807946069999999</v>
      </c>
      <c r="U83" s="9">
        <f>POWER(2,T83)</f>
        <v>2.2670160529945216</v>
      </c>
      <c r="V83" s="8">
        <v>10.18617435</v>
      </c>
      <c r="W83" s="2">
        <v>9.569999999999999E-7</v>
      </c>
      <c r="X83" s="2">
        <v>3.4800000000000001E-6</v>
      </c>
      <c r="Y83" s="2" t="str">
        <f>IF(U83&gt;1,"UP","DOWN")</f>
        <v>UP</v>
      </c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s="1" customFormat="1" x14ac:dyDescent="0.3">
      <c r="A84" s="14" t="s">
        <v>94</v>
      </c>
      <c r="B84" s="14" t="s">
        <v>16</v>
      </c>
      <c r="C84" s="14" t="s">
        <v>95</v>
      </c>
      <c r="D84" s="14" t="s">
        <v>96</v>
      </c>
      <c r="E84" s="14" t="s">
        <v>97</v>
      </c>
      <c r="F84" s="14" t="s">
        <v>20</v>
      </c>
      <c r="G84" s="14" t="s">
        <v>71</v>
      </c>
      <c r="H84" s="15">
        <v>105880581</v>
      </c>
      <c r="I84" s="15">
        <v>105881195</v>
      </c>
      <c r="J84" s="15">
        <v>100</v>
      </c>
      <c r="K84" s="15">
        <v>2.0000000000000001E-42</v>
      </c>
      <c r="L84" s="16" t="s">
        <v>14</v>
      </c>
      <c r="M84" s="15" t="s">
        <v>14</v>
      </c>
      <c r="N84" s="5" t="s">
        <v>14</v>
      </c>
      <c r="O84" s="4" t="s">
        <v>14</v>
      </c>
      <c r="P84" s="6" t="s">
        <v>14</v>
      </c>
      <c r="Q84" s="13" t="s">
        <v>12</v>
      </c>
      <c r="R84" s="13" t="s">
        <v>13</v>
      </c>
      <c r="S84" s="2" t="s">
        <v>14</v>
      </c>
      <c r="T84" s="2" t="s">
        <v>14</v>
      </c>
      <c r="U84" s="2" t="s">
        <v>14</v>
      </c>
      <c r="V84" s="2" t="s">
        <v>14</v>
      </c>
      <c r="W84" s="2" t="s">
        <v>14</v>
      </c>
      <c r="X84" s="2" t="s">
        <v>14</v>
      </c>
      <c r="Y84" s="2" t="s">
        <v>14</v>
      </c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s="1" customFormat="1" x14ac:dyDescent="0.3">
      <c r="A85" s="14" t="s">
        <v>98</v>
      </c>
      <c r="B85" s="14" t="s">
        <v>16</v>
      </c>
      <c r="C85" s="14" t="s">
        <v>95</v>
      </c>
      <c r="D85" s="14" t="s">
        <v>96</v>
      </c>
      <c r="E85" s="14" t="s">
        <v>97</v>
      </c>
      <c r="F85" s="14" t="s">
        <v>20</v>
      </c>
      <c r="G85" s="14" t="s">
        <v>71</v>
      </c>
      <c r="H85" s="15">
        <v>105880581</v>
      </c>
      <c r="I85" s="15">
        <v>105881195</v>
      </c>
      <c r="J85" s="15">
        <v>100</v>
      </c>
      <c r="K85" s="15">
        <v>6.9999999999999999E-53</v>
      </c>
      <c r="L85" s="16" t="s">
        <v>14</v>
      </c>
      <c r="M85" s="15" t="s">
        <v>14</v>
      </c>
      <c r="N85" s="5" t="s">
        <v>14</v>
      </c>
      <c r="O85" s="4" t="s">
        <v>14</v>
      </c>
      <c r="P85" s="6" t="s">
        <v>14</v>
      </c>
      <c r="Q85" s="13" t="s">
        <v>12</v>
      </c>
      <c r="R85" s="13" t="s">
        <v>13</v>
      </c>
      <c r="S85" s="2" t="s">
        <v>14</v>
      </c>
      <c r="T85" s="2" t="s">
        <v>14</v>
      </c>
      <c r="U85" s="2" t="s">
        <v>14</v>
      </c>
      <c r="V85" s="2" t="s">
        <v>14</v>
      </c>
      <c r="W85" s="2" t="s">
        <v>14</v>
      </c>
      <c r="X85" s="2" t="s">
        <v>14</v>
      </c>
      <c r="Y85" s="2" t="s">
        <v>14</v>
      </c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s="1" customFormat="1" x14ac:dyDescent="0.3">
      <c r="A86" s="14" t="s">
        <v>745</v>
      </c>
      <c r="B86" s="14" t="s">
        <v>538</v>
      </c>
      <c r="C86" s="14" t="s">
        <v>746</v>
      </c>
      <c r="D86" s="14" t="s">
        <v>96</v>
      </c>
      <c r="E86" s="14" t="s">
        <v>743</v>
      </c>
      <c r="F86" s="14" t="s">
        <v>747</v>
      </c>
      <c r="G86" s="14" t="s">
        <v>59</v>
      </c>
      <c r="H86" s="15">
        <v>18176301</v>
      </c>
      <c r="I86" s="15">
        <v>18185185</v>
      </c>
      <c r="J86" s="15">
        <v>94</v>
      </c>
      <c r="K86" s="15">
        <v>0</v>
      </c>
      <c r="L86" s="16">
        <v>4.2562915959999996</v>
      </c>
      <c r="M86" s="15">
        <v>0.98</v>
      </c>
      <c r="N86" s="5">
        <v>0.01</v>
      </c>
      <c r="O86" s="4">
        <v>0.50697973989501455</v>
      </c>
      <c r="P86" s="4" t="str">
        <f>IF(O86&gt;1,"UP","DOWN")</f>
        <v>DOWN</v>
      </c>
      <c r="Q86" s="13" t="s">
        <v>743</v>
      </c>
      <c r="R86" s="13" t="s">
        <v>744</v>
      </c>
      <c r="S86">
        <v>9855</v>
      </c>
      <c r="T86" s="2">
        <v>-1.139634362</v>
      </c>
      <c r="U86" s="2">
        <f>POWER(2,T86)</f>
        <v>0.45387459349071707</v>
      </c>
      <c r="V86" s="8">
        <v>5.2465726789999998</v>
      </c>
      <c r="W86" s="2">
        <v>1.36E-7</v>
      </c>
      <c r="X86" s="2">
        <v>5.1900000000000003E-7</v>
      </c>
      <c r="Y86" s="2" t="str">
        <f>IF(U86&gt;1,"UP","DOWN")</f>
        <v>DOWN</v>
      </c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s="1" customFormat="1" x14ac:dyDescent="0.3">
      <c r="A87" s="14" t="s">
        <v>1569</v>
      </c>
      <c r="B87" s="14" t="s">
        <v>1549</v>
      </c>
      <c r="C87" s="14" t="s">
        <v>1570</v>
      </c>
      <c r="D87" s="14" t="s">
        <v>96</v>
      </c>
      <c r="E87" s="14" t="s">
        <v>1568</v>
      </c>
      <c r="F87" s="14" t="s">
        <v>121</v>
      </c>
      <c r="G87" s="14" t="s">
        <v>36</v>
      </c>
      <c r="H87" s="15">
        <v>117126777</v>
      </c>
      <c r="I87" s="15">
        <v>117127673</v>
      </c>
      <c r="J87" s="15">
        <v>91</v>
      </c>
      <c r="K87" s="15">
        <v>3.0000000000000002E-109</v>
      </c>
      <c r="L87" s="16">
        <v>9.2249662909999994</v>
      </c>
      <c r="M87" s="15">
        <v>-1.69</v>
      </c>
      <c r="N87" s="5">
        <v>8.9999999999999993E-3</v>
      </c>
      <c r="O87" s="4">
        <v>3.2265670368885049</v>
      </c>
      <c r="P87" s="4" t="str">
        <f>IF(O87&gt;1,"UP","DOWN")</f>
        <v>UP</v>
      </c>
      <c r="Q87" s="13" t="s">
        <v>1568</v>
      </c>
      <c r="R87" s="13" t="s">
        <v>117</v>
      </c>
      <c r="S87">
        <v>1047</v>
      </c>
      <c r="T87" s="2">
        <v>1.1807946069999999</v>
      </c>
      <c r="U87" s="9">
        <f>POWER(2,T87)</f>
        <v>2.2670160529945216</v>
      </c>
      <c r="V87" s="8">
        <v>10.18617435</v>
      </c>
      <c r="W87" s="2">
        <v>9.569999999999999E-7</v>
      </c>
      <c r="X87" s="2">
        <v>3.4800000000000001E-6</v>
      </c>
      <c r="Y87" s="2" t="str">
        <f>IF(U87&gt;1,"UP","DOWN")</f>
        <v>UP</v>
      </c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s="1" customFormat="1" x14ac:dyDescent="0.3">
      <c r="A88" s="14" t="s">
        <v>731</v>
      </c>
      <c r="B88" s="14" t="s">
        <v>538</v>
      </c>
      <c r="C88" s="14" t="s">
        <v>732</v>
      </c>
      <c r="D88" s="14" t="s">
        <v>96</v>
      </c>
      <c r="E88" s="14" t="s">
        <v>729</v>
      </c>
      <c r="F88" s="14" t="s">
        <v>733</v>
      </c>
      <c r="G88" s="14" t="s">
        <v>45</v>
      </c>
      <c r="H88" s="15">
        <v>51114198</v>
      </c>
      <c r="I88" s="15">
        <v>51116795</v>
      </c>
      <c r="J88" s="15">
        <v>86</v>
      </c>
      <c r="K88" s="15">
        <v>9.0000000000000006E-79</v>
      </c>
      <c r="L88" s="16">
        <v>5.2667189969999999</v>
      </c>
      <c r="M88" s="15">
        <v>-3.36</v>
      </c>
      <c r="N88" s="5">
        <v>2.9999999999999998E-18</v>
      </c>
      <c r="O88" s="4">
        <v>10.267407180503231</v>
      </c>
      <c r="P88" s="4" t="str">
        <f>IF(O88&gt;1,"UP","DOWN")</f>
        <v>UP</v>
      </c>
      <c r="Q88" s="13" t="s">
        <v>729</v>
      </c>
      <c r="R88" s="13" t="s">
        <v>730</v>
      </c>
      <c r="S88">
        <v>2625</v>
      </c>
      <c r="T88" s="2">
        <v>0.75438413599999998</v>
      </c>
      <c r="U88" s="2">
        <f>POWER(2,T88)</f>
        <v>1.6869113224153558</v>
      </c>
      <c r="V88" s="8">
        <v>1.8496702540000001</v>
      </c>
      <c r="W88" s="2">
        <v>3.4315360000000003E-2</v>
      </c>
      <c r="X88" s="2">
        <v>7.1144031999999996E-2</v>
      </c>
      <c r="Y88" s="2" t="s">
        <v>47</v>
      </c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s="1" customFormat="1" x14ac:dyDescent="0.3">
      <c r="A89" s="14" t="s">
        <v>99</v>
      </c>
      <c r="B89" s="14" t="s">
        <v>16</v>
      </c>
      <c r="C89" s="14" t="s">
        <v>100</v>
      </c>
      <c r="D89" s="14" t="s">
        <v>96</v>
      </c>
      <c r="E89" s="14" t="s">
        <v>101</v>
      </c>
      <c r="F89" s="14" t="s">
        <v>20</v>
      </c>
      <c r="G89" s="14" t="s">
        <v>12</v>
      </c>
      <c r="H89" s="15" t="s">
        <v>12</v>
      </c>
      <c r="I89" s="15" t="s">
        <v>12</v>
      </c>
      <c r="J89" s="15">
        <v>39</v>
      </c>
      <c r="K89" s="15">
        <v>3E-11</v>
      </c>
      <c r="L89" s="16" t="s">
        <v>14</v>
      </c>
      <c r="M89" s="15" t="s">
        <v>14</v>
      </c>
      <c r="N89" s="5" t="s">
        <v>14</v>
      </c>
      <c r="O89" s="4" t="s">
        <v>14</v>
      </c>
      <c r="P89" s="6" t="s">
        <v>14</v>
      </c>
      <c r="Q89" s="13" t="s">
        <v>12</v>
      </c>
      <c r="R89" s="13" t="s">
        <v>13</v>
      </c>
      <c r="S89" s="2" t="s">
        <v>14</v>
      </c>
      <c r="T89" s="2" t="s">
        <v>14</v>
      </c>
      <c r="U89" s="2" t="s">
        <v>14</v>
      </c>
      <c r="V89" s="2" t="s">
        <v>14</v>
      </c>
      <c r="W89" s="2" t="s">
        <v>14</v>
      </c>
      <c r="X89" s="2" t="s">
        <v>14</v>
      </c>
      <c r="Y89" s="2" t="s">
        <v>14</v>
      </c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s="1" customFormat="1" x14ac:dyDescent="0.3">
      <c r="A90" s="14" t="s">
        <v>112</v>
      </c>
      <c r="B90" s="14" t="s">
        <v>16</v>
      </c>
      <c r="C90" s="14" t="s">
        <v>113</v>
      </c>
      <c r="D90" s="14" t="s">
        <v>114</v>
      </c>
      <c r="E90" s="14" t="s">
        <v>115</v>
      </c>
      <c r="F90" s="14" t="s">
        <v>116</v>
      </c>
      <c r="G90" s="14" t="s">
        <v>83</v>
      </c>
      <c r="H90" s="15">
        <v>259363954</v>
      </c>
      <c r="I90" s="15">
        <v>259365311</v>
      </c>
      <c r="J90" s="15">
        <v>100</v>
      </c>
      <c r="K90" s="15">
        <v>1.9999999999999999E-23</v>
      </c>
      <c r="L90" s="15" t="s">
        <v>14</v>
      </c>
      <c r="M90" s="15" t="s">
        <v>14</v>
      </c>
      <c r="N90" s="3" t="s">
        <v>14</v>
      </c>
      <c r="O90" s="3" t="s">
        <v>14</v>
      </c>
      <c r="P90" s="6" t="s">
        <v>14</v>
      </c>
      <c r="Q90" s="13" t="s">
        <v>12</v>
      </c>
      <c r="R90" s="13" t="s">
        <v>111</v>
      </c>
      <c r="S90">
        <v>1357</v>
      </c>
      <c r="T90" s="2">
        <v>-0.12818722399999999</v>
      </c>
      <c r="U90" s="2">
        <f t="shared" ref="U90:U96" si="8">POWER(2,T90)</f>
        <v>0.9149804199480962</v>
      </c>
      <c r="V90" s="8">
        <v>9.5766982770000002</v>
      </c>
      <c r="W90" s="2">
        <v>0.56685768000000003</v>
      </c>
      <c r="X90" s="2">
        <v>0.67498282700000001</v>
      </c>
      <c r="Y90" s="2" t="s">
        <v>47</v>
      </c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s="1" customFormat="1" x14ac:dyDescent="0.3">
      <c r="A91" s="14" t="s">
        <v>1572</v>
      </c>
      <c r="B91" s="14" t="s">
        <v>1549</v>
      </c>
      <c r="C91" s="14" t="s">
        <v>1573</v>
      </c>
      <c r="D91" s="14" t="s">
        <v>96</v>
      </c>
      <c r="E91" s="14" t="s">
        <v>1571</v>
      </c>
      <c r="F91" s="14" t="s">
        <v>1574</v>
      </c>
      <c r="G91" s="14" t="s">
        <v>67</v>
      </c>
      <c r="H91" s="15">
        <v>210370495</v>
      </c>
      <c r="I91" s="15">
        <v>210371606</v>
      </c>
      <c r="J91" s="15">
        <v>88</v>
      </c>
      <c r="K91" s="15">
        <v>1.9999999999999999E-77</v>
      </c>
      <c r="L91" s="16">
        <v>2.921732693</v>
      </c>
      <c r="M91" s="15">
        <v>-1.61</v>
      </c>
      <c r="N91" s="5">
        <v>5.0000000000000001E-4</v>
      </c>
      <c r="O91" s="4">
        <v>3.0525184179211182</v>
      </c>
      <c r="P91" s="4" t="str">
        <f>IF(O91&gt;1,"UP","DOWN")</f>
        <v>UP</v>
      </c>
      <c r="Q91" s="13" t="s">
        <v>1571</v>
      </c>
      <c r="R91" s="13" t="s">
        <v>123</v>
      </c>
      <c r="S91">
        <v>1031</v>
      </c>
      <c r="T91" s="2">
        <v>1.736199477</v>
      </c>
      <c r="U91" s="9">
        <f t="shared" si="8"/>
        <v>3.3315636967292623</v>
      </c>
      <c r="V91" s="8">
        <v>2.414475419</v>
      </c>
      <c r="W91" s="2">
        <v>3.2499999999999997E-5</v>
      </c>
      <c r="X91" s="2">
        <v>1.0673100000000001E-4</v>
      </c>
      <c r="Y91" s="2" t="str">
        <f>IF(U91&gt;1,"UP","DOWN")</f>
        <v>UP</v>
      </c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 s="1" customFormat="1" x14ac:dyDescent="0.3">
      <c r="A92" s="14" t="s">
        <v>124</v>
      </c>
      <c r="B92" s="14" t="s">
        <v>16</v>
      </c>
      <c r="C92" s="14" t="s">
        <v>125</v>
      </c>
      <c r="D92" s="14" t="s">
        <v>96</v>
      </c>
      <c r="E92" s="14" t="s">
        <v>126</v>
      </c>
      <c r="F92" s="14" t="s">
        <v>127</v>
      </c>
      <c r="G92" s="14" t="s">
        <v>67</v>
      </c>
      <c r="H92" s="15">
        <v>210370694</v>
      </c>
      <c r="I92" s="15">
        <v>210371496</v>
      </c>
      <c r="J92" s="15">
        <v>86</v>
      </c>
      <c r="K92" s="15">
        <v>1E-41</v>
      </c>
      <c r="L92" s="16" t="s">
        <v>14</v>
      </c>
      <c r="M92" s="15" t="s">
        <v>14</v>
      </c>
      <c r="N92" s="5" t="s">
        <v>14</v>
      </c>
      <c r="O92" s="4" t="s">
        <v>14</v>
      </c>
      <c r="P92" s="6" t="s">
        <v>14</v>
      </c>
      <c r="Q92" s="13" t="s">
        <v>12</v>
      </c>
      <c r="R92" s="13" t="s">
        <v>123</v>
      </c>
      <c r="S92">
        <v>1031</v>
      </c>
      <c r="T92" s="2">
        <v>1.736199477</v>
      </c>
      <c r="U92" s="9">
        <f t="shared" si="8"/>
        <v>3.3315636967292623</v>
      </c>
      <c r="V92" s="8">
        <v>2.414475419</v>
      </c>
      <c r="W92" s="2">
        <v>3.2499999999999997E-5</v>
      </c>
      <c r="X92" s="2">
        <v>1.0673100000000001E-4</v>
      </c>
      <c r="Y92" s="2" t="str">
        <f>IF(U92&gt;1,"UP","DOWN")</f>
        <v>UP</v>
      </c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s="1" customFormat="1" x14ac:dyDescent="0.3">
      <c r="A93" s="14" t="s">
        <v>109</v>
      </c>
      <c r="B93" s="14" t="s">
        <v>38</v>
      </c>
      <c r="C93" s="14" t="s">
        <v>110</v>
      </c>
      <c r="D93" s="14" t="s">
        <v>96</v>
      </c>
      <c r="E93" s="14" t="s">
        <v>107</v>
      </c>
      <c r="F93" s="14" t="s">
        <v>20</v>
      </c>
      <c r="G93" s="14" t="s">
        <v>52</v>
      </c>
      <c r="H93" s="15">
        <v>5182910</v>
      </c>
      <c r="I93" s="15">
        <v>5186989</v>
      </c>
      <c r="J93" s="15">
        <v>96</v>
      </c>
      <c r="K93" s="15">
        <v>1E-46</v>
      </c>
      <c r="L93" s="16" t="s">
        <v>14</v>
      </c>
      <c r="M93" s="15" t="s">
        <v>14</v>
      </c>
      <c r="N93" s="5" t="s">
        <v>14</v>
      </c>
      <c r="O93" s="4" t="s">
        <v>14</v>
      </c>
      <c r="P93" s="6" t="s">
        <v>14</v>
      </c>
      <c r="Q93" s="13" t="s">
        <v>107</v>
      </c>
      <c r="R93" s="13" t="s">
        <v>108</v>
      </c>
      <c r="S93">
        <v>4208</v>
      </c>
      <c r="T93" s="2">
        <v>-0.14916659800000001</v>
      </c>
      <c r="U93" s="2">
        <f t="shared" si="8"/>
        <v>0.90177123859170338</v>
      </c>
      <c r="V93" s="8">
        <v>5.6148892650000004</v>
      </c>
      <c r="W93" s="2">
        <v>0.463913988</v>
      </c>
      <c r="X93" s="2">
        <v>0.58224194799999995</v>
      </c>
      <c r="Y93" s="2" t="s">
        <v>47</v>
      </c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s="1" customFormat="1" x14ac:dyDescent="0.3">
      <c r="A94" s="14" t="s">
        <v>103</v>
      </c>
      <c r="B94" s="14" t="s">
        <v>16</v>
      </c>
      <c r="C94" s="14" t="s">
        <v>104</v>
      </c>
      <c r="D94" s="14" t="s">
        <v>96</v>
      </c>
      <c r="E94" s="14" t="s">
        <v>105</v>
      </c>
      <c r="F94" s="14" t="s">
        <v>106</v>
      </c>
      <c r="G94" s="14" t="s">
        <v>83</v>
      </c>
      <c r="H94" s="15">
        <v>178503667</v>
      </c>
      <c r="I94" s="15">
        <v>178505233</v>
      </c>
      <c r="J94" s="15">
        <v>92</v>
      </c>
      <c r="K94" s="15">
        <v>2.0000000000000002E-31</v>
      </c>
      <c r="L94" s="15" t="s">
        <v>14</v>
      </c>
      <c r="M94" s="15" t="s">
        <v>14</v>
      </c>
      <c r="N94" s="3" t="s">
        <v>14</v>
      </c>
      <c r="O94" s="3" t="s">
        <v>14</v>
      </c>
      <c r="P94" s="6" t="s">
        <v>14</v>
      </c>
      <c r="Q94" s="13" t="s">
        <v>12</v>
      </c>
      <c r="R94" s="13" t="s">
        <v>102</v>
      </c>
      <c r="S94">
        <v>1566</v>
      </c>
      <c r="T94" s="2">
        <v>-0.167141652</v>
      </c>
      <c r="U94" s="2">
        <f t="shared" si="8"/>
        <v>0.89060545160781646</v>
      </c>
      <c r="V94" s="8">
        <v>12.51251048</v>
      </c>
      <c r="W94" s="2">
        <v>0.42677215499999999</v>
      </c>
      <c r="X94" s="2">
        <v>0.54728562999999997</v>
      </c>
      <c r="Y94" s="2" t="s">
        <v>47</v>
      </c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 s="1" customFormat="1" x14ac:dyDescent="0.3">
      <c r="A95" s="14" t="s">
        <v>740</v>
      </c>
      <c r="B95" s="14" t="s">
        <v>538</v>
      </c>
      <c r="C95" s="14" t="s">
        <v>741</v>
      </c>
      <c r="D95" s="14" t="s">
        <v>96</v>
      </c>
      <c r="E95" s="14" t="s">
        <v>738</v>
      </c>
      <c r="F95" s="14" t="s">
        <v>742</v>
      </c>
      <c r="G95" s="14" t="s">
        <v>71</v>
      </c>
      <c r="H95" s="15">
        <v>202671658</v>
      </c>
      <c r="I95" s="15">
        <v>202675792</v>
      </c>
      <c r="J95" s="15">
        <v>93</v>
      </c>
      <c r="K95" s="15">
        <v>0</v>
      </c>
      <c r="L95" s="16">
        <v>9.2432433859999996</v>
      </c>
      <c r="M95" s="15">
        <v>-0.76</v>
      </c>
      <c r="N95" s="5">
        <v>4.0000000000000001E-3</v>
      </c>
      <c r="O95" s="4">
        <v>1.6934906247250543</v>
      </c>
      <c r="P95" s="4" t="str">
        <f>IF(O95&gt;1,"UP","DOWN")</f>
        <v>UP</v>
      </c>
      <c r="Q95" s="13" t="s">
        <v>738</v>
      </c>
      <c r="R95" s="13" t="s">
        <v>739</v>
      </c>
      <c r="S95">
        <v>4083</v>
      </c>
      <c r="T95" s="2">
        <v>-0.187138097</v>
      </c>
      <c r="U95" s="2">
        <f t="shared" si="8"/>
        <v>0.87834638753994954</v>
      </c>
      <c r="V95" s="8">
        <v>10.04305169</v>
      </c>
      <c r="W95" s="2">
        <v>0.42181821400000002</v>
      </c>
      <c r="X95" s="2">
        <v>0.54209228300000001</v>
      </c>
      <c r="Y95" s="2" t="s">
        <v>47</v>
      </c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s="1" customFormat="1" x14ac:dyDescent="0.3">
      <c r="A96" s="14" t="s">
        <v>750</v>
      </c>
      <c r="B96" s="14" t="s">
        <v>538</v>
      </c>
      <c r="C96" s="14" t="s">
        <v>751</v>
      </c>
      <c r="D96" s="14" t="s">
        <v>96</v>
      </c>
      <c r="E96" s="14" t="s">
        <v>748</v>
      </c>
      <c r="F96" s="14" t="s">
        <v>752</v>
      </c>
      <c r="G96" s="14" t="s">
        <v>67</v>
      </c>
      <c r="H96" s="15">
        <v>19237764</v>
      </c>
      <c r="I96" s="15">
        <v>19238975</v>
      </c>
      <c r="J96" s="15">
        <v>94</v>
      </c>
      <c r="K96" s="15">
        <v>4.0000000000000001E-83</v>
      </c>
      <c r="L96" s="16">
        <v>6.1025791229999999</v>
      </c>
      <c r="M96" s="15">
        <v>1.92</v>
      </c>
      <c r="N96" s="5">
        <v>3.9999999999999998E-11</v>
      </c>
      <c r="O96" s="4">
        <v>0.26425451014034512</v>
      </c>
      <c r="P96" s="4" t="str">
        <f>IF(O96&gt;1,"UP","DOWN")</f>
        <v>DOWN</v>
      </c>
      <c r="Q96" s="13" t="s">
        <v>748</v>
      </c>
      <c r="R96" s="13" t="s">
        <v>749</v>
      </c>
      <c r="S96">
        <v>1222</v>
      </c>
      <c r="T96" s="2">
        <v>-1.4482872259999999</v>
      </c>
      <c r="U96" s="2">
        <f t="shared" si="8"/>
        <v>0.36645622430409697</v>
      </c>
      <c r="V96" s="8">
        <v>7.9656567369999998</v>
      </c>
      <c r="W96" s="2">
        <v>6.1400000000000002E-5</v>
      </c>
      <c r="X96" s="2">
        <v>1.9711899999999999E-4</v>
      </c>
      <c r="Y96" s="2" t="str">
        <f>IF(U96&gt;1,"UP","DOWN")</f>
        <v>DOWN</v>
      </c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s="1" customFormat="1" x14ac:dyDescent="0.3">
      <c r="A97" s="14" t="s">
        <v>735</v>
      </c>
      <c r="B97" s="14" t="s">
        <v>538</v>
      </c>
      <c r="C97" s="14" t="s">
        <v>736</v>
      </c>
      <c r="D97" s="14" t="s">
        <v>96</v>
      </c>
      <c r="E97" s="14" t="s">
        <v>734</v>
      </c>
      <c r="F97" s="14" t="s">
        <v>737</v>
      </c>
      <c r="G97" s="14" t="s">
        <v>154</v>
      </c>
      <c r="H97" s="15">
        <v>1969000</v>
      </c>
      <c r="I97" s="15">
        <v>1975048</v>
      </c>
      <c r="J97" s="15">
        <v>90</v>
      </c>
      <c r="K97" s="15">
        <v>0</v>
      </c>
      <c r="L97" s="16">
        <v>5.8769866720000001</v>
      </c>
      <c r="M97" s="15">
        <v>-2.74</v>
      </c>
      <c r="N97" s="5">
        <v>1E-22</v>
      </c>
      <c r="O97" s="4">
        <v>6.6807033554269548</v>
      </c>
      <c r="P97" s="4" t="str">
        <f>IF(O97&gt;1,"UP","DOWN")</f>
        <v>UP</v>
      </c>
      <c r="Q97" s="13" t="s">
        <v>734</v>
      </c>
      <c r="R97" s="13" t="s">
        <v>13</v>
      </c>
      <c r="S97" s="2" t="s">
        <v>14</v>
      </c>
      <c r="T97" s="2" t="s">
        <v>14</v>
      </c>
      <c r="U97" s="2" t="s">
        <v>14</v>
      </c>
      <c r="V97" s="2" t="s">
        <v>14</v>
      </c>
      <c r="W97" s="2" t="s">
        <v>14</v>
      </c>
      <c r="X97" s="2" t="s">
        <v>14</v>
      </c>
      <c r="Y97" s="2" t="s">
        <v>14</v>
      </c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</row>
    <row r="98" spans="1:40" s="1" customFormat="1" x14ac:dyDescent="0.3">
      <c r="A98" s="14" t="s">
        <v>930</v>
      </c>
      <c r="B98" s="14" t="s">
        <v>538</v>
      </c>
      <c r="C98" s="14" t="s">
        <v>931</v>
      </c>
      <c r="D98" s="14" t="s">
        <v>132</v>
      </c>
      <c r="E98" s="14" t="s">
        <v>932</v>
      </c>
      <c r="F98" s="14" t="s">
        <v>20</v>
      </c>
      <c r="G98" s="14" t="s">
        <v>12</v>
      </c>
      <c r="H98" s="15" t="s">
        <v>12</v>
      </c>
      <c r="I98" s="15" t="s">
        <v>12</v>
      </c>
      <c r="J98" s="15">
        <v>92</v>
      </c>
      <c r="K98" s="15">
        <v>9.9999999999999995E-21</v>
      </c>
      <c r="L98" s="16">
        <v>3</v>
      </c>
      <c r="M98" s="15">
        <v>1.1299999999999999</v>
      </c>
      <c r="N98" s="5">
        <v>0.03</v>
      </c>
      <c r="O98" s="4">
        <v>0.4569157251147003</v>
      </c>
      <c r="P98" s="4" t="str">
        <f>IF(O98&gt;1,"UP","DOWN")</f>
        <v>DOWN</v>
      </c>
      <c r="Q98" s="13" t="s">
        <v>12</v>
      </c>
      <c r="R98" s="13" t="s">
        <v>13</v>
      </c>
      <c r="S98" s="2" t="s">
        <v>14</v>
      </c>
      <c r="T98" s="2" t="s">
        <v>14</v>
      </c>
      <c r="U98" s="2" t="s">
        <v>14</v>
      </c>
      <c r="V98" s="2" t="s">
        <v>14</v>
      </c>
      <c r="W98" s="2" t="s">
        <v>14</v>
      </c>
      <c r="X98" s="2" t="s">
        <v>14</v>
      </c>
      <c r="Y98" s="2" t="s">
        <v>14</v>
      </c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s="1" customFormat="1" x14ac:dyDescent="0.3">
      <c r="A99" s="14" t="s">
        <v>983</v>
      </c>
      <c r="B99" s="14" t="s">
        <v>538</v>
      </c>
      <c r="C99" s="14" t="s">
        <v>984</v>
      </c>
      <c r="D99" s="14" t="s">
        <v>132</v>
      </c>
      <c r="E99" s="14" t="s">
        <v>981</v>
      </c>
      <c r="F99" s="14" t="s">
        <v>985</v>
      </c>
      <c r="G99" s="14" t="s">
        <v>144</v>
      </c>
      <c r="H99" s="15">
        <v>17937714</v>
      </c>
      <c r="I99" s="15">
        <v>17949491</v>
      </c>
      <c r="J99" s="15">
        <v>85</v>
      </c>
      <c r="K99" s="15">
        <v>9.0000000000000002E-41</v>
      </c>
      <c r="L99" s="16">
        <v>1.8599106889999999</v>
      </c>
      <c r="M99" s="15">
        <v>1.64</v>
      </c>
      <c r="N99" s="5">
        <v>8.0000000000000002E-3</v>
      </c>
      <c r="O99" s="4">
        <v>0.32085647439072607</v>
      </c>
      <c r="P99" s="4" t="str">
        <f>IF(O99&gt;1,"UP","DOWN")</f>
        <v>DOWN</v>
      </c>
      <c r="Q99" s="13" t="s">
        <v>981</v>
      </c>
      <c r="R99" s="13" t="s">
        <v>982</v>
      </c>
      <c r="S99">
        <v>1640</v>
      </c>
      <c r="T99" s="2">
        <v>-0.45603436200000003</v>
      </c>
      <c r="U99" s="2">
        <f>POWER(2,T99)</f>
        <v>0.72898732623720364</v>
      </c>
      <c r="V99" s="8">
        <v>4.0505515540000001</v>
      </c>
      <c r="W99" s="2">
        <v>3.7677202999999999E-2</v>
      </c>
      <c r="X99" s="2">
        <v>7.7090269000000003E-2</v>
      </c>
      <c r="Y99" s="2" t="s">
        <v>47</v>
      </c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s="1" customFormat="1" x14ac:dyDescent="0.3">
      <c r="A100" s="14" t="s">
        <v>155</v>
      </c>
      <c r="B100" s="14" t="s">
        <v>16</v>
      </c>
      <c r="C100" s="14" t="s">
        <v>156</v>
      </c>
      <c r="D100" s="14" t="s">
        <v>132</v>
      </c>
      <c r="E100" s="14" t="s">
        <v>157</v>
      </c>
      <c r="F100" s="14" t="s">
        <v>158</v>
      </c>
      <c r="G100" s="14" t="s">
        <v>154</v>
      </c>
      <c r="H100" s="15">
        <v>36193530</v>
      </c>
      <c r="I100" s="15">
        <v>36194144</v>
      </c>
      <c r="J100" s="15">
        <v>95</v>
      </c>
      <c r="K100" s="15">
        <v>0.01</v>
      </c>
      <c r="L100" s="16" t="s">
        <v>14</v>
      </c>
      <c r="M100" s="15" t="s">
        <v>14</v>
      </c>
      <c r="N100" s="5" t="s">
        <v>14</v>
      </c>
      <c r="O100" s="4" t="s">
        <v>14</v>
      </c>
      <c r="P100" s="6" t="s">
        <v>14</v>
      </c>
      <c r="Q100" s="13" t="s">
        <v>12</v>
      </c>
      <c r="R100" s="13" t="s">
        <v>13</v>
      </c>
      <c r="S100" s="2" t="s">
        <v>14</v>
      </c>
      <c r="T100" s="2" t="s">
        <v>14</v>
      </c>
      <c r="U100" s="2" t="s">
        <v>14</v>
      </c>
      <c r="V100" s="2" t="s">
        <v>14</v>
      </c>
      <c r="W100" s="2" t="s">
        <v>14</v>
      </c>
      <c r="X100" s="2" t="s">
        <v>14</v>
      </c>
      <c r="Y100" s="2" t="s">
        <v>14</v>
      </c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0" s="1" customFormat="1" x14ac:dyDescent="0.3">
      <c r="A101" s="14" t="s">
        <v>769</v>
      </c>
      <c r="B101" s="14" t="s">
        <v>538</v>
      </c>
      <c r="C101" s="14" t="s">
        <v>770</v>
      </c>
      <c r="D101" s="14" t="s">
        <v>132</v>
      </c>
      <c r="E101" s="14" t="s">
        <v>771</v>
      </c>
      <c r="F101" s="14" t="s">
        <v>772</v>
      </c>
      <c r="G101" s="14" t="s">
        <v>59</v>
      </c>
      <c r="H101" s="15">
        <v>154112252</v>
      </c>
      <c r="I101" s="15">
        <v>154116461</v>
      </c>
      <c r="J101" s="15">
        <v>95</v>
      </c>
      <c r="K101" s="15">
        <v>1E-168</v>
      </c>
      <c r="L101" s="16">
        <v>3</v>
      </c>
      <c r="M101" s="15">
        <v>-3.45</v>
      </c>
      <c r="N101" s="5">
        <v>6.9999999999999997E-7</v>
      </c>
      <c r="O101" s="4">
        <v>10.928322054035162</v>
      </c>
      <c r="P101" s="4" t="str">
        <f>IF(O101&gt;1,"UP","DOWN")</f>
        <v>UP</v>
      </c>
      <c r="Q101" s="13" t="s">
        <v>12</v>
      </c>
      <c r="R101" s="13" t="s">
        <v>13</v>
      </c>
      <c r="S101" s="2" t="s">
        <v>14</v>
      </c>
      <c r="T101" s="2" t="s">
        <v>14</v>
      </c>
      <c r="U101" s="2" t="s">
        <v>14</v>
      </c>
      <c r="V101" s="2" t="s">
        <v>14</v>
      </c>
      <c r="W101" s="2" t="s">
        <v>14</v>
      </c>
      <c r="X101" s="2" t="s">
        <v>14</v>
      </c>
      <c r="Y101" s="2" t="s">
        <v>14</v>
      </c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s="1" customFormat="1" x14ac:dyDescent="0.3">
      <c r="A102" s="14" t="s">
        <v>994</v>
      </c>
      <c r="B102" s="14" t="s">
        <v>538</v>
      </c>
      <c r="C102" s="14" t="s">
        <v>770</v>
      </c>
      <c r="D102" s="14" t="s">
        <v>132</v>
      </c>
      <c r="E102" s="14" t="s">
        <v>995</v>
      </c>
      <c r="F102" s="14" t="s">
        <v>772</v>
      </c>
      <c r="G102" s="14" t="s">
        <v>59</v>
      </c>
      <c r="H102" s="15">
        <v>154112272</v>
      </c>
      <c r="I102" s="15">
        <v>154116242</v>
      </c>
      <c r="J102" s="15">
        <v>95</v>
      </c>
      <c r="K102" s="15">
        <v>4.0000000000000001E-169</v>
      </c>
      <c r="L102" s="16">
        <v>3</v>
      </c>
      <c r="M102" s="15">
        <v>1.8</v>
      </c>
      <c r="N102" s="5">
        <v>3.0000000000000001E-5</v>
      </c>
      <c r="O102" s="4">
        <v>0.28717458874925877</v>
      </c>
      <c r="P102" s="4" t="str">
        <f>IF(O102&gt;1,"UP","DOWN")</f>
        <v>DOWN</v>
      </c>
      <c r="Q102" s="13" t="s">
        <v>12</v>
      </c>
      <c r="R102" s="13" t="s">
        <v>13</v>
      </c>
      <c r="S102" s="2" t="s">
        <v>14</v>
      </c>
      <c r="T102" s="2" t="s">
        <v>14</v>
      </c>
      <c r="U102" s="2" t="s">
        <v>14</v>
      </c>
      <c r="V102" s="2" t="s">
        <v>14</v>
      </c>
      <c r="W102" s="2" t="s">
        <v>14</v>
      </c>
      <c r="X102" s="2" t="s">
        <v>14</v>
      </c>
      <c r="Y102" s="2" t="s">
        <v>14</v>
      </c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s="1" customFormat="1" x14ac:dyDescent="0.3">
      <c r="A103" s="14" t="s">
        <v>813</v>
      </c>
      <c r="B103" s="14" t="s">
        <v>538</v>
      </c>
      <c r="C103" s="14" t="s">
        <v>814</v>
      </c>
      <c r="D103" s="14" t="s">
        <v>132</v>
      </c>
      <c r="E103" s="14" t="s">
        <v>811</v>
      </c>
      <c r="F103" s="14" t="s">
        <v>815</v>
      </c>
      <c r="G103" s="14" t="s">
        <v>59</v>
      </c>
      <c r="H103" s="15">
        <v>193258782</v>
      </c>
      <c r="I103" s="15">
        <v>193262494</v>
      </c>
      <c r="J103" s="15">
        <v>86</v>
      </c>
      <c r="K103" s="15">
        <v>1.9999999999999999E-72</v>
      </c>
      <c r="L103" s="16">
        <v>2</v>
      </c>
      <c r="M103" s="15">
        <v>-1.42</v>
      </c>
      <c r="N103" s="5">
        <v>0.01</v>
      </c>
      <c r="O103" s="4">
        <v>2.6758551095722236</v>
      </c>
      <c r="P103" s="4" t="str">
        <f>IF(O103&gt;1,"UP","DOWN")</f>
        <v>UP</v>
      </c>
      <c r="Q103" s="13" t="s">
        <v>811</v>
      </c>
      <c r="R103" s="13" t="s">
        <v>812</v>
      </c>
      <c r="S103">
        <v>3694</v>
      </c>
      <c r="T103" s="2">
        <v>0.75574972799999995</v>
      </c>
      <c r="U103" s="9">
        <f>POWER(2,T103)</f>
        <v>1.6885088348100561</v>
      </c>
      <c r="V103" s="8">
        <v>4.0196417809999998</v>
      </c>
      <c r="W103" s="2">
        <v>1.0497886E-2</v>
      </c>
      <c r="X103" s="2">
        <v>2.4979768999999999E-2</v>
      </c>
      <c r="Y103" s="2" t="str">
        <f>IF(U103&gt;1,"UP","DOWN")</f>
        <v>UP</v>
      </c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0" s="1" customFormat="1" x14ac:dyDescent="0.3">
      <c r="A104" s="14" t="s">
        <v>145</v>
      </c>
      <c r="B104" s="14" t="s">
        <v>16</v>
      </c>
      <c r="C104" s="14" t="s">
        <v>146</v>
      </c>
      <c r="D104" s="14" t="s">
        <v>132</v>
      </c>
      <c r="E104" s="14" t="s">
        <v>147</v>
      </c>
      <c r="F104" s="14" t="s">
        <v>148</v>
      </c>
      <c r="G104" s="14" t="s">
        <v>144</v>
      </c>
      <c r="H104" s="15">
        <v>148490575</v>
      </c>
      <c r="I104" s="15">
        <v>148493173</v>
      </c>
      <c r="J104" s="15">
        <v>100</v>
      </c>
      <c r="K104" s="15">
        <v>5.0000000000000003E-38</v>
      </c>
      <c r="L104" s="16" t="s">
        <v>14</v>
      </c>
      <c r="M104" s="15" t="s">
        <v>14</v>
      </c>
      <c r="N104" s="5" t="s">
        <v>14</v>
      </c>
      <c r="O104" s="4" t="s">
        <v>14</v>
      </c>
      <c r="P104" s="6" t="s">
        <v>14</v>
      </c>
      <c r="Q104" s="13" t="s">
        <v>12</v>
      </c>
      <c r="R104" s="13" t="s">
        <v>13</v>
      </c>
      <c r="S104" s="2" t="s">
        <v>14</v>
      </c>
      <c r="T104" s="2" t="s">
        <v>14</v>
      </c>
      <c r="U104" s="2" t="s">
        <v>14</v>
      </c>
      <c r="V104" s="2" t="s">
        <v>14</v>
      </c>
      <c r="W104" s="2" t="s">
        <v>14</v>
      </c>
      <c r="X104" s="2" t="s">
        <v>14</v>
      </c>
      <c r="Y104" s="2" t="s">
        <v>14</v>
      </c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</row>
    <row r="105" spans="1:40" s="1" customFormat="1" x14ac:dyDescent="0.3">
      <c r="A105" s="14" t="s">
        <v>149</v>
      </c>
      <c r="B105" s="14" t="s">
        <v>38</v>
      </c>
      <c r="C105" s="14" t="s">
        <v>146</v>
      </c>
      <c r="D105" s="14" t="s">
        <v>132</v>
      </c>
      <c r="E105" s="14" t="s">
        <v>147</v>
      </c>
      <c r="F105" s="14" t="s">
        <v>148</v>
      </c>
      <c r="G105" s="14" t="s">
        <v>144</v>
      </c>
      <c r="H105" s="15">
        <v>148490575</v>
      </c>
      <c r="I105" s="15">
        <v>148493173</v>
      </c>
      <c r="J105" s="15">
        <v>100</v>
      </c>
      <c r="K105" s="15">
        <v>3.9999999999999999E-45</v>
      </c>
      <c r="L105" s="16" t="s">
        <v>14</v>
      </c>
      <c r="M105" s="15" t="s">
        <v>14</v>
      </c>
      <c r="N105" s="5" t="s">
        <v>14</v>
      </c>
      <c r="O105" s="4" t="s">
        <v>14</v>
      </c>
      <c r="P105" s="6" t="s">
        <v>14</v>
      </c>
      <c r="Q105" s="13" t="s">
        <v>12</v>
      </c>
      <c r="R105" s="13" t="s">
        <v>13</v>
      </c>
      <c r="S105" s="2" t="s">
        <v>14</v>
      </c>
      <c r="T105" s="2" t="s">
        <v>14</v>
      </c>
      <c r="U105" s="2" t="s">
        <v>14</v>
      </c>
      <c r="V105" s="2" t="s">
        <v>14</v>
      </c>
      <c r="W105" s="2" t="s">
        <v>14</v>
      </c>
      <c r="X105" s="2" t="s">
        <v>14</v>
      </c>
      <c r="Y105" s="2" t="s">
        <v>14</v>
      </c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s="1" customFormat="1" x14ac:dyDescent="0.3">
      <c r="A106" s="14" t="s">
        <v>175</v>
      </c>
      <c r="B106" s="14" t="s">
        <v>38</v>
      </c>
      <c r="C106" s="14" t="s">
        <v>176</v>
      </c>
      <c r="D106" s="14" t="s">
        <v>132</v>
      </c>
      <c r="E106" s="14" t="s">
        <v>177</v>
      </c>
      <c r="F106" s="14" t="s">
        <v>20</v>
      </c>
      <c r="G106" s="14" t="s">
        <v>12</v>
      </c>
      <c r="H106" s="15" t="s">
        <v>12</v>
      </c>
      <c r="I106" s="15" t="s">
        <v>12</v>
      </c>
      <c r="J106" s="15">
        <v>100</v>
      </c>
      <c r="K106" s="15">
        <v>7E-114</v>
      </c>
      <c r="L106" s="16" t="s">
        <v>14</v>
      </c>
      <c r="M106" s="15" t="s">
        <v>14</v>
      </c>
      <c r="N106" s="5" t="s">
        <v>14</v>
      </c>
      <c r="O106" s="4" t="s">
        <v>14</v>
      </c>
      <c r="P106" s="6" t="s">
        <v>14</v>
      </c>
      <c r="Q106" s="13" t="s">
        <v>12</v>
      </c>
      <c r="R106" s="13" t="s">
        <v>13</v>
      </c>
      <c r="S106" s="2" t="s">
        <v>14</v>
      </c>
      <c r="T106" s="2" t="s">
        <v>14</v>
      </c>
      <c r="U106" s="2" t="s">
        <v>14</v>
      </c>
      <c r="V106" s="2" t="s">
        <v>14</v>
      </c>
      <c r="W106" s="2" t="s">
        <v>14</v>
      </c>
      <c r="X106" s="2" t="s">
        <v>14</v>
      </c>
      <c r="Y106" s="2" t="s">
        <v>14</v>
      </c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s="1" customFormat="1" x14ac:dyDescent="0.3">
      <c r="A107" s="14" t="s">
        <v>808</v>
      </c>
      <c r="B107" s="14" t="s">
        <v>538</v>
      </c>
      <c r="C107" s="14" t="s">
        <v>809</v>
      </c>
      <c r="D107" s="14" t="s">
        <v>132</v>
      </c>
      <c r="E107" s="14" t="s">
        <v>807</v>
      </c>
      <c r="F107" s="14" t="s">
        <v>810</v>
      </c>
      <c r="G107" s="14" t="s">
        <v>154</v>
      </c>
      <c r="H107" s="15">
        <v>38444417</v>
      </c>
      <c r="I107" s="15">
        <v>38450459</v>
      </c>
      <c r="J107" s="15">
        <v>86</v>
      </c>
      <c r="K107" s="15">
        <v>3.9999999999999997E-39</v>
      </c>
      <c r="L107" s="16">
        <v>0.48129797800000002</v>
      </c>
      <c r="M107" s="15">
        <v>-1.52</v>
      </c>
      <c r="N107" s="5">
        <v>0.05</v>
      </c>
      <c r="O107" s="4">
        <v>2.8679104960316546</v>
      </c>
      <c r="P107" s="6" t="s">
        <v>47</v>
      </c>
      <c r="Q107" s="13" t="s">
        <v>807</v>
      </c>
      <c r="R107" s="13" t="s">
        <v>13</v>
      </c>
      <c r="S107" s="2" t="s">
        <v>14</v>
      </c>
      <c r="T107" s="2" t="s">
        <v>14</v>
      </c>
      <c r="U107" s="2" t="s">
        <v>14</v>
      </c>
      <c r="V107" s="2" t="s">
        <v>14</v>
      </c>
      <c r="W107" s="2" t="s">
        <v>14</v>
      </c>
      <c r="X107" s="2" t="s">
        <v>14</v>
      </c>
      <c r="Y107" s="2" t="s">
        <v>14</v>
      </c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</row>
    <row r="108" spans="1:40" s="1" customFormat="1" x14ac:dyDescent="0.3">
      <c r="A108" s="14" t="s">
        <v>963</v>
      </c>
      <c r="B108" s="14" t="s">
        <v>538</v>
      </c>
      <c r="C108" s="14" t="s">
        <v>964</v>
      </c>
      <c r="D108" s="14" t="s">
        <v>132</v>
      </c>
      <c r="E108" s="14" t="s">
        <v>961</v>
      </c>
      <c r="F108" s="14" t="s">
        <v>965</v>
      </c>
      <c r="G108" s="14" t="s">
        <v>45</v>
      </c>
      <c r="H108" s="15">
        <v>79554503</v>
      </c>
      <c r="I108" s="15">
        <v>79570576</v>
      </c>
      <c r="J108" s="15">
        <v>93</v>
      </c>
      <c r="K108" s="15">
        <v>4.0000000000000002E-27</v>
      </c>
      <c r="L108" s="16">
        <v>0.88867891300000001</v>
      </c>
      <c r="M108" s="15">
        <v>1.47</v>
      </c>
      <c r="N108" s="5">
        <v>0.05</v>
      </c>
      <c r="O108" s="4">
        <v>0.36098229888062405</v>
      </c>
      <c r="P108" s="6" t="s">
        <v>47</v>
      </c>
      <c r="Q108" s="13" t="s">
        <v>961</v>
      </c>
      <c r="R108" s="13" t="s">
        <v>962</v>
      </c>
      <c r="S108">
        <v>13207</v>
      </c>
      <c r="T108" s="2">
        <v>-0.87687590999999998</v>
      </c>
      <c r="U108" s="2">
        <f t="shared" ref="U108:U116" si="9">POWER(2,T108)</f>
        <v>0.54454534343291339</v>
      </c>
      <c r="V108" s="8">
        <v>6.1450016859999996</v>
      </c>
      <c r="W108" s="2">
        <v>6.7899999999999997E-5</v>
      </c>
      <c r="X108" s="2">
        <v>2.1724600000000001E-4</v>
      </c>
      <c r="Y108" s="2" t="str">
        <f>IF(U108&gt;1,"UP","DOWN")</f>
        <v>DOWN</v>
      </c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s="1" customFormat="1" x14ac:dyDescent="0.3">
      <c r="A109" s="14" t="s">
        <v>1004</v>
      </c>
      <c r="B109" s="14" t="s">
        <v>538</v>
      </c>
      <c r="C109" s="14" t="s">
        <v>1005</v>
      </c>
      <c r="D109" s="14" t="s">
        <v>132</v>
      </c>
      <c r="E109" s="14" t="s">
        <v>1002</v>
      </c>
      <c r="F109" s="14" t="s">
        <v>1006</v>
      </c>
      <c r="G109" s="14" t="s">
        <v>154</v>
      </c>
      <c r="H109" s="15">
        <v>179454361</v>
      </c>
      <c r="I109" s="15">
        <v>179460511</v>
      </c>
      <c r="J109" s="15">
        <v>93</v>
      </c>
      <c r="K109" s="15">
        <v>9.9999999999999996E-104</v>
      </c>
      <c r="L109" s="16">
        <v>0.108343094</v>
      </c>
      <c r="M109" s="15">
        <v>2.11</v>
      </c>
      <c r="N109" s="5">
        <v>0.04</v>
      </c>
      <c r="O109" s="4">
        <v>0.23164701547259275</v>
      </c>
      <c r="P109" s="4" t="str">
        <f>IF(O109&gt;1,"UP","DOWN")</f>
        <v>DOWN</v>
      </c>
      <c r="Q109" s="13" t="s">
        <v>1002</v>
      </c>
      <c r="R109" s="13" t="s">
        <v>1003</v>
      </c>
      <c r="S109">
        <v>6309</v>
      </c>
      <c r="T109" s="2">
        <v>-1.482122258</v>
      </c>
      <c r="U109" s="2">
        <f t="shared" si="9"/>
        <v>0.35796184932981651</v>
      </c>
      <c r="V109" s="8">
        <v>4.6331815860000001</v>
      </c>
      <c r="W109" s="2">
        <v>5.7599999999999997E-12</v>
      </c>
      <c r="X109" s="2">
        <v>2.7699999999999999E-11</v>
      </c>
      <c r="Y109" s="2" t="str">
        <f>IF(U109&gt;1,"UP","DOWN")</f>
        <v>DOWN</v>
      </c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s="1" customFormat="1" x14ac:dyDescent="0.3">
      <c r="A110" s="14" t="s">
        <v>1577</v>
      </c>
      <c r="B110" s="14" t="s">
        <v>1549</v>
      </c>
      <c r="C110" s="14" t="s">
        <v>1578</v>
      </c>
      <c r="D110" s="14" t="s">
        <v>132</v>
      </c>
      <c r="E110" s="14" t="s">
        <v>1575</v>
      </c>
      <c r="F110" s="14" t="s">
        <v>1579</v>
      </c>
      <c r="G110" s="14" t="s">
        <v>36</v>
      </c>
      <c r="H110" s="15">
        <v>62895060</v>
      </c>
      <c r="I110" s="15">
        <v>62902241</v>
      </c>
      <c r="J110" s="15">
        <v>92</v>
      </c>
      <c r="K110" s="15">
        <v>1E-27</v>
      </c>
      <c r="L110" s="16">
        <v>5.8842161710000003</v>
      </c>
      <c r="M110" s="15">
        <v>0.62</v>
      </c>
      <c r="N110" s="5">
        <v>0.05</v>
      </c>
      <c r="O110" s="4">
        <v>0.6506709277209668</v>
      </c>
      <c r="P110" s="6" t="s">
        <v>47</v>
      </c>
      <c r="Q110" s="13" t="s">
        <v>1575</v>
      </c>
      <c r="R110" s="13" t="s">
        <v>1576</v>
      </c>
      <c r="S110">
        <v>7292</v>
      </c>
      <c r="T110" s="2">
        <v>-0.4096593</v>
      </c>
      <c r="U110" s="2">
        <f t="shared" si="9"/>
        <v>0.75280113065059606</v>
      </c>
      <c r="V110" s="8">
        <v>5.8524386469999996</v>
      </c>
      <c r="W110" s="2">
        <v>5.1343479999999997E-2</v>
      </c>
      <c r="X110" s="2">
        <v>0.10006654299999999</v>
      </c>
      <c r="Y110" s="2" t="s">
        <v>47</v>
      </c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s="1" customFormat="1" x14ac:dyDescent="0.3">
      <c r="A111" s="14" t="s">
        <v>922</v>
      </c>
      <c r="B111" s="14" t="s">
        <v>538</v>
      </c>
      <c r="C111" s="14" t="s">
        <v>923</v>
      </c>
      <c r="D111" s="14" t="s">
        <v>132</v>
      </c>
      <c r="E111" s="14" t="s">
        <v>920</v>
      </c>
      <c r="F111" s="14" t="s">
        <v>924</v>
      </c>
      <c r="G111" s="14" t="s">
        <v>67</v>
      </c>
      <c r="H111" s="15">
        <v>219075378</v>
      </c>
      <c r="I111" s="15">
        <v>219082694</v>
      </c>
      <c r="J111" s="15">
        <v>89</v>
      </c>
      <c r="K111" s="15">
        <v>0</v>
      </c>
      <c r="L111" s="16">
        <v>10.38363683</v>
      </c>
      <c r="M111" s="15">
        <v>1.03</v>
      </c>
      <c r="N111" s="5">
        <v>4.0000000000000003E-5</v>
      </c>
      <c r="O111" s="4">
        <v>0.48971014879346336</v>
      </c>
      <c r="P111" s="4" t="str">
        <f t="shared" ref="P111:P125" si="10">IF(O111&gt;1,"UP","DOWN")</f>
        <v>DOWN</v>
      </c>
      <c r="Q111" s="13" t="s">
        <v>920</v>
      </c>
      <c r="R111" s="13" t="s">
        <v>921</v>
      </c>
      <c r="S111">
        <v>7352</v>
      </c>
      <c r="T111" s="2">
        <v>-1.3304174090000001</v>
      </c>
      <c r="U111" s="2">
        <f t="shared" si="9"/>
        <v>0.39765317388110377</v>
      </c>
      <c r="V111" s="8">
        <v>10.86464911</v>
      </c>
      <c r="W111" s="2">
        <v>4.9299999999999998E-8</v>
      </c>
      <c r="X111" s="2">
        <v>1.92E-7</v>
      </c>
      <c r="Y111" s="2" t="str">
        <f>IF(U111&gt;1,"UP","DOWN")</f>
        <v>DOWN</v>
      </c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s="1" customFormat="1" x14ac:dyDescent="0.3">
      <c r="A112" s="14" t="s">
        <v>966</v>
      </c>
      <c r="B112" s="14" t="s">
        <v>538</v>
      </c>
      <c r="C112" s="14" t="s">
        <v>923</v>
      </c>
      <c r="D112" s="14" t="s">
        <v>132</v>
      </c>
      <c r="E112" s="14" t="s">
        <v>920</v>
      </c>
      <c r="F112" s="14" t="s">
        <v>924</v>
      </c>
      <c r="G112" s="14" t="s">
        <v>67</v>
      </c>
      <c r="H112" s="15">
        <v>219075378</v>
      </c>
      <c r="I112" s="15">
        <v>219082694</v>
      </c>
      <c r="J112" s="15">
        <v>89</v>
      </c>
      <c r="K112" s="15">
        <v>0</v>
      </c>
      <c r="L112" s="16">
        <v>8.3263918229999998</v>
      </c>
      <c r="M112" s="15">
        <v>1.48</v>
      </c>
      <c r="N112" s="5">
        <v>1.9999999999999999E-7</v>
      </c>
      <c r="O112" s="4">
        <v>0.35848881200395682</v>
      </c>
      <c r="P112" s="4" t="str">
        <f t="shared" si="10"/>
        <v>DOWN</v>
      </c>
      <c r="Q112" s="13" t="s">
        <v>920</v>
      </c>
      <c r="R112" s="13" t="s">
        <v>921</v>
      </c>
      <c r="S112">
        <v>7352</v>
      </c>
      <c r="T112" s="2">
        <v>-1.3304174090000001</v>
      </c>
      <c r="U112" s="2">
        <f t="shared" si="9"/>
        <v>0.39765317388110377</v>
      </c>
      <c r="V112" s="8">
        <v>10.86464911</v>
      </c>
      <c r="W112" s="2">
        <v>4.9299999999999998E-8</v>
      </c>
      <c r="X112" s="2">
        <v>1.92E-7</v>
      </c>
      <c r="Y112" s="2" t="str">
        <f>IF(U112&gt;1,"UP","DOWN")</f>
        <v>DOWN</v>
      </c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s="1" customFormat="1" x14ac:dyDescent="0.3">
      <c r="A113" s="14" t="s">
        <v>996</v>
      </c>
      <c r="B113" s="14" t="s">
        <v>538</v>
      </c>
      <c r="C113" s="14" t="s">
        <v>923</v>
      </c>
      <c r="D113" s="14" t="s">
        <v>132</v>
      </c>
      <c r="E113" s="14" t="s">
        <v>920</v>
      </c>
      <c r="F113" s="14" t="s">
        <v>924</v>
      </c>
      <c r="G113" s="14" t="s">
        <v>67</v>
      </c>
      <c r="H113" s="15">
        <v>219075378</v>
      </c>
      <c r="I113" s="15">
        <v>219082694</v>
      </c>
      <c r="J113" s="15">
        <v>92</v>
      </c>
      <c r="K113" s="15">
        <v>0</v>
      </c>
      <c r="L113" s="16">
        <v>6.2735175590000001</v>
      </c>
      <c r="M113" s="15">
        <v>1.98</v>
      </c>
      <c r="N113" s="5">
        <v>3E-9</v>
      </c>
      <c r="O113" s="4">
        <v>0.25348986994750733</v>
      </c>
      <c r="P113" s="4" t="str">
        <f t="shared" si="10"/>
        <v>DOWN</v>
      </c>
      <c r="Q113" s="13" t="s">
        <v>920</v>
      </c>
      <c r="R113" s="13" t="s">
        <v>921</v>
      </c>
      <c r="S113">
        <v>7352</v>
      </c>
      <c r="T113" s="2">
        <v>-1.3304174090000001</v>
      </c>
      <c r="U113" s="2">
        <f t="shared" si="9"/>
        <v>0.39765317388110377</v>
      </c>
      <c r="V113" s="8">
        <v>10.86464911</v>
      </c>
      <c r="W113" s="2">
        <v>4.9299999999999998E-8</v>
      </c>
      <c r="X113" s="2">
        <v>1.92E-7</v>
      </c>
      <c r="Y113" s="2" t="str">
        <f>IF(U113&gt;1,"UP","DOWN")</f>
        <v>DOWN</v>
      </c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s="1" customFormat="1" x14ac:dyDescent="0.3">
      <c r="A114" s="14" t="s">
        <v>996</v>
      </c>
      <c r="B114" s="14" t="s">
        <v>538</v>
      </c>
      <c r="C114" s="14" t="s">
        <v>923</v>
      </c>
      <c r="D114" s="14" t="s">
        <v>132</v>
      </c>
      <c r="E114" s="14" t="s">
        <v>920</v>
      </c>
      <c r="F114" s="14" t="s">
        <v>924</v>
      </c>
      <c r="G114" s="14" t="s">
        <v>67</v>
      </c>
      <c r="H114" s="15">
        <v>219075378</v>
      </c>
      <c r="I114" s="15">
        <v>219082694</v>
      </c>
      <c r="J114" s="15">
        <v>89</v>
      </c>
      <c r="K114" s="15">
        <v>0</v>
      </c>
      <c r="L114" s="16">
        <v>6.2735175590000001</v>
      </c>
      <c r="M114" s="15">
        <v>1.98</v>
      </c>
      <c r="N114" s="5">
        <v>3E-9</v>
      </c>
      <c r="O114" s="4">
        <v>0.25348986994750733</v>
      </c>
      <c r="P114" s="4" t="str">
        <f t="shared" si="10"/>
        <v>DOWN</v>
      </c>
      <c r="Q114" s="13" t="s">
        <v>920</v>
      </c>
      <c r="R114" s="13" t="s">
        <v>921</v>
      </c>
      <c r="S114">
        <v>7352</v>
      </c>
      <c r="T114" s="2">
        <v>-1.3304174090000001</v>
      </c>
      <c r="U114" s="2">
        <f t="shared" si="9"/>
        <v>0.39765317388110377</v>
      </c>
      <c r="V114" s="8">
        <v>10.86464911</v>
      </c>
      <c r="W114" s="2">
        <v>4.9299999999999998E-8</v>
      </c>
      <c r="X114" s="2">
        <v>1.92E-7</v>
      </c>
      <c r="Y114" s="2" t="str">
        <f>IF(U114&gt;1,"UP","DOWN")</f>
        <v>DOWN</v>
      </c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s="1" customFormat="1" x14ac:dyDescent="0.3">
      <c r="A115" s="14" t="s">
        <v>1032</v>
      </c>
      <c r="B115" s="14" t="s">
        <v>538</v>
      </c>
      <c r="C115" s="14" t="s">
        <v>923</v>
      </c>
      <c r="D115" s="14" t="s">
        <v>132</v>
      </c>
      <c r="E115" s="14" t="s">
        <v>920</v>
      </c>
      <c r="F115" s="14" t="s">
        <v>924</v>
      </c>
      <c r="G115" s="14" t="s">
        <v>67</v>
      </c>
      <c r="H115" s="15">
        <v>219075378</v>
      </c>
      <c r="I115" s="15">
        <v>219082694</v>
      </c>
      <c r="J115" s="15">
        <v>94</v>
      </c>
      <c r="K115" s="15">
        <v>0</v>
      </c>
      <c r="L115" s="16">
        <v>1.298517929</v>
      </c>
      <c r="M115" s="15">
        <v>3.47</v>
      </c>
      <c r="N115" s="5">
        <v>5.0000000000000004E-6</v>
      </c>
      <c r="O115" s="4">
        <v>9.0245574720156013E-2</v>
      </c>
      <c r="P115" s="4" t="str">
        <f t="shared" si="10"/>
        <v>DOWN</v>
      </c>
      <c r="Q115" s="13" t="s">
        <v>920</v>
      </c>
      <c r="R115" s="13" t="s">
        <v>921</v>
      </c>
      <c r="S115">
        <v>7352</v>
      </c>
      <c r="T115" s="2">
        <v>-1.3304174090000001</v>
      </c>
      <c r="U115" s="2">
        <f t="shared" si="9"/>
        <v>0.39765317388110377</v>
      </c>
      <c r="V115" s="8">
        <v>10.86464911</v>
      </c>
      <c r="W115" s="2">
        <v>4.9299999999999998E-8</v>
      </c>
      <c r="X115" s="2">
        <v>1.92E-7</v>
      </c>
      <c r="Y115" s="2" t="str">
        <f>IF(U115&gt;1,"UP","DOWN")</f>
        <v>DOWN</v>
      </c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s="1" customFormat="1" x14ac:dyDescent="0.3">
      <c r="A116" s="14" t="s">
        <v>838</v>
      </c>
      <c r="B116" s="14" t="s">
        <v>538</v>
      </c>
      <c r="C116" s="14" t="s">
        <v>839</v>
      </c>
      <c r="D116" s="14" t="s">
        <v>132</v>
      </c>
      <c r="E116" s="14" t="s">
        <v>836</v>
      </c>
      <c r="F116" s="14" t="s">
        <v>840</v>
      </c>
      <c r="G116" s="14" t="s">
        <v>154</v>
      </c>
      <c r="H116" s="15">
        <v>63652267</v>
      </c>
      <c r="I116" s="15">
        <v>63661067</v>
      </c>
      <c r="J116" s="15">
        <v>93</v>
      </c>
      <c r="K116" s="15">
        <v>3.0000000000000003E-29</v>
      </c>
      <c r="L116" s="16">
        <v>3.680815001</v>
      </c>
      <c r="M116" s="15">
        <v>-1.1399999999999999</v>
      </c>
      <c r="N116" s="5">
        <v>0.02</v>
      </c>
      <c r="O116" s="4">
        <v>2.2038102317532213</v>
      </c>
      <c r="P116" s="4" t="str">
        <f t="shared" si="10"/>
        <v>UP</v>
      </c>
      <c r="Q116" s="13" t="s">
        <v>836</v>
      </c>
      <c r="R116" s="13" t="s">
        <v>837</v>
      </c>
      <c r="S116">
        <v>4696</v>
      </c>
      <c r="T116" s="2">
        <v>-1.29286E-4</v>
      </c>
      <c r="U116" s="2">
        <f t="shared" si="9"/>
        <v>0.99991038978884894</v>
      </c>
      <c r="V116" s="8">
        <v>5.0282974080000002</v>
      </c>
      <c r="W116" s="2">
        <v>1</v>
      </c>
      <c r="X116" s="2">
        <v>1</v>
      </c>
      <c r="Y116" s="2" t="s">
        <v>47</v>
      </c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s="1" customFormat="1" x14ac:dyDescent="0.3">
      <c r="A117" s="14" t="s">
        <v>991</v>
      </c>
      <c r="B117" s="14" t="s">
        <v>538</v>
      </c>
      <c r="C117" s="14" t="s">
        <v>992</v>
      </c>
      <c r="D117" s="14" t="s">
        <v>132</v>
      </c>
      <c r="E117" s="14" t="s">
        <v>990</v>
      </c>
      <c r="F117" s="14" t="s">
        <v>993</v>
      </c>
      <c r="G117" s="14" t="s">
        <v>59</v>
      </c>
      <c r="H117" s="15">
        <v>187822656</v>
      </c>
      <c r="I117" s="15">
        <v>187827500</v>
      </c>
      <c r="J117" s="15">
        <v>94</v>
      </c>
      <c r="K117" s="15">
        <v>2.0000000000000001E-63</v>
      </c>
      <c r="L117" s="16">
        <v>1.390116189</v>
      </c>
      <c r="M117" s="15">
        <v>1.69</v>
      </c>
      <c r="N117" s="5">
        <v>0.02</v>
      </c>
      <c r="O117" s="4">
        <v>0.30992692498474667</v>
      </c>
      <c r="P117" s="4" t="str">
        <f t="shared" si="10"/>
        <v>DOWN</v>
      </c>
      <c r="Q117" s="13" t="s">
        <v>990</v>
      </c>
      <c r="R117" s="13" t="s">
        <v>13</v>
      </c>
      <c r="S117" s="2" t="s">
        <v>14</v>
      </c>
      <c r="T117" s="2" t="s">
        <v>14</v>
      </c>
      <c r="U117" s="2" t="s">
        <v>14</v>
      </c>
      <c r="V117" s="2" t="s">
        <v>14</v>
      </c>
      <c r="W117" s="2" t="s">
        <v>14</v>
      </c>
      <c r="X117" s="2" t="s">
        <v>14</v>
      </c>
      <c r="Y117" s="2" t="s">
        <v>14</v>
      </c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s="1" customFormat="1" x14ac:dyDescent="0.3">
      <c r="A118" s="14" t="s">
        <v>958</v>
      </c>
      <c r="B118" s="14" t="s">
        <v>538</v>
      </c>
      <c r="C118" s="14" t="s">
        <v>959</v>
      </c>
      <c r="D118" s="14" t="s">
        <v>132</v>
      </c>
      <c r="E118" s="14" t="s">
        <v>956</v>
      </c>
      <c r="F118" s="14" t="s">
        <v>960</v>
      </c>
      <c r="G118" s="14" t="s">
        <v>144</v>
      </c>
      <c r="H118" s="15">
        <v>165739934</v>
      </c>
      <c r="I118" s="15">
        <v>165741589</v>
      </c>
      <c r="J118" s="15">
        <v>90</v>
      </c>
      <c r="K118" s="15">
        <v>3E-32</v>
      </c>
      <c r="L118" s="16">
        <v>7.7094481119999996</v>
      </c>
      <c r="M118" s="15">
        <v>1.46</v>
      </c>
      <c r="N118" s="5">
        <v>8.9999999999999998E-4</v>
      </c>
      <c r="O118" s="4">
        <v>0.36349312933007766</v>
      </c>
      <c r="P118" s="4" t="str">
        <f t="shared" si="10"/>
        <v>DOWN</v>
      </c>
      <c r="Q118" s="13" t="s">
        <v>956</v>
      </c>
      <c r="R118" s="13" t="s">
        <v>957</v>
      </c>
      <c r="S118">
        <v>2973</v>
      </c>
      <c r="T118" s="2">
        <v>-0.48906386899999998</v>
      </c>
      <c r="U118" s="2">
        <f>POWER(2,T118)</f>
        <v>0.7124872641252008</v>
      </c>
      <c r="V118" s="8">
        <v>8.8023131610000007</v>
      </c>
      <c r="W118" s="2">
        <v>5.5884178E-2</v>
      </c>
      <c r="X118" s="2">
        <v>0.107559551</v>
      </c>
      <c r="Y118" s="2" t="s">
        <v>47</v>
      </c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s="1" customFormat="1" x14ac:dyDescent="0.3">
      <c r="A119" s="14" t="s">
        <v>1015</v>
      </c>
      <c r="B119" s="14" t="s">
        <v>538</v>
      </c>
      <c r="C119" s="14" t="s">
        <v>1016</v>
      </c>
      <c r="D119" s="14" t="s">
        <v>132</v>
      </c>
      <c r="E119" s="14" t="s">
        <v>1013</v>
      </c>
      <c r="F119" s="14" t="s">
        <v>1017</v>
      </c>
      <c r="G119" s="14" t="s">
        <v>45</v>
      </c>
      <c r="H119" s="15">
        <v>87654865</v>
      </c>
      <c r="I119" s="15">
        <v>87656030</v>
      </c>
      <c r="J119" s="15">
        <v>92</v>
      </c>
      <c r="K119" s="15">
        <v>9.9999999999999994E-99</v>
      </c>
      <c r="L119" s="16">
        <v>1.062901248</v>
      </c>
      <c r="M119" s="15">
        <v>2.19</v>
      </c>
      <c r="N119" s="5">
        <v>6.9999999999999999E-4</v>
      </c>
      <c r="O119" s="4">
        <v>0.21915143032900877</v>
      </c>
      <c r="P119" s="4" t="str">
        <f t="shared" si="10"/>
        <v>DOWN</v>
      </c>
      <c r="Q119" s="13" t="s">
        <v>1013</v>
      </c>
      <c r="R119" s="13" t="s">
        <v>1014</v>
      </c>
      <c r="S119">
        <v>1307</v>
      </c>
      <c r="T119" s="2">
        <v>-0.63624365000000005</v>
      </c>
      <c r="U119" s="2">
        <f>POWER(2,T119)</f>
        <v>0.64338595603772708</v>
      </c>
      <c r="V119" s="8">
        <v>11.030820200000001</v>
      </c>
      <c r="W119" s="2">
        <v>1.0937865999999999E-2</v>
      </c>
      <c r="X119" s="2">
        <v>2.5919716999999998E-2</v>
      </c>
      <c r="Y119" s="2" t="str">
        <f>IF(U119&gt;1,"UP","DOWN")</f>
        <v>DOWN</v>
      </c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s="1" customFormat="1" x14ac:dyDescent="0.3">
      <c r="A120" s="14" t="s">
        <v>939</v>
      </c>
      <c r="B120" s="14" t="s">
        <v>538</v>
      </c>
      <c r="C120" s="14" t="s">
        <v>940</v>
      </c>
      <c r="D120" s="14" t="s">
        <v>132</v>
      </c>
      <c r="E120" s="14" t="s">
        <v>938</v>
      </c>
      <c r="F120" s="14" t="s">
        <v>941</v>
      </c>
      <c r="G120" s="14" t="s">
        <v>83</v>
      </c>
      <c r="H120" s="15">
        <v>2878535</v>
      </c>
      <c r="I120" s="15">
        <v>2889452</v>
      </c>
      <c r="J120" s="15">
        <v>88</v>
      </c>
      <c r="K120" s="15">
        <v>0</v>
      </c>
      <c r="L120" s="16">
        <v>4.6024011360000001</v>
      </c>
      <c r="M120" s="15">
        <v>1.31</v>
      </c>
      <c r="N120" s="5">
        <v>3.0000000000000001E-5</v>
      </c>
      <c r="O120" s="4">
        <v>0.40332087961106311</v>
      </c>
      <c r="P120" s="4" t="str">
        <f t="shared" si="10"/>
        <v>DOWN</v>
      </c>
      <c r="Q120" s="13" t="s">
        <v>938</v>
      </c>
      <c r="R120" s="13" t="s">
        <v>13</v>
      </c>
      <c r="S120" s="2" t="s">
        <v>14</v>
      </c>
      <c r="T120" s="2" t="s">
        <v>14</v>
      </c>
      <c r="U120" s="2" t="s">
        <v>14</v>
      </c>
      <c r="V120" s="2" t="s">
        <v>14</v>
      </c>
      <c r="W120" s="2" t="s">
        <v>14</v>
      </c>
      <c r="X120" s="2" t="s">
        <v>14</v>
      </c>
      <c r="Y120" s="2" t="s">
        <v>14</v>
      </c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s="1" customFormat="1" x14ac:dyDescent="0.3">
      <c r="A121" s="14" t="s">
        <v>779</v>
      </c>
      <c r="B121" s="14" t="s">
        <v>538</v>
      </c>
      <c r="C121" s="14" t="s">
        <v>780</v>
      </c>
      <c r="D121" s="14" t="s">
        <v>132</v>
      </c>
      <c r="E121" s="14" t="s">
        <v>777</v>
      </c>
      <c r="F121" s="14" t="s">
        <v>781</v>
      </c>
      <c r="G121" s="14" t="s">
        <v>52</v>
      </c>
      <c r="H121" s="15">
        <v>73863295</v>
      </c>
      <c r="I121" s="15">
        <v>73874255</v>
      </c>
      <c r="J121" s="15">
        <v>92</v>
      </c>
      <c r="K121" s="15">
        <v>1E-56</v>
      </c>
      <c r="L121" s="16">
        <v>1.640379976</v>
      </c>
      <c r="M121" s="15">
        <v>-2.23</v>
      </c>
      <c r="N121" s="5">
        <v>3.0000000000000001E-3</v>
      </c>
      <c r="O121" s="4">
        <v>4.6913397969275143</v>
      </c>
      <c r="P121" s="4" t="str">
        <f t="shared" si="10"/>
        <v>UP</v>
      </c>
      <c r="Q121" s="13" t="s">
        <v>777</v>
      </c>
      <c r="R121" s="13" t="s">
        <v>778</v>
      </c>
      <c r="S121">
        <v>10861</v>
      </c>
      <c r="T121" s="2">
        <v>-0.93243531599999996</v>
      </c>
      <c r="U121" s="2">
        <f t="shared" ref="U121:U128" si="11">POWER(2,T121)</f>
        <v>0.52397311127420731</v>
      </c>
      <c r="V121" s="8">
        <v>5.3734892739999998</v>
      </c>
      <c r="W121" s="2">
        <v>5.0899999999999997E-5</v>
      </c>
      <c r="X121" s="2">
        <v>1.64542E-4</v>
      </c>
      <c r="Y121" s="2" t="str">
        <f>IF(U121&gt;1,"UP","DOWN")</f>
        <v>DOWN</v>
      </c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s="1" customFormat="1" x14ac:dyDescent="0.3">
      <c r="A122" s="14" t="s">
        <v>1035</v>
      </c>
      <c r="B122" s="14" t="s">
        <v>538</v>
      </c>
      <c r="C122" s="14" t="s">
        <v>1036</v>
      </c>
      <c r="D122" s="14" t="s">
        <v>132</v>
      </c>
      <c r="E122" s="14" t="s">
        <v>1033</v>
      </c>
      <c r="F122" s="14" t="s">
        <v>1037</v>
      </c>
      <c r="G122" s="14" t="s">
        <v>154</v>
      </c>
      <c r="H122" s="15">
        <v>178819719</v>
      </c>
      <c r="I122" s="15">
        <v>178826711</v>
      </c>
      <c r="J122" s="15">
        <v>93</v>
      </c>
      <c r="K122" s="15">
        <v>9.9999999999999992E-25</v>
      </c>
      <c r="L122" s="16">
        <v>1.7356528E-2</v>
      </c>
      <c r="M122" s="15">
        <v>3.51</v>
      </c>
      <c r="N122" s="5">
        <v>0.02</v>
      </c>
      <c r="O122" s="4">
        <v>8.7777804733624856E-2</v>
      </c>
      <c r="P122" s="4" t="str">
        <f t="shared" si="10"/>
        <v>DOWN</v>
      </c>
      <c r="Q122" s="13" t="s">
        <v>1033</v>
      </c>
      <c r="R122" s="13" t="s">
        <v>1034</v>
      </c>
      <c r="S122">
        <v>7319</v>
      </c>
      <c r="T122" s="2">
        <v>-5.3503401999999999E-2</v>
      </c>
      <c r="U122" s="2">
        <f t="shared" si="11"/>
        <v>0.96359352077032945</v>
      </c>
      <c r="V122" s="8">
        <v>4.9698792809999999</v>
      </c>
      <c r="W122" s="2">
        <v>0.78618743700000004</v>
      </c>
      <c r="X122" s="2">
        <v>0.85250951200000002</v>
      </c>
      <c r="Y122" s="2" t="s">
        <v>47</v>
      </c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s="1" customFormat="1" x14ac:dyDescent="0.3">
      <c r="A123" s="14" t="s">
        <v>884</v>
      </c>
      <c r="B123" s="14" t="s">
        <v>538</v>
      </c>
      <c r="C123" s="14" t="s">
        <v>885</v>
      </c>
      <c r="D123" s="14" t="s">
        <v>132</v>
      </c>
      <c r="E123" s="14" t="s">
        <v>882</v>
      </c>
      <c r="F123" s="14" t="s">
        <v>886</v>
      </c>
      <c r="G123" s="14" t="s">
        <v>52</v>
      </c>
      <c r="H123" s="15">
        <v>105645382</v>
      </c>
      <c r="I123" s="15">
        <v>105658474</v>
      </c>
      <c r="J123" s="15">
        <v>86</v>
      </c>
      <c r="K123" s="15">
        <v>0</v>
      </c>
      <c r="L123" s="16">
        <v>4.3907370229999998</v>
      </c>
      <c r="M123" s="15">
        <v>0.86</v>
      </c>
      <c r="N123" s="5">
        <v>0.01</v>
      </c>
      <c r="O123" s="4">
        <v>0.55095255793830533</v>
      </c>
      <c r="P123" s="4" t="str">
        <f t="shared" si="10"/>
        <v>DOWN</v>
      </c>
      <c r="Q123" s="13" t="s">
        <v>882</v>
      </c>
      <c r="R123" s="13" t="s">
        <v>883</v>
      </c>
      <c r="S123">
        <v>13101</v>
      </c>
      <c r="T123" s="2">
        <v>-0.49150851200000001</v>
      </c>
      <c r="U123" s="2">
        <f t="shared" si="11"/>
        <v>0.71128097861898798</v>
      </c>
      <c r="V123" s="8">
        <v>5.7610612479999999</v>
      </c>
      <c r="W123" s="2">
        <v>1.4620469000000001E-2</v>
      </c>
      <c r="X123" s="2">
        <v>3.3489553999999998E-2</v>
      </c>
      <c r="Y123" s="2" t="str">
        <f>IF(U123&gt;1,"UP","DOWN")</f>
        <v>DOWN</v>
      </c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s="1" customFormat="1" x14ac:dyDescent="0.3">
      <c r="A124" s="14" t="s">
        <v>789</v>
      </c>
      <c r="B124" s="14" t="s">
        <v>538</v>
      </c>
      <c r="C124" s="14" t="s">
        <v>790</v>
      </c>
      <c r="D124" s="14" t="s">
        <v>132</v>
      </c>
      <c r="E124" s="14" t="s">
        <v>787</v>
      </c>
      <c r="F124" s="14" t="s">
        <v>791</v>
      </c>
      <c r="G124" s="14" t="s">
        <v>83</v>
      </c>
      <c r="H124" s="15">
        <v>47566046</v>
      </c>
      <c r="I124" s="15">
        <v>47589502</v>
      </c>
      <c r="J124" s="15">
        <v>93</v>
      </c>
      <c r="K124" s="15">
        <v>8.0000000000000006E-17</v>
      </c>
      <c r="L124" s="16">
        <v>2.1960733750000001</v>
      </c>
      <c r="M124" s="15">
        <v>-1.92</v>
      </c>
      <c r="N124" s="5">
        <v>3.0000000000000001E-3</v>
      </c>
      <c r="O124" s="4">
        <v>3.7842305869023831</v>
      </c>
      <c r="P124" s="4" t="str">
        <f t="shared" si="10"/>
        <v>UP</v>
      </c>
      <c r="Q124" s="13" t="s">
        <v>787</v>
      </c>
      <c r="R124" s="13" t="s">
        <v>788</v>
      </c>
      <c r="S124">
        <v>29571</v>
      </c>
      <c r="T124" s="2">
        <v>-0.37291724900000001</v>
      </c>
      <c r="U124" s="2">
        <f t="shared" si="11"/>
        <v>0.77221942526387999</v>
      </c>
      <c r="V124" s="8">
        <v>5.0144611750000001</v>
      </c>
      <c r="W124" s="2">
        <v>6.6691195999999994E-2</v>
      </c>
      <c r="X124" s="2">
        <v>0.124872079</v>
      </c>
      <c r="Y124" s="2" t="s">
        <v>47</v>
      </c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s="1" customFormat="1" x14ac:dyDescent="0.3">
      <c r="A125" s="14" t="s">
        <v>948</v>
      </c>
      <c r="B125" s="14" t="s">
        <v>538</v>
      </c>
      <c r="C125" s="14" t="s">
        <v>949</v>
      </c>
      <c r="D125" s="14" t="s">
        <v>132</v>
      </c>
      <c r="E125" s="14" t="s">
        <v>946</v>
      </c>
      <c r="F125" s="14" t="s">
        <v>950</v>
      </c>
      <c r="G125" s="14" t="s">
        <v>45</v>
      </c>
      <c r="H125" s="15">
        <v>219713468</v>
      </c>
      <c r="I125" s="15">
        <v>219718521</v>
      </c>
      <c r="J125" s="15">
        <v>87</v>
      </c>
      <c r="K125" s="15">
        <v>9.0000000000000003E-19</v>
      </c>
      <c r="L125" s="16">
        <v>1.8386332240000001</v>
      </c>
      <c r="M125" s="15">
        <v>1.37</v>
      </c>
      <c r="N125" s="5">
        <v>0.02</v>
      </c>
      <c r="O125" s="4">
        <v>0.38689124838559746</v>
      </c>
      <c r="P125" s="4" t="str">
        <f t="shared" si="10"/>
        <v>DOWN</v>
      </c>
      <c r="Q125" s="13" t="s">
        <v>946</v>
      </c>
      <c r="R125" s="13" t="s">
        <v>947</v>
      </c>
      <c r="S125">
        <v>4677</v>
      </c>
      <c r="T125" s="2">
        <v>1.216882222</v>
      </c>
      <c r="U125" s="9">
        <f t="shared" si="11"/>
        <v>2.3244384459729961</v>
      </c>
      <c r="V125" s="8">
        <v>1.4623577329999999</v>
      </c>
      <c r="W125" s="2">
        <v>2.1973109000000001E-2</v>
      </c>
      <c r="X125" s="2">
        <v>4.8149698999999997E-2</v>
      </c>
      <c r="Y125" s="2" t="str">
        <f>IF(U125&gt;1,"UP","DOWN")</f>
        <v>UP</v>
      </c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</row>
    <row r="126" spans="1:40" s="1" customFormat="1" x14ac:dyDescent="0.3">
      <c r="A126" s="14" t="s">
        <v>1588</v>
      </c>
      <c r="B126" s="14" t="s">
        <v>1549</v>
      </c>
      <c r="C126" s="14" t="s">
        <v>1589</v>
      </c>
      <c r="D126" s="14" t="s">
        <v>132</v>
      </c>
      <c r="E126" s="14" t="s">
        <v>1586</v>
      </c>
      <c r="F126" s="14" t="s">
        <v>1590</v>
      </c>
      <c r="G126" s="14" t="s">
        <v>144</v>
      </c>
      <c r="H126" s="15">
        <v>148759147</v>
      </c>
      <c r="I126" s="15">
        <v>148769945</v>
      </c>
      <c r="J126" s="15">
        <v>78</v>
      </c>
      <c r="K126" s="15">
        <v>9.9999999999999993E-40</v>
      </c>
      <c r="L126" s="16">
        <v>2.8646259870000002</v>
      </c>
      <c r="M126" s="15">
        <v>1.5</v>
      </c>
      <c r="N126" s="5">
        <v>0.05</v>
      </c>
      <c r="O126" s="4">
        <v>0.35355339059327379</v>
      </c>
      <c r="P126" s="6" t="s">
        <v>47</v>
      </c>
      <c r="Q126" s="13" t="s">
        <v>1586</v>
      </c>
      <c r="R126" s="13" t="s">
        <v>1587</v>
      </c>
      <c r="S126">
        <v>1826</v>
      </c>
      <c r="T126" s="2">
        <v>0.18122512099999999</v>
      </c>
      <c r="U126" s="2">
        <f t="shared" si="11"/>
        <v>1.1338463266081864</v>
      </c>
      <c r="V126" s="8">
        <v>7.7237352489999997</v>
      </c>
      <c r="W126" s="2">
        <v>0.43151651600000002</v>
      </c>
      <c r="X126" s="2">
        <v>0.55176465600000002</v>
      </c>
      <c r="Y126" s="2" t="s">
        <v>47</v>
      </c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s="1" customFormat="1" x14ac:dyDescent="0.3">
      <c r="A127" s="14" t="s">
        <v>1600</v>
      </c>
      <c r="B127" s="14" t="s">
        <v>1549</v>
      </c>
      <c r="C127" s="14" t="s">
        <v>1601</v>
      </c>
      <c r="D127" s="14" t="s">
        <v>132</v>
      </c>
      <c r="E127" s="14" t="s">
        <v>1598</v>
      </c>
      <c r="F127" s="14" t="s">
        <v>1602</v>
      </c>
      <c r="G127" s="14" t="s">
        <v>52</v>
      </c>
      <c r="H127" s="15">
        <v>1425009</v>
      </c>
      <c r="I127" s="15">
        <v>1425431</v>
      </c>
      <c r="J127" s="15">
        <v>94</v>
      </c>
      <c r="K127" s="15">
        <v>0</v>
      </c>
      <c r="L127" s="16">
        <v>8.8382932539999999</v>
      </c>
      <c r="M127" s="15">
        <v>2.2000000000000002</v>
      </c>
      <c r="N127" s="5">
        <v>3.9999999999999998E-11</v>
      </c>
      <c r="O127" s="4">
        <v>0.21763764082403106</v>
      </c>
      <c r="P127" s="4" t="str">
        <f>IF(O127&gt;1,"UP","DOWN")</f>
        <v>DOWN</v>
      </c>
      <c r="Q127" s="13" t="s">
        <v>1598</v>
      </c>
      <c r="R127" s="13" t="s">
        <v>1599</v>
      </c>
      <c r="S127">
        <v>928</v>
      </c>
      <c r="T127" s="2">
        <v>-1.004931118</v>
      </c>
      <c r="U127" s="2">
        <f t="shared" si="11"/>
        <v>0.49829392207071643</v>
      </c>
      <c r="V127" s="8">
        <v>7.9981493739999996</v>
      </c>
      <c r="W127" s="2">
        <v>2.434173E-3</v>
      </c>
      <c r="X127" s="2">
        <v>6.5279300000000004E-3</v>
      </c>
      <c r="Y127" s="2" t="str">
        <f>IF(U127&gt;1,"UP","DOWN")</f>
        <v>DOWN</v>
      </c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s="1" customFormat="1" x14ac:dyDescent="0.3">
      <c r="A128" s="14" t="s">
        <v>833</v>
      </c>
      <c r="B128" s="14" t="s">
        <v>538</v>
      </c>
      <c r="C128" s="14" t="s">
        <v>834</v>
      </c>
      <c r="D128" s="14" t="s">
        <v>132</v>
      </c>
      <c r="E128" s="14" t="s">
        <v>831</v>
      </c>
      <c r="F128" s="14" t="s">
        <v>835</v>
      </c>
      <c r="G128" s="14" t="s">
        <v>129</v>
      </c>
      <c r="H128" s="15">
        <v>136350922</v>
      </c>
      <c r="I128" s="15">
        <v>136352658</v>
      </c>
      <c r="J128" s="15">
        <v>94</v>
      </c>
      <c r="K128" s="15">
        <v>0</v>
      </c>
      <c r="L128" s="16">
        <v>6.936037636</v>
      </c>
      <c r="M128" s="15">
        <v>-1.1499999999999999</v>
      </c>
      <c r="N128" s="5">
        <v>2E-3</v>
      </c>
      <c r="O128" s="4">
        <v>2.2191389441356897</v>
      </c>
      <c r="P128" s="4" t="str">
        <f>IF(O128&gt;1,"UP","DOWN")</f>
        <v>UP</v>
      </c>
      <c r="Q128" s="13" t="s">
        <v>831</v>
      </c>
      <c r="R128" s="13" t="s">
        <v>832</v>
      </c>
      <c r="S128">
        <v>1774</v>
      </c>
      <c r="T128" s="2">
        <v>-0.121245933</v>
      </c>
      <c r="U128" s="2">
        <f t="shared" si="11"/>
        <v>0.9193933058699354</v>
      </c>
      <c r="V128" s="8">
        <v>7.3726367330000002</v>
      </c>
      <c r="W128" s="2">
        <v>0.70311731300000002</v>
      </c>
      <c r="X128" s="2">
        <v>0.78761435199999996</v>
      </c>
      <c r="Y128" s="2" t="s">
        <v>47</v>
      </c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</row>
    <row r="129" spans="1:40" s="1" customFormat="1" x14ac:dyDescent="0.3">
      <c r="A129" s="14" t="s">
        <v>967</v>
      </c>
      <c r="B129" s="14" t="s">
        <v>538</v>
      </c>
      <c r="C129" s="14" t="s">
        <v>968</v>
      </c>
      <c r="D129" s="14" t="s">
        <v>132</v>
      </c>
      <c r="E129" s="14" t="s">
        <v>969</v>
      </c>
      <c r="F129" s="14" t="s">
        <v>20</v>
      </c>
      <c r="G129" s="14" t="s">
        <v>12</v>
      </c>
      <c r="H129" s="15" t="s">
        <v>12</v>
      </c>
      <c r="I129" s="15" t="s">
        <v>12</v>
      </c>
      <c r="J129" s="15">
        <v>86</v>
      </c>
      <c r="K129" s="15">
        <v>6.0000000000000002E-26</v>
      </c>
      <c r="L129" s="16">
        <v>2</v>
      </c>
      <c r="M129" s="15">
        <v>1.53</v>
      </c>
      <c r="N129" s="5">
        <v>0.01</v>
      </c>
      <c r="O129" s="4">
        <v>0.34627736702773115</v>
      </c>
      <c r="P129" s="4" t="str">
        <f>IF(O129&gt;1,"UP","DOWN")</f>
        <v>DOWN</v>
      </c>
      <c r="Q129" s="13" t="s">
        <v>12</v>
      </c>
      <c r="R129" s="13" t="s">
        <v>13</v>
      </c>
      <c r="S129" s="2" t="s">
        <v>14</v>
      </c>
      <c r="T129" s="2" t="s">
        <v>14</v>
      </c>
      <c r="U129" s="2" t="s">
        <v>14</v>
      </c>
      <c r="V129" s="2" t="s">
        <v>14</v>
      </c>
      <c r="W129" s="2" t="s">
        <v>14</v>
      </c>
      <c r="X129" s="2" t="s">
        <v>14</v>
      </c>
      <c r="Y129" s="2" t="s">
        <v>14</v>
      </c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x14ac:dyDescent="0.3">
      <c r="A130" s="14" t="s">
        <v>180</v>
      </c>
      <c r="B130" s="14" t="s">
        <v>16</v>
      </c>
      <c r="C130" s="14" t="s">
        <v>181</v>
      </c>
      <c r="D130" s="14" t="s">
        <v>132</v>
      </c>
      <c r="E130" s="14" t="s">
        <v>182</v>
      </c>
      <c r="F130" s="14" t="s">
        <v>20</v>
      </c>
      <c r="G130" s="14" t="s">
        <v>12</v>
      </c>
      <c r="H130" s="15" t="s">
        <v>12</v>
      </c>
      <c r="I130" s="15" t="s">
        <v>12</v>
      </c>
      <c r="J130" s="15">
        <v>97</v>
      </c>
      <c r="K130" s="15">
        <v>3.0000000000000002E-36</v>
      </c>
      <c r="L130" s="16" t="s">
        <v>14</v>
      </c>
      <c r="M130" s="15" t="s">
        <v>14</v>
      </c>
      <c r="N130" s="5" t="s">
        <v>14</v>
      </c>
      <c r="O130" s="4" t="s">
        <v>14</v>
      </c>
      <c r="P130" s="6" t="s">
        <v>14</v>
      </c>
      <c r="Q130" s="13" t="s">
        <v>12</v>
      </c>
      <c r="R130" s="13" t="s">
        <v>13</v>
      </c>
      <c r="S130" s="2" t="s">
        <v>14</v>
      </c>
      <c r="T130" s="2" t="s">
        <v>14</v>
      </c>
      <c r="U130" s="2" t="s">
        <v>14</v>
      </c>
      <c r="V130" s="2" t="s">
        <v>14</v>
      </c>
      <c r="W130" s="2" t="s">
        <v>14</v>
      </c>
      <c r="X130" s="2" t="s">
        <v>14</v>
      </c>
      <c r="Y130" s="2" t="s">
        <v>14</v>
      </c>
    </row>
    <row r="131" spans="1:40" x14ac:dyDescent="0.3">
      <c r="A131" s="14" t="s">
        <v>183</v>
      </c>
      <c r="B131" s="14" t="s">
        <v>16</v>
      </c>
      <c r="C131" s="14" t="s">
        <v>181</v>
      </c>
      <c r="D131" s="14" t="s">
        <v>132</v>
      </c>
      <c r="E131" s="14" t="s">
        <v>182</v>
      </c>
      <c r="F131" s="14" t="s">
        <v>20</v>
      </c>
      <c r="G131" s="14" t="s">
        <v>12</v>
      </c>
      <c r="H131" s="15" t="s">
        <v>12</v>
      </c>
      <c r="I131" s="15" t="s">
        <v>12</v>
      </c>
      <c r="J131" s="15">
        <v>91</v>
      </c>
      <c r="K131" s="15">
        <v>9.9999999999999993E-35</v>
      </c>
      <c r="L131" s="16" t="s">
        <v>14</v>
      </c>
      <c r="M131" s="15" t="s">
        <v>14</v>
      </c>
      <c r="N131" s="5" t="s">
        <v>14</v>
      </c>
      <c r="O131" s="4" t="s">
        <v>14</v>
      </c>
      <c r="P131" s="6" t="s">
        <v>14</v>
      </c>
      <c r="Q131" s="13" t="s">
        <v>12</v>
      </c>
      <c r="R131" s="13" t="s">
        <v>13</v>
      </c>
      <c r="S131" s="2" t="s">
        <v>14</v>
      </c>
      <c r="T131" s="2" t="s">
        <v>14</v>
      </c>
      <c r="U131" s="2" t="s">
        <v>14</v>
      </c>
      <c r="V131" s="2" t="s">
        <v>14</v>
      </c>
      <c r="W131" s="2" t="s">
        <v>14</v>
      </c>
      <c r="X131" s="2" t="s">
        <v>14</v>
      </c>
      <c r="Y131" s="2" t="s">
        <v>14</v>
      </c>
    </row>
    <row r="132" spans="1:40" x14ac:dyDescent="0.3">
      <c r="A132" s="14" t="s">
        <v>190</v>
      </c>
      <c r="B132" s="14" t="s">
        <v>16</v>
      </c>
      <c r="C132" s="14" t="s">
        <v>181</v>
      </c>
      <c r="D132" s="14" t="s">
        <v>132</v>
      </c>
      <c r="E132" s="14" t="s">
        <v>182</v>
      </c>
      <c r="F132" s="14" t="s">
        <v>20</v>
      </c>
      <c r="G132" s="14" t="s">
        <v>12</v>
      </c>
      <c r="H132" s="15" t="s">
        <v>12</v>
      </c>
      <c r="I132" s="15" t="s">
        <v>12</v>
      </c>
      <c r="J132" s="15">
        <v>73</v>
      </c>
      <c r="K132" s="15">
        <v>1E-3</v>
      </c>
      <c r="L132" s="16" t="s">
        <v>14</v>
      </c>
      <c r="M132" s="15" t="s">
        <v>14</v>
      </c>
      <c r="N132" s="5" t="s">
        <v>14</v>
      </c>
      <c r="O132" s="4" t="s">
        <v>14</v>
      </c>
      <c r="P132" s="6" t="s">
        <v>14</v>
      </c>
      <c r="Q132" s="13" t="s">
        <v>12</v>
      </c>
      <c r="R132" s="13" t="s">
        <v>13</v>
      </c>
      <c r="S132" s="2" t="s">
        <v>14</v>
      </c>
      <c r="T132" s="2" t="s">
        <v>14</v>
      </c>
      <c r="U132" s="2" t="s">
        <v>14</v>
      </c>
      <c r="V132" s="2" t="s">
        <v>14</v>
      </c>
      <c r="W132" s="2" t="s">
        <v>14</v>
      </c>
      <c r="X132" s="2" t="s">
        <v>14</v>
      </c>
      <c r="Y132" s="2" t="s">
        <v>14</v>
      </c>
    </row>
    <row r="133" spans="1:40" x14ac:dyDescent="0.3">
      <c r="A133" s="14" t="s">
        <v>828</v>
      </c>
      <c r="B133" s="14" t="s">
        <v>538</v>
      </c>
      <c r="C133" s="14" t="s">
        <v>829</v>
      </c>
      <c r="D133" s="14" t="s">
        <v>132</v>
      </c>
      <c r="E133" s="14" t="s">
        <v>826</v>
      </c>
      <c r="F133" s="14" t="s">
        <v>830</v>
      </c>
      <c r="G133" s="14" t="s">
        <v>45</v>
      </c>
      <c r="H133" s="15">
        <v>210867625</v>
      </c>
      <c r="I133" s="15">
        <v>210871221</v>
      </c>
      <c r="J133" s="15">
        <v>92</v>
      </c>
      <c r="K133" s="15">
        <v>0</v>
      </c>
      <c r="L133" s="16">
        <v>2.3845157600000002</v>
      </c>
      <c r="M133" s="15">
        <v>-1.18</v>
      </c>
      <c r="N133" s="5">
        <v>0.02</v>
      </c>
      <c r="O133" s="4">
        <v>2.2657677705915971</v>
      </c>
      <c r="P133" s="4" t="str">
        <f>IF(O133&gt;1,"UP","DOWN")</f>
        <v>UP</v>
      </c>
      <c r="Q133" s="13" t="s">
        <v>826</v>
      </c>
      <c r="R133" s="13" t="s">
        <v>827</v>
      </c>
      <c r="S133">
        <v>3514</v>
      </c>
      <c r="T133" s="2">
        <v>0.177769436</v>
      </c>
      <c r="U133" s="2">
        <f>POWER(2,T133)</f>
        <v>1.131133676513062</v>
      </c>
      <c r="V133" s="8">
        <v>8.196739784</v>
      </c>
      <c r="W133" s="2">
        <v>0.40692517099999997</v>
      </c>
      <c r="X133" s="2">
        <v>0.52797766000000002</v>
      </c>
      <c r="Y133" s="2" t="s">
        <v>47</v>
      </c>
    </row>
    <row r="134" spans="1:40" x14ac:dyDescent="0.3">
      <c r="A134" s="14" t="s">
        <v>208</v>
      </c>
      <c r="B134" s="14" t="s">
        <v>16</v>
      </c>
      <c r="C134" s="14" t="s">
        <v>209</v>
      </c>
      <c r="D134" s="14" t="s">
        <v>132</v>
      </c>
      <c r="E134" s="14" t="s">
        <v>210</v>
      </c>
      <c r="F134" s="14" t="s">
        <v>211</v>
      </c>
      <c r="G134" s="14" t="s">
        <v>52</v>
      </c>
      <c r="H134" s="15">
        <v>6901483</v>
      </c>
      <c r="I134" s="15">
        <v>6906034</v>
      </c>
      <c r="J134" s="15">
        <v>100</v>
      </c>
      <c r="K134" s="15">
        <v>3.9999999999999997E-40</v>
      </c>
      <c r="L134" s="16" t="s">
        <v>14</v>
      </c>
      <c r="M134" s="15" t="s">
        <v>14</v>
      </c>
      <c r="N134" s="5" t="s">
        <v>14</v>
      </c>
      <c r="O134" s="4" t="s">
        <v>14</v>
      </c>
      <c r="P134" s="6" t="s">
        <v>14</v>
      </c>
      <c r="Q134" s="13" t="s">
        <v>12</v>
      </c>
      <c r="R134" s="13" t="s">
        <v>207</v>
      </c>
      <c r="S134">
        <v>4551</v>
      </c>
      <c r="T134" s="2">
        <v>-2.2456502999999999E-2</v>
      </c>
      <c r="U134" s="2">
        <f>POWER(2,T134)</f>
        <v>0.98455485704452039</v>
      </c>
      <c r="V134" s="8">
        <v>10.85642576</v>
      </c>
      <c r="W134" s="2">
        <v>0.91850482300000003</v>
      </c>
      <c r="X134" s="2">
        <v>0.94788002900000001</v>
      </c>
      <c r="Y134" s="2" t="s">
        <v>47</v>
      </c>
    </row>
    <row r="135" spans="1:40" x14ac:dyDescent="0.3">
      <c r="A135" s="14" t="s">
        <v>842</v>
      </c>
      <c r="B135" s="14" t="s">
        <v>538</v>
      </c>
      <c r="C135" s="14" t="s">
        <v>843</v>
      </c>
      <c r="D135" s="14" t="s">
        <v>132</v>
      </c>
      <c r="E135" s="14" t="s">
        <v>844</v>
      </c>
      <c r="F135" s="14" t="s">
        <v>845</v>
      </c>
      <c r="G135" s="14" t="s">
        <v>45</v>
      </c>
      <c r="H135" s="15">
        <v>164767365</v>
      </c>
      <c r="I135" s="15">
        <v>164770740</v>
      </c>
      <c r="J135" s="15">
        <v>88</v>
      </c>
      <c r="K135" s="15">
        <v>9.9999999999999994E-152</v>
      </c>
      <c r="L135" s="16">
        <v>3</v>
      </c>
      <c r="M135" s="15">
        <v>-1.0900000000000001</v>
      </c>
      <c r="N135" s="5">
        <v>0.05</v>
      </c>
      <c r="O135" s="4">
        <v>2.12874036490672</v>
      </c>
      <c r="P135" s="6" t="s">
        <v>47</v>
      </c>
      <c r="Q135" s="13" t="s">
        <v>12</v>
      </c>
      <c r="R135" s="13" t="s">
        <v>841</v>
      </c>
      <c r="S135">
        <v>3375</v>
      </c>
      <c r="T135" s="2">
        <v>0.92928193699999995</v>
      </c>
      <c r="U135" s="2">
        <f>POWER(2,T135)</f>
        <v>1.9043279317044812</v>
      </c>
      <c r="V135" s="8">
        <v>5.5962688700000003</v>
      </c>
      <c r="W135" s="2">
        <v>8.2101964999999999E-2</v>
      </c>
      <c r="X135" s="2">
        <v>0.148693246</v>
      </c>
      <c r="Y135" s="2" t="s">
        <v>47</v>
      </c>
      <c r="Z135" t="s">
        <v>390</v>
      </c>
    </row>
    <row r="136" spans="1:40" x14ac:dyDescent="0.3">
      <c r="A136" s="14" t="s">
        <v>163</v>
      </c>
      <c r="B136" s="14" t="s">
        <v>16</v>
      </c>
      <c r="C136" s="14" t="s">
        <v>164</v>
      </c>
      <c r="D136" s="14" t="s">
        <v>132</v>
      </c>
      <c r="E136" s="14" t="s">
        <v>165</v>
      </c>
      <c r="F136" s="14" t="s">
        <v>20</v>
      </c>
      <c r="G136" s="14" t="s">
        <v>12</v>
      </c>
      <c r="H136" s="15" t="s">
        <v>12</v>
      </c>
      <c r="I136" s="15" t="s">
        <v>12</v>
      </c>
      <c r="J136" s="15">
        <v>94</v>
      </c>
      <c r="K136" s="15">
        <v>1.9999999999999999E-29</v>
      </c>
      <c r="L136" s="16" t="s">
        <v>14</v>
      </c>
      <c r="M136" s="15" t="s">
        <v>14</v>
      </c>
      <c r="N136" s="5" t="s">
        <v>14</v>
      </c>
      <c r="O136" s="4" t="s">
        <v>14</v>
      </c>
      <c r="P136" s="6" t="s">
        <v>14</v>
      </c>
      <c r="Q136" s="13" t="s">
        <v>12</v>
      </c>
      <c r="R136" s="13" t="s">
        <v>13</v>
      </c>
      <c r="S136" s="2" t="s">
        <v>14</v>
      </c>
      <c r="T136" s="2" t="s">
        <v>14</v>
      </c>
      <c r="U136" s="2" t="s">
        <v>14</v>
      </c>
      <c r="V136" s="2" t="s">
        <v>14</v>
      </c>
      <c r="W136" s="2" t="s">
        <v>14</v>
      </c>
      <c r="X136" s="2" t="s">
        <v>14</v>
      </c>
      <c r="Y136" s="2" t="s">
        <v>14</v>
      </c>
    </row>
    <row r="137" spans="1:40" x14ac:dyDescent="0.3">
      <c r="A137" s="14" t="s">
        <v>178</v>
      </c>
      <c r="B137" s="14" t="s">
        <v>38</v>
      </c>
      <c r="C137" s="14" t="s">
        <v>164</v>
      </c>
      <c r="D137" s="14" t="s">
        <v>132</v>
      </c>
      <c r="E137" s="14" t="s">
        <v>165</v>
      </c>
      <c r="F137" s="14" t="s">
        <v>20</v>
      </c>
      <c r="G137" s="14" t="s">
        <v>12</v>
      </c>
      <c r="H137" s="15" t="s">
        <v>12</v>
      </c>
      <c r="I137" s="15" t="s">
        <v>12</v>
      </c>
      <c r="J137" s="15">
        <v>100</v>
      </c>
      <c r="K137" s="15">
        <v>3.9999999999999999E-48</v>
      </c>
      <c r="L137" s="16" t="s">
        <v>14</v>
      </c>
      <c r="M137" s="15" t="s">
        <v>14</v>
      </c>
      <c r="N137" s="5" t="s">
        <v>14</v>
      </c>
      <c r="O137" s="4" t="s">
        <v>14</v>
      </c>
      <c r="P137" s="6" t="s">
        <v>14</v>
      </c>
      <c r="Q137" s="13" t="s">
        <v>12</v>
      </c>
      <c r="R137" s="13" t="s">
        <v>13</v>
      </c>
      <c r="S137" s="2" t="s">
        <v>14</v>
      </c>
      <c r="T137" s="2" t="s">
        <v>14</v>
      </c>
      <c r="U137" s="2" t="s">
        <v>14</v>
      </c>
      <c r="V137" s="2" t="s">
        <v>14</v>
      </c>
      <c r="W137" s="2" t="s">
        <v>14</v>
      </c>
      <c r="X137" s="2" t="s">
        <v>14</v>
      </c>
      <c r="Y137" s="2" t="s">
        <v>14</v>
      </c>
    </row>
    <row r="138" spans="1:40" x14ac:dyDescent="0.3">
      <c r="A138" s="14" t="s">
        <v>179</v>
      </c>
      <c r="B138" s="14" t="s">
        <v>38</v>
      </c>
      <c r="C138" s="14" t="s">
        <v>164</v>
      </c>
      <c r="D138" s="14" t="s">
        <v>132</v>
      </c>
      <c r="E138" s="14" t="s">
        <v>165</v>
      </c>
      <c r="F138" s="14" t="s">
        <v>20</v>
      </c>
      <c r="G138" s="14" t="s">
        <v>12</v>
      </c>
      <c r="H138" s="15" t="s">
        <v>12</v>
      </c>
      <c r="I138" s="15" t="s">
        <v>12</v>
      </c>
      <c r="J138" s="15">
        <v>100</v>
      </c>
      <c r="K138" s="15">
        <v>1.9999999999999999E-94</v>
      </c>
      <c r="L138" s="16" t="s">
        <v>14</v>
      </c>
      <c r="M138" s="15" t="s">
        <v>14</v>
      </c>
      <c r="N138" s="5" t="s">
        <v>14</v>
      </c>
      <c r="O138" s="4" t="s">
        <v>14</v>
      </c>
      <c r="P138" s="6" t="s">
        <v>14</v>
      </c>
      <c r="Q138" s="13" t="s">
        <v>12</v>
      </c>
      <c r="R138" s="13" t="s">
        <v>13</v>
      </c>
      <c r="S138" s="2" t="s">
        <v>14</v>
      </c>
      <c r="T138" s="2" t="s">
        <v>14</v>
      </c>
      <c r="U138" s="2" t="s">
        <v>14</v>
      </c>
      <c r="V138" s="2" t="s">
        <v>14</v>
      </c>
      <c r="W138" s="2" t="s">
        <v>14</v>
      </c>
      <c r="X138" s="2" t="s">
        <v>14</v>
      </c>
      <c r="Y138" s="2" t="s">
        <v>14</v>
      </c>
    </row>
    <row r="139" spans="1:40" x14ac:dyDescent="0.3">
      <c r="A139" s="14" t="s">
        <v>1597</v>
      </c>
      <c r="B139" s="14" t="s">
        <v>1549</v>
      </c>
      <c r="C139" s="14" t="s">
        <v>164</v>
      </c>
      <c r="D139" s="14" t="s">
        <v>132</v>
      </c>
      <c r="E139" s="14" t="s">
        <v>165</v>
      </c>
      <c r="F139" s="14" t="s">
        <v>20</v>
      </c>
      <c r="G139" s="14" t="s">
        <v>12</v>
      </c>
      <c r="H139" s="15" t="s">
        <v>12</v>
      </c>
      <c r="I139" s="15" t="s">
        <v>12</v>
      </c>
      <c r="J139" s="15">
        <v>100</v>
      </c>
      <c r="K139" s="15">
        <v>7.9999999999999996E-44</v>
      </c>
      <c r="L139" s="16">
        <v>0.3</v>
      </c>
      <c r="M139" s="15">
        <v>2.15</v>
      </c>
      <c r="N139" s="5">
        <v>0.01</v>
      </c>
      <c r="O139" s="4">
        <v>0.22531261565270755</v>
      </c>
      <c r="P139" s="4" t="str">
        <f>IF(O139&gt;1,"UP","DOWN")</f>
        <v>DOWN</v>
      </c>
      <c r="Q139" s="13" t="s">
        <v>12</v>
      </c>
      <c r="R139" s="13" t="s">
        <v>13</v>
      </c>
      <c r="S139" s="2" t="s">
        <v>14</v>
      </c>
      <c r="T139" s="2" t="s">
        <v>14</v>
      </c>
      <c r="U139" s="2" t="s">
        <v>14</v>
      </c>
      <c r="V139" s="2" t="s">
        <v>14</v>
      </c>
      <c r="W139" s="2" t="s">
        <v>14</v>
      </c>
      <c r="X139" s="2" t="s">
        <v>14</v>
      </c>
      <c r="Y139" s="2" t="s">
        <v>14</v>
      </c>
    </row>
    <row r="140" spans="1:40" x14ac:dyDescent="0.3">
      <c r="A140" s="14" t="s">
        <v>130</v>
      </c>
      <c r="B140" s="14" t="s">
        <v>16</v>
      </c>
      <c r="C140" s="14" t="s">
        <v>131</v>
      </c>
      <c r="D140" s="14" t="s">
        <v>132</v>
      </c>
      <c r="E140" s="14" t="s">
        <v>128</v>
      </c>
      <c r="F140" s="14" t="s">
        <v>20</v>
      </c>
      <c r="G140" s="14" t="s">
        <v>129</v>
      </c>
      <c r="H140" s="15">
        <v>50370485</v>
      </c>
      <c r="I140" s="15">
        <v>50371409</v>
      </c>
      <c r="J140" s="15">
        <v>84</v>
      </c>
      <c r="K140" s="15">
        <v>2.0000000000000001E-18</v>
      </c>
      <c r="L140" s="16" t="s">
        <v>14</v>
      </c>
      <c r="M140" s="15" t="s">
        <v>14</v>
      </c>
      <c r="N140" s="5" t="s">
        <v>14</v>
      </c>
      <c r="O140" s="4" t="s">
        <v>14</v>
      </c>
      <c r="P140" s="6" t="s">
        <v>14</v>
      </c>
      <c r="Q140" s="13" t="s">
        <v>128</v>
      </c>
      <c r="R140" s="13" t="s">
        <v>13</v>
      </c>
      <c r="S140" s="2" t="s">
        <v>14</v>
      </c>
      <c r="T140" s="2" t="s">
        <v>14</v>
      </c>
      <c r="U140" s="2" t="s">
        <v>14</v>
      </c>
      <c r="V140" s="2" t="s">
        <v>14</v>
      </c>
      <c r="W140" s="2" t="s">
        <v>14</v>
      </c>
      <c r="X140" s="2" t="s">
        <v>14</v>
      </c>
      <c r="Y140" s="2" t="s">
        <v>14</v>
      </c>
    </row>
    <row r="141" spans="1:40" x14ac:dyDescent="0.3">
      <c r="A141" s="14" t="s">
        <v>761</v>
      </c>
      <c r="B141" s="14" t="s">
        <v>538</v>
      </c>
      <c r="C141" s="14" t="s">
        <v>762</v>
      </c>
      <c r="D141" s="14" t="s">
        <v>132</v>
      </c>
      <c r="E141" s="14" t="s">
        <v>759</v>
      </c>
      <c r="F141" s="14" t="s">
        <v>763</v>
      </c>
      <c r="G141" s="14" t="s">
        <v>129</v>
      </c>
      <c r="H141" s="15">
        <v>141785644</v>
      </c>
      <c r="I141" s="15">
        <v>141786727</v>
      </c>
      <c r="J141" s="15">
        <v>94</v>
      </c>
      <c r="K141" s="15">
        <v>0</v>
      </c>
      <c r="L141" s="16">
        <v>2.7157963170000001</v>
      </c>
      <c r="M141" s="15">
        <v>-1.36</v>
      </c>
      <c r="N141" s="5">
        <v>0.02</v>
      </c>
      <c r="O141" s="4">
        <v>2.5668517951258085</v>
      </c>
      <c r="P141" s="4" t="str">
        <f t="shared" ref="P141:P156" si="12">IF(O141&gt;1,"UP","DOWN")</f>
        <v>UP</v>
      </c>
      <c r="Q141" s="13" t="s">
        <v>759</v>
      </c>
      <c r="R141" s="13" t="s">
        <v>760</v>
      </c>
      <c r="S141">
        <v>1092</v>
      </c>
      <c r="T141" s="2">
        <v>1.1791899239999999</v>
      </c>
      <c r="U141" s="9">
        <f t="shared" ref="U141:U156" si="13">POWER(2,T141)</f>
        <v>2.2644958948075331</v>
      </c>
      <c r="V141" s="8">
        <v>3.9795635979999999</v>
      </c>
      <c r="W141" s="2">
        <v>1.3699999999999999E-5</v>
      </c>
      <c r="X141" s="2">
        <v>4.6400000000000003E-5</v>
      </c>
      <c r="Y141" s="2" t="str">
        <f>IF(U141&gt;1,"UP","DOWN")</f>
        <v>UP</v>
      </c>
    </row>
    <row r="142" spans="1:40" x14ac:dyDescent="0.3">
      <c r="A142" s="14" t="s">
        <v>879</v>
      </c>
      <c r="B142" s="14" t="s">
        <v>538</v>
      </c>
      <c r="C142" s="14" t="s">
        <v>880</v>
      </c>
      <c r="D142" s="14" t="s">
        <v>132</v>
      </c>
      <c r="E142" s="14" t="s">
        <v>877</v>
      </c>
      <c r="F142" s="14" t="s">
        <v>881</v>
      </c>
      <c r="G142" s="14" t="s">
        <v>71</v>
      </c>
      <c r="H142" s="15">
        <v>34070590</v>
      </c>
      <c r="I142" s="15">
        <v>34104400</v>
      </c>
      <c r="J142" s="15">
        <v>94</v>
      </c>
      <c r="K142" s="15">
        <v>0</v>
      </c>
      <c r="L142" s="16">
        <v>5.67407693</v>
      </c>
      <c r="M142" s="15">
        <v>0.86</v>
      </c>
      <c r="N142" s="5">
        <v>0.01</v>
      </c>
      <c r="O142" s="4">
        <v>0.55095255793830533</v>
      </c>
      <c r="P142" s="4" t="str">
        <f t="shared" si="12"/>
        <v>DOWN</v>
      </c>
      <c r="Q142" s="13" t="s">
        <v>877</v>
      </c>
      <c r="R142" s="13" t="s">
        <v>878</v>
      </c>
      <c r="S142">
        <v>32993</v>
      </c>
      <c r="T142" s="2">
        <v>-1.414856355</v>
      </c>
      <c r="U142" s="2">
        <f t="shared" si="13"/>
        <v>0.37504708782341151</v>
      </c>
      <c r="V142" s="8">
        <v>6.7000038359999996</v>
      </c>
      <c r="W142" s="2">
        <v>9.5599999999999992E-9</v>
      </c>
      <c r="X142" s="2">
        <v>3.8799999999999997E-8</v>
      </c>
      <c r="Y142" s="2" t="str">
        <f>IF(U142&gt;1,"UP","DOWN")</f>
        <v>DOWN</v>
      </c>
    </row>
    <row r="143" spans="1:40" x14ac:dyDescent="0.3">
      <c r="A143" s="14" t="s">
        <v>970</v>
      </c>
      <c r="B143" s="14" t="s">
        <v>538</v>
      </c>
      <c r="C143" s="14" t="s">
        <v>880</v>
      </c>
      <c r="D143" s="14" t="s">
        <v>132</v>
      </c>
      <c r="E143" s="14" t="s">
        <v>877</v>
      </c>
      <c r="F143" s="14" t="s">
        <v>881</v>
      </c>
      <c r="G143" s="14" t="s">
        <v>71</v>
      </c>
      <c r="H143" s="15">
        <v>34070590</v>
      </c>
      <c r="I143" s="15">
        <v>34104400</v>
      </c>
      <c r="J143" s="15">
        <v>94</v>
      </c>
      <c r="K143" s="15">
        <v>0</v>
      </c>
      <c r="L143" s="16">
        <v>4.7210712499999996</v>
      </c>
      <c r="M143" s="15">
        <v>1.55</v>
      </c>
      <c r="N143" s="5">
        <v>5.9999999999999997E-7</v>
      </c>
      <c r="O143" s="4">
        <v>0.34151006418859892</v>
      </c>
      <c r="P143" s="4" t="str">
        <f t="shared" si="12"/>
        <v>DOWN</v>
      </c>
      <c r="Q143" s="13" t="s">
        <v>877</v>
      </c>
      <c r="R143" s="13" t="s">
        <v>878</v>
      </c>
      <c r="S143">
        <v>32993</v>
      </c>
      <c r="T143" s="2">
        <v>-1.414856355</v>
      </c>
      <c r="U143" s="2">
        <f t="shared" si="13"/>
        <v>0.37504708782341151</v>
      </c>
      <c r="V143" s="8">
        <v>6.7000038359999996</v>
      </c>
      <c r="W143" s="2">
        <v>9.5599999999999992E-9</v>
      </c>
      <c r="X143" s="2">
        <v>3.8799999999999997E-8</v>
      </c>
      <c r="Y143" s="2" t="str">
        <f>IF(U143&gt;1,"UP","DOWN")</f>
        <v>DOWN</v>
      </c>
    </row>
    <row r="144" spans="1:40" x14ac:dyDescent="0.3">
      <c r="A144" s="14" t="s">
        <v>1038</v>
      </c>
      <c r="B144" s="14" t="s">
        <v>538</v>
      </c>
      <c r="C144" s="14" t="s">
        <v>880</v>
      </c>
      <c r="D144" s="14" t="s">
        <v>132</v>
      </c>
      <c r="E144" s="14" t="s">
        <v>877</v>
      </c>
      <c r="F144" s="14" t="s">
        <v>881</v>
      </c>
      <c r="G144" s="14" t="s">
        <v>71</v>
      </c>
      <c r="H144" s="15">
        <v>34070590</v>
      </c>
      <c r="I144" s="15">
        <v>34104400</v>
      </c>
      <c r="J144" s="15">
        <v>94</v>
      </c>
      <c r="K144" s="15">
        <v>0</v>
      </c>
      <c r="L144" s="16">
        <v>2.4856088079999998</v>
      </c>
      <c r="M144" s="15">
        <v>3.56</v>
      </c>
      <c r="N144" s="5">
        <v>0.01</v>
      </c>
      <c r="O144" s="4">
        <v>8.4787770465479487E-2</v>
      </c>
      <c r="P144" s="4" t="str">
        <f t="shared" si="12"/>
        <v>DOWN</v>
      </c>
      <c r="Q144" s="13" t="s">
        <v>877</v>
      </c>
      <c r="R144" s="13" t="s">
        <v>878</v>
      </c>
      <c r="S144">
        <v>32993</v>
      </c>
      <c r="T144" s="2">
        <v>-1.414856355</v>
      </c>
      <c r="U144" s="2">
        <f t="shared" si="13"/>
        <v>0.37504708782341151</v>
      </c>
      <c r="V144" s="8">
        <v>6.7000038359999996</v>
      </c>
      <c r="W144" s="2">
        <v>9.5599999999999992E-9</v>
      </c>
      <c r="X144" s="2">
        <v>3.8799999999999997E-8</v>
      </c>
      <c r="Y144" s="2" t="str">
        <f>IF(U144&gt;1,"UP","DOWN")</f>
        <v>DOWN</v>
      </c>
    </row>
    <row r="145" spans="1:40" x14ac:dyDescent="0.3">
      <c r="A145" s="14" t="s">
        <v>973</v>
      </c>
      <c r="B145" s="14" t="s">
        <v>538</v>
      </c>
      <c r="C145" s="14" t="s">
        <v>974</v>
      </c>
      <c r="D145" s="14" t="s">
        <v>132</v>
      </c>
      <c r="E145" s="14" t="s">
        <v>971</v>
      </c>
      <c r="F145" s="14" t="s">
        <v>975</v>
      </c>
      <c r="G145" s="14" t="s">
        <v>71</v>
      </c>
      <c r="H145" s="15">
        <v>244172415</v>
      </c>
      <c r="I145" s="15">
        <v>244173660</v>
      </c>
      <c r="J145" s="15">
        <v>92</v>
      </c>
      <c r="K145" s="15">
        <v>2E-91</v>
      </c>
      <c r="L145" s="16">
        <v>1.63016224</v>
      </c>
      <c r="M145" s="15">
        <v>1.63</v>
      </c>
      <c r="N145" s="5">
        <v>5.0000000000000001E-3</v>
      </c>
      <c r="O145" s="4">
        <v>0.32308820765937313</v>
      </c>
      <c r="P145" s="4" t="str">
        <f t="shared" si="12"/>
        <v>DOWN</v>
      </c>
      <c r="Q145" s="13" t="s">
        <v>971</v>
      </c>
      <c r="R145" s="13" t="s">
        <v>972</v>
      </c>
      <c r="S145">
        <v>1256</v>
      </c>
      <c r="T145" s="2">
        <v>-1.072603594</v>
      </c>
      <c r="U145" s="2">
        <f t="shared" si="13"/>
        <v>0.475460173767561</v>
      </c>
      <c r="V145" s="8">
        <v>3.3004987940000001</v>
      </c>
      <c r="W145" s="2">
        <v>1.4993630000000001E-3</v>
      </c>
      <c r="X145" s="2">
        <v>4.1494089999999997E-3</v>
      </c>
      <c r="Y145" s="2" t="str">
        <f>IF(U145&gt;1,"UP","DOWN")</f>
        <v>DOWN</v>
      </c>
    </row>
    <row r="146" spans="1:40" s="1" customFormat="1" x14ac:dyDescent="0.3">
      <c r="A146" s="14" t="s">
        <v>766</v>
      </c>
      <c r="B146" s="14" t="s">
        <v>538</v>
      </c>
      <c r="C146" s="14" t="s">
        <v>767</v>
      </c>
      <c r="D146" s="14" t="s">
        <v>132</v>
      </c>
      <c r="E146" s="14" t="s">
        <v>764</v>
      </c>
      <c r="F146" s="14" t="s">
        <v>768</v>
      </c>
      <c r="G146" s="14" t="s">
        <v>83</v>
      </c>
      <c r="H146" s="15">
        <v>35131038</v>
      </c>
      <c r="I146" s="15">
        <v>35136000</v>
      </c>
      <c r="J146" s="15">
        <v>94</v>
      </c>
      <c r="K146" s="15">
        <v>0</v>
      </c>
      <c r="L146" s="16">
        <v>2.2790869420000002</v>
      </c>
      <c r="M146" s="15">
        <v>-9.31</v>
      </c>
      <c r="N146" s="5">
        <v>9.9999999999999996E-24</v>
      </c>
      <c r="O146" s="4">
        <v>634.73034236876128</v>
      </c>
      <c r="P146" s="4" t="str">
        <f t="shared" si="12"/>
        <v>UP</v>
      </c>
      <c r="Q146" s="13" t="s">
        <v>764</v>
      </c>
      <c r="R146" s="13" t="s">
        <v>765</v>
      </c>
      <c r="S146">
        <v>4978</v>
      </c>
      <c r="T146" s="2">
        <v>0.219018147</v>
      </c>
      <c r="U146" s="2">
        <f t="shared" si="13"/>
        <v>1.1639411749928796</v>
      </c>
      <c r="V146" s="8">
        <v>4.3576012449999997</v>
      </c>
      <c r="W146" s="2">
        <v>0.33345339200000002</v>
      </c>
      <c r="X146" s="2">
        <v>0.45308368799999998</v>
      </c>
      <c r="Y146" s="2" t="s">
        <v>47</v>
      </c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s="1" customFormat="1" x14ac:dyDescent="0.3">
      <c r="A147" s="14" t="s">
        <v>1596</v>
      </c>
      <c r="B147" s="14" t="s">
        <v>1549</v>
      </c>
      <c r="C147" s="14" t="s">
        <v>767</v>
      </c>
      <c r="D147" s="14" t="s">
        <v>132</v>
      </c>
      <c r="E147" s="14" t="s">
        <v>764</v>
      </c>
      <c r="F147" s="14" t="s">
        <v>768</v>
      </c>
      <c r="G147" s="14" t="s">
        <v>83</v>
      </c>
      <c r="H147" s="15">
        <v>35131038</v>
      </c>
      <c r="I147" s="15">
        <v>35136000</v>
      </c>
      <c r="J147" s="15">
        <v>94</v>
      </c>
      <c r="K147" s="15">
        <v>0</v>
      </c>
      <c r="L147" s="16">
        <v>2.4341689400000002</v>
      </c>
      <c r="M147" s="15">
        <v>2.14</v>
      </c>
      <c r="N147" s="5">
        <v>8.0000000000000007E-5</v>
      </c>
      <c r="O147" s="4">
        <v>0.22687978882929016</v>
      </c>
      <c r="P147" s="4" t="str">
        <f t="shared" si="12"/>
        <v>DOWN</v>
      </c>
      <c r="Q147" s="13" t="s">
        <v>764</v>
      </c>
      <c r="R147" s="13" t="s">
        <v>765</v>
      </c>
      <c r="S147">
        <v>4978</v>
      </c>
      <c r="T147" s="2">
        <v>0.219018147</v>
      </c>
      <c r="U147" s="2">
        <f t="shared" si="13"/>
        <v>1.1639411749928796</v>
      </c>
      <c r="V147" s="8">
        <v>4.3576012449999997</v>
      </c>
      <c r="W147" s="2">
        <v>0.33345339200000002</v>
      </c>
      <c r="X147" s="2">
        <v>0.45308368799999998</v>
      </c>
      <c r="Y147" s="2" t="s">
        <v>47</v>
      </c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s="1" customFormat="1" x14ac:dyDescent="0.3">
      <c r="A148" s="14" t="s">
        <v>978</v>
      </c>
      <c r="B148" s="14" t="s">
        <v>538</v>
      </c>
      <c r="C148" s="14" t="s">
        <v>979</v>
      </c>
      <c r="D148" s="14" t="s">
        <v>132</v>
      </c>
      <c r="E148" s="14" t="s">
        <v>976</v>
      </c>
      <c r="F148" s="14" t="s">
        <v>980</v>
      </c>
      <c r="G148" s="14" t="s">
        <v>83</v>
      </c>
      <c r="H148" s="15">
        <v>56214309</v>
      </c>
      <c r="I148" s="15">
        <v>56220473</v>
      </c>
      <c r="J148" s="15">
        <v>91</v>
      </c>
      <c r="K148" s="15">
        <v>6E-68</v>
      </c>
      <c r="L148" s="16">
        <v>0.83568596900000003</v>
      </c>
      <c r="M148" s="15">
        <v>1.63</v>
      </c>
      <c r="N148" s="5">
        <v>0.02</v>
      </c>
      <c r="O148" s="4">
        <v>0.32308820765937313</v>
      </c>
      <c r="P148" s="4" t="str">
        <f t="shared" si="12"/>
        <v>DOWN</v>
      </c>
      <c r="Q148" s="13" t="s">
        <v>976</v>
      </c>
      <c r="R148" s="13" t="s">
        <v>977</v>
      </c>
      <c r="S148">
        <v>5135</v>
      </c>
      <c r="T148" s="2">
        <v>-1.4977528</v>
      </c>
      <c r="U148" s="2">
        <f t="shared" si="13"/>
        <v>0.35410452874435111</v>
      </c>
      <c r="V148" s="8">
        <v>2.3977111400000002</v>
      </c>
      <c r="W148" s="2">
        <v>2.0600000000000002E-6</v>
      </c>
      <c r="X148" s="2">
        <v>7.3300000000000001E-6</v>
      </c>
      <c r="Y148" s="2" t="str">
        <f>IF(U148&gt;1,"UP","DOWN")</f>
        <v>DOWN</v>
      </c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s="1" customFormat="1" x14ac:dyDescent="0.3">
      <c r="A149" s="14" t="s">
        <v>823</v>
      </c>
      <c r="B149" s="14" t="s">
        <v>538</v>
      </c>
      <c r="C149" s="14" t="s">
        <v>824</v>
      </c>
      <c r="D149" s="14" t="s">
        <v>132</v>
      </c>
      <c r="E149" s="14" t="s">
        <v>821</v>
      </c>
      <c r="F149" s="14" t="s">
        <v>825</v>
      </c>
      <c r="G149" s="14" t="s">
        <v>52</v>
      </c>
      <c r="H149" s="15">
        <v>7409171</v>
      </c>
      <c r="I149" s="15">
        <v>7417031</v>
      </c>
      <c r="J149" s="15">
        <v>94</v>
      </c>
      <c r="K149" s="15">
        <v>0</v>
      </c>
      <c r="L149" s="16">
        <v>4.6239234360000001</v>
      </c>
      <c r="M149" s="15">
        <v>-1.19</v>
      </c>
      <c r="N149" s="5">
        <v>2.0000000000000001E-4</v>
      </c>
      <c r="O149" s="4">
        <v>2.2815274317368472</v>
      </c>
      <c r="P149" s="4" t="str">
        <f t="shared" si="12"/>
        <v>UP</v>
      </c>
      <c r="Q149" s="13" t="s">
        <v>821</v>
      </c>
      <c r="R149" s="13" t="s">
        <v>822</v>
      </c>
      <c r="S149">
        <v>7998</v>
      </c>
      <c r="T149" s="2">
        <v>0.21083053299999999</v>
      </c>
      <c r="U149" s="2">
        <f t="shared" si="13"/>
        <v>1.1573542597235604</v>
      </c>
      <c r="V149" s="8">
        <v>5.204370473</v>
      </c>
      <c r="W149" s="2">
        <v>0.406579411</v>
      </c>
      <c r="X149" s="2">
        <v>0.52766964800000005</v>
      </c>
      <c r="Y149" s="2" t="s">
        <v>47</v>
      </c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</row>
    <row r="150" spans="1:40" s="1" customFormat="1" x14ac:dyDescent="0.3">
      <c r="A150" s="14" t="s">
        <v>853</v>
      </c>
      <c r="B150" s="14" t="s">
        <v>538</v>
      </c>
      <c r="C150" s="14" t="s">
        <v>854</v>
      </c>
      <c r="D150" s="14" t="s">
        <v>132</v>
      </c>
      <c r="E150" s="14" t="s">
        <v>851</v>
      </c>
      <c r="F150" s="14" t="s">
        <v>855</v>
      </c>
      <c r="G150" s="14" t="s">
        <v>83</v>
      </c>
      <c r="H150" s="15">
        <v>79094881</v>
      </c>
      <c r="I150" s="15">
        <v>79118107</v>
      </c>
      <c r="J150" s="15">
        <v>87</v>
      </c>
      <c r="K150" s="15">
        <v>8.0000000000000007E-30</v>
      </c>
      <c r="L150" s="16">
        <v>3.4401119360000001</v>
      </c>
      <c r="M150" s="15">
        <v>-1.05</v>
      </c>
      <c r="N150" s="5">
        <v>0.02</v>
      </c>
      <c r="O150" s="4">
        <v>2.0705298476827552</v>
      </c>
      <c r="P150" s="4" t="str">
        <f t="shared" si="12"/>
        <v>UP</v>
      </c>
      <c r="Q150" s="13" t="s">
        <v>851</v>
      </c>
      <c r="R150" s="13" t="s">
        <v>852</v>
      </c>
      <c r="S150">
        <v>23190</v>
      </c>
      <c r="T150" s="2">
        <v>-0.28433212299999999</v>
      </c>
      <c r="U150" s="2">
        <f t="shared" si="13"/>
        <v>0.82112164847793512</v>
      </c>
      <c r="V150" s="8">
        <v>6.6040985360000004</v>
      </c>
      <c r="W150" s="2">
        <v>0.15572439900000001</v>
      </c>
      <c r="X150" s="2">
        <v>0.25016882699999998</v>
      </c>
      <c r="Y150" s="2" t="s">
        <v>47</v>
      </c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s="1" customFormat="1" x14ac:dyDescent="0.3">
      <c r="A151" s="14" t="s">
        <v>899</v>
      </c>
      <c r="B151" s="14" t="s">
        <v>538</v>
      </c>
      <c r="C151" s="14" t="s">
        <v>900</v>
      </c>
      <c r="D151" s="14" t="s">
        <v>132</v>
      </c>
      <c r="E151" s="14" t="s">
        <v>897</v>
      </c>
      <c r="F151" s="14" t="s">
        <v>901</v>
      </c>
      <c r="G151" s="14" t="s">
        <v>67</v>
      </c>
      <c r="H151" s="15">
        <v>110647125</v>
      </c>
      <c r="I151" s="15">
        <v>110652889</v>
      </c>
      <c r="J151" s="15">
        <v>87</v>
      </c>
      <c r="K151" s="15">
        <v>2.0000000000000001E-42</v>
      </c>
      <c r="L151" s="16">
        <v>3.9885337019999998</v>
      </c>
      <c r="M151" s="15">
        <v>0.91</v>
      </c>
      <c r="N151" s="5">
        <v>0.03</v>
      </c>
      <c r="O151" s="4">
        <v>0.5321850912266799</v>
      </c>
      <c r="P151" s="4" t="str">
        <f t="shared" si="12"/>
        <v>DOWN</v>
      </c>
      <c r="Q151" s="13" t="s">
        <v>897</v>
      </c>
      <c r="R151" s="13" t="s">
        <v>898</v>
      </c>
      <c r="S151">
        <v>5738</v>
      </c>
      <c r="T151" s="2">
        <v>-0.46037782700000002</v>
      </c>
      <c r="U151" s="2">
        <f t="shared" si="13"/>
        <v>0.72679589336102945</v>
      </c>
      <c r="V151" s="8">
        <v>6.7116899370000001</v>
      </c>
      <c r="W151" s="2">
        <v>2.1673399999999999E-2</v>
      </c>
      <c r="X151" s="2">
        <v>4.7545080000000003E-2</v>
      </c>
      <c r="Y151" s="2" t="str">
        <f t="shared" ref="Y151:Y156" si="14">IF(U151&gt;1,"UP","DOWN")</f>
        <v>DOWN</v>
      </c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s="1" customFormat="1" x14ac:dyDescent="0.3">
      <c r="A152" s="14" t="s">
        <v>899</v>
      </c>
      <c r="B152" s="14" t="s">
        <v>538</v>
      </c>
      <c r="C152" s="14" t="s">
        <v>900</v>
      </c>
      <c r="D152" s="14" t="s">
        <v>132</v>
      </c>
      <c r="E152" s="14" t="s">
        <v>897</v>
      </c>
      <c r="F152" s="14" t="s">
        <v>901</v>
      </c>
      <c r="G152" s="14" t="s">
        <v>67</v>
      </c>
      <c r="H152" s="15">
        <v>110647125</v>
      </c>
      <c r="I152" s="15">
        <v>110652889</v>
      </c>
      <c r="J152" s="15">
        <v>87</v>
      </c>
      <c r="K152" s="15">
        <v>2.0000000000000001E-42</v>
      </c>
      <c r="L152" s="16">
        <v>3.9885337019999998</v>
      </c>
      <c r="M152" s="15">
        <v>0.91</v>
      </c>
      <c r="N152" s="5">
        <v>0.03</v>
      </c>
      <c r="O152" s="4">
        <v>0.5321850912266799</v>
      </c>
      <c r="P152" s="4" t="str">
        <f t="shared" si="12"/>
        <v>DOWN</v>
      </c>
      <c r="Q152" s="13" t="s">
        <v>897</v>
      </c>
      <c r="R152" s="13" t="s">
        <v>898</v>
      </c>
      <c r="S152">
        <v>5738</v>
      </c>
      <c r="T152" s="2">
        <v>-0.46037782700000002</v>
      </c>
      <c r="U152" s="2">
        <f t="shared" si="13"/>
        <v>0.72679589336102945</v>
      </c>
      <c r="V152" s="8">
        <v>6.7116899370000001</v>
      </c>
      <c r="W152" s="2">
        <v>2.1673399999999999E-2</v>
      </c>
      <c r="X152" s="2">
        <v>4.7545080000000003E-2</v>
      </c>
      <c r="Y152" s="2" t="str">
        <f t="shared" si="14"/>
        <v>DOWN</v>
      </c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</row>
    <row r="153" spans="1:40" s="1" customFormat="1" x14ac:dyDescent="0.3">
      <c r="A153" s="14" t="s">
        <v>899</v>
      </c>
      <c r="B153" s="14" t="s">
        <v>538</v>
      </c>
      <c r="C153" s="14" t="s">
        <v>900</v>
      </c>
      <c r="D153" s="14" t="s">
        <v>132</v>
      </c>
      <c r="E153" s="14" t="s">
        <v>897</v>
      </c>
      <c r="F153" s="14" t="s">
        <v>901</v>
      </c>
      <c r="G153" s="14" t="s">
        <v>67</v>
      </c>
      <c r="H153" s="15">
        <v>110647125</v>
      </c>
      <c r="I153" s="15">
        <v>110652889</v>
      </c>
      <c r="J153" s="15">
        <v>89</v>
      </c>
      <c r="K153" s="15">
        <v>1.9999999999999999E-47</v>
      </c>
      <c r="L153" s="16">
        <v>3.9885337019999998</v>
      </c>
      <c r="M153" s="15">
        <v>0.91</v>
      </c>
      <c r="N153" s="5">
        <v>0.03</v>
      </c>
      <c r="O153" s="4">
        <v>0.5321850912266799</v>
      </c>
      <c r="P153" s="4" t="str">
        <f t="shared" si="12"/>
        <v>DOWN</v>
      </c>
      <c r="Q153" s="13" t="s">
        <v>897</v>
      </c>
      <c r="R153" s="13" t="s">
        <v>898</v>
      </c>
      <c r="S153">
        <v>5738</v>
      </c>
      <c r="T153" s="2">
        <v>-0.46037782700000002</v>
      </c>
      <c r="U153" s="2">
        <f t="shared" si="13"/>
        <v>0.72679589336102945</v>
      </c>
      <c r="V153" s="8">
        <v>6.7116899370000001</v>
      </c>
      <c r="W153" s="2">
        <v>2.1673399999999999E-2</v>
      </c>
      <c r="X153" s="2">
        <v>4.7545080000000003E-2</v>
      </c>
      <c r="Y153" s="2" t="str">
        <f t="shared" si="14"/>
        <v>DOWN</v>
      </c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s="1" customFormat="1" x14ac:dyDescent="0.3">
      <c r="A154" s="14" t="s">
        <v>899</v>
      </c>
      <c r="B154" s="14" t="s">
        <v>538</v>
      </c>
      <c r="C154" s="14" t="s">
        <v>900</v>
      </c>
      <c r="D154" s="14" t="s">
        <v>132</v>
      </c>
      <c r="E154" s="14" t="s">
        <v>897</v>
      </c>
      <c r="F154" s="14" t="s">
        <v>901</v>
      </c>
      <c r="G154" s="14" t="s">
        <v>67</v>
      </c>
      <c r="H154" s="15">
        <v>110647125</v>
      </c>
      <c r="I154" s="15">
        <v>110652889</v>
      </c>
      <c r="J154" s="15">
        <v>91</v>
      </c>
      <c r="K154" s="15">
        <v>8.0000000000000001E-52</v>
      </c>
      <c r="L154" s="16">
        <v>3.9885337019999998</v>
      </c>
      <c r="M154" s="15">
        <v>0.91</v>
      </c>
      <c r="N154" s="5">
        <v>0.03</v>
      </c>
      <c r="O154" s="4">
        <v>0.5321850912266799</v>
      </c>
      <c r="P154" s="4" t="str">
        <f t="shared" si="12"/>
        <v>DOWN</v>
      </c>
      <c r="Q154" s="13" t="s">
        <v>897</v>
      </c>
      <c r="R154" s="13" t="s">
        <v>898</v>
      </c>
      <c r="S154">
        <v>5738</v>
      </c>
      <c r="T154" s="2">
        <v>-0.46037782700000002</v>
      </c>
      <c r="U154" s="2">
        <f t="shared" si="13"/>
        <v>0.72679589336102945</v>
      </c>
      <c r="V154" s="8">
        <v>6.7116899370000001</v>
      </c>
      <c r="W154" s="2">
        <v>2.1673399999999999E-2</v>
      </c>
      <c r="X154" s="2">
        <v>4.7545080000000003E-2</v>
      </c>
      <c r="Y154" s="2" t="str">
        <f t="shared" si="14"/>
        <v>DOWN</v>
      </c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</row>
    <row r="155" spans="1:40" s="1" customFormat="1" x14ac:dyDescent="0.3">
      <c r="A155" s="14" t="s">
        <v>899</v>
      </c>
      <c r="B155" s="14" t="s">
        <v>538</v>
      </c>
      <c r="C155" s="14" t="s">
        <v>900</v>
      </c>
      <c r="D155" s="14" t="s">
        <v>132</v>
      </c>
      <c r="E155" s="14" t="s">
        <v>897</v>
      </c>
      <c r="F155" s="14" t="s">
        <v>901</v>
      </c>
      <c r="G155" s="14" t="s">
        <v>67</v>
      </c>
      <c r="H155" s="15">
        <v>110647125</v>
      </c>
      <c r="I155" s="15">
        <v>110652889</v>
      </c>
      <c r="J155" s="15">
        <v>92</v>
      </c>
      <c r="K155" s="15">
        <v>4E-55</v>
      </c>
      <c r="L155" s="16">
        <v>3.9885337019999998</v>
      </c>
      <c r="M155" s="15">
        <v>0.91</v>
      </c>
      <c r="N155" s="5">
        <v>0.03</v>
      </c>
      <c r="O155" s="4">
        <v>0.5321850912266799</v>
      </c>
      <c r="P155" s="4" t="str">
        <f t="shared" si="12"/>
        <v>DOWN</v>
      </c>
      <c r="Q155" s="13" t="s">
        <v>897</v>
      </c>
      <c r="R155" s="13" t="s">
        <v>898</v>
      </c>
      <c r="S155">
        <v>5738</v>
      </c>
      <c r="T155" s="2">
        <v>-0.46037782700000002</v>
      </c>
      <c r="U155" s="2">
        <f t="shared" si="13"/>
        <v>0.72679589336102945</v>
      </c>
      <c r="V155" s="8">
        <v>6.7116899370000001</v>
      </c>
      <c r="W155" s="2">
        <v>2.1673399999999999E-2</v>
      </c>
      <c r="X155" s="2">
        <v>4.7545080000000003E-2</v>
      </c>
      <c r="Y155" s="2" t="str">
        <f t="shared" si="14"/>
        <v>DOWN</v>
      </c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  <row r="156" spans="1:40" s="1" customFormat="1" x14ac:dyDescent="0.3">
      <c r="A156" s="14" t="s">
        <v>899</v>
      </c>
      <c r="B156" s="14" t="s">
        <v>538</v>
      </c>
      <c r="C156" s="14" t="s">
        <v>900</v>
      </c>
      <c r="D156" s="14" t="s">
        <v>132</v>
      </c>
      <c r="E156" s="14" t="s">
        <v>897</v>
      </c>
      <c r="F156" s="14" t="s">
        <v>901</v>
      </c>
      <c r="G156" s="14" t="s">
        <v>67</v>
      </c>
      <c r="H156" s="15">
        <v>110647125</v>
      </c>
      <c r="I156" s="15">
        <v>110652889</v>
      </c>
      <c r="J156" s="15">
        <v>92</v>
      </c>
      <c r="K156" s="15">
        <v>2.0000000000000001E-53</v>
      </c>
      <c r="L156" s="16">
        <v>3.9885337019999998</v>
      </c>
      <c r="M156" s="15">
        <v>0.91</v>
      </c>
      <c r="N156" s="5">
        <v>0.03</v>
      </c>
      <c r="O156" s="4">
        <v>0.5321850912266799</v>
      </c>
      <c r="P156" s="4" t="str">
        <f t="shared" si="12"/>
        <v>DOWN</v>
      </c>
      <c r="Q156" s="13" t="s">
        <v>897</v>
      </c>
      <c r="R156" s="13" t="s">
        <v>898</v>
      </c>
      <c r="S156">
        <v>5738</v>
      </c>
      <c r="T156" s="2">
        <v>-0.46037782700000002</v>
      </c>
      <c r="U156" s="2">
        <f t="shared" si="13"/>
        <v>0.72679589336102945</v>
      </c>
      <c r="V156" s="8">
        <v>6.7116899370000001</v>
      </c>
      <c r="W156" s="2">
        <v>2.1673399999999999E-2</v>
      </c>
      <c r="X156" s="2">
        <v>4.7545080000000003E-2</v>
      </c>
      <c r="Y156" s="2" t="str">
        <f t="shared" si="14"/>
        <v>DOWN</v>
      </c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s="1" customFormat="1" x14ac:dyDescent="0.3">
      <c r="A157" s="14" t="s">
        <v>184</v>
      </c>
      <c r="B157" s="14" t="s">
        <v>38</v>
      </c>
      <c r="C157" s="14" t="s">
        <v>185</v>
      </c>
      <c r="D157" s="14" t="s">
        <v>132</v>
      </c>
      <c r="E157" s="14" t="s">
        <v>186</v>
      </c>
      <c r="F157" s="14" t="s">
        <v>20</v>
      </c>
      <c r="G157" s="14" t="s">
        <v>12</v>
      </c>
      <c r="H157" s="15" t="s">
        <v>12</v>
      </c>
      <c r="I157" s="15" t="s">
        <v>12</v>
      </c>
      <c r="J157" s="15">
        <v>100</v>
      </c>
      <c r="K157" s="15">
        <v>4.9999999999999999E-49</v>
      </c>
      <c r="L157" s="16" t="s">
        <v>14</v>
      </c>
      <c r="M157" s="15" t="s">
        <v>14</v>
      </c>
      <c r="N157" s="5" t="s">
        <v>14</v>
      </c>
      <c r="O157" s="4" t="s">
        <v>14</v>
      </c>
      <c r="P157" s="6" t="s">
        <v>14</v>
      </c>
      <c r="Q157" s="13" t="s">
        <v>12</v>
      </c>
      <c r="R157" s="13" t="s">
        <v>13</v>
      </c>
      <c r="S157" s="2" t="s">
        <v>14</v>
      </c>
      <c r="T157" s="2" t="s">
        <v>14</v>
      </c>
      <c r="U157" s="2" t="s">
        <v>14</v>
      </c>
      <c r="V157" s="2" t="s">
        <v>14</v>
      </c>
      <c r="W157" s="2" t="s">
        <v>14</v>
      </c>
      <c r="X157" s="2" t="s">
        <v>14</v>
      </c>
      <c r="Y157" s="2" t="s">
        <v>14</v>
      </c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</row>
    <row r="158" spans="1:40" s="1" customFormat="1" x14ac:dyDescent="0.3">
      <c r="A158" s="14" t="s">
        <v>847</v>
      </c>
      <c r="B158" s="14" t="s">
        <v>538</v>
      </c>
      <c r="C158" s="14" t="s">
        <v>848</v>
      </c>
      <c r="D158" s="14" t="s">
        <v>132</v>
      </c>
      <c r="E158" s="14" t="s">
        <v>849</v>
      </c>
      <c r="F158" s="14" t="s">
        <v>850</v>
      </c>
      <c r="G158" s="14" t="s">
        <v>59</v>
      </c>
      <c r="H158" s="15">
        <v>9506497</v>
      </c>
      <c r="I158" s="15">
        <v>9510767</v>
      </c>
      <c r="J158" s="15">
        <v>99</v>
      </c>
      <c r="K158" s="15">
        <v>7.9999999999999996E-44</v>
      </c>
      <c r="L158" s="16">
        <v>5</v>
      </c>
      <c r="M158" s="15">
        <v>-1.08</v>
      </c>
      <c r="N158" s="5">
        <v>0.01</v>
      </c>
      <c r="O158" s="4">
        <v>2.114036081122761</v>
      </c>
      <c r="P158" s="4" t="str">
        <f>IF(O158&gt;1,"UP","DOWN")</f>
        <v>UP</v>
      </c>
      <c r="Q158" s="13" t="s">
        <v>12</v>
      </c>
      <c r="R158" s="13" t="s">
        <v>846</v>
      </c>
      <c r="S158">
        <v>4270</v>
      </c>
      <c r="T158" s="2">
        <v>0.17536470600000001</v>
      </c>
      <c r="U158" s="2">
        <f>POWER(2,T158)</f>
        <v>1.1292498373666093</v>
      </c>
      <c r="V158" s="8">
        <v>6.124647779</v>
      </c>
      <c r="W158" s="2">
        <v>0.40458673499999998</v>
      </c>
      <c r="X158" s="2">
        <v>0.52576281199999997</v>
      </c>
      <c r="Y158" s="2" t="s">
        <v>47</v>
      </c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</row>
    <row r="159" spans="1:40" s="1" customFormat="1" x14ac:dyDescent="0.3">
      <c r="A159" s="14" t="s">
        <v>755</v>
      </c>
      <c r="B159" s="14" t="s">
        <v>538</v>
      </c>
      <c r="C159" s="14" t="s">
        <v>756</v>
      </c>
      <c r="D159" s="14" t="s">
        <v>132</v>
      </c>
      <c r="E159" s="14" t="s">
        <v>753</v>
      </c>
      <c r="F159" s="14" t="s">
        <v>757</v>
      </c>
      <c r="G159" s="14" t="s">
        <v>36</v>
      </c>
      <c r="H159" s="15">
        <v>121509129</v>
      </c>
      <c r="I159" s="15">
        <v>121526342</v>
      </c>
      <c r="J159" s="15">
        <v>86</v>
      </c>
      <c r="K159" s="15">
        <v>2.0000000000000001E-32</v>
      </c>
      <c r="L159" s="16">
        <v>1.472340435</v>
      </c>
      <c r="M159" s="15">
        <v>-2.0499999999999998</v>
      </c>
      <c r="N159" s="5">
        <v>2E-3</v>
      </c>
      <c r="O159" s="4">
        <v>4.1410596953655086</v>
      </c>
      <c r="P159" s="4" t="str">
        <f>IF(O159&gt;1,"UP","DOWN")</f>
        <v>UP</v>
      </c>
      <c r="Q159" s="13" t="s">
        <v>753</v>
      </c>
      <c r="R159" s="13" t="s">
        <v>754</v>
      </c>
      <c r="S159">
        <v>2553</v>
      </c>
      <c r="T159" s="2">
        <v>-0.21441006000000001</v>
      </c>
      <c r="U159" s="2">
        <f>POWER(2,T159)</f>
        <v>0.86189853111342984</v>
      </c>
      <c r="V159" s="8">
        <v>6.2788604059999997</v>
      </c>
      <c r="W159" s="2">
        <v>0.33856260999999999</v>
      </c>
      <c r="X159" s="2">
        <v>0.45813620500000002</v>
      </c>
      <c r="Y159" s="2" t="s">
        <v>47</v>
      </c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s="1" customFormat="1" x14ac:dyDescent="0.3">
      <c r="A160" s="14" t="s">
        <v>758</v>
      </c>
      <c r="B160" s="14" t="s">
        <v>538</v>
      </c>
      <c r="C160" s="14" t="s">
        <v>756</v>
      </c>
      <c r="D160" s="14" t="s">
        <v>132</v>
      </c>
      <c r="E160" s="14" t="s">
        <v>753</v>
      </c>
      <c r="F160" s="14" t="s">
        <v>757</v>
      </c>
      <c r="G160" s="14" t="s">
        <v>36</v>
      </c>
      <c r="H160" s="15">
        <v>121509129</v>
      </c>
      <c r="I160" s="15">
        <v>121526342</v>
      </c>
      <c r="J160" s="15">
        <v>91</v>
      </c>
      <c r="K160" s="15">
        <v>5.0000000000000003E-64</v>
      </c>
      <c r="L160" s="16">
        <v>2.6286939230000002</v>
      </c>
      <c r="M160" s="15">
        <v>-1.23</v>
      </c>
      <c r="N160" s="5">
        <v>0.02</v>
      </c>
      <c r="O160" s="4">
        <v>2.3456698984637572</v>
      </c>
      <c r="P160" s="4" t="str">
        <f>IF(O160&gt;1,"UP","DOWN")</f>
        <v>UP</v>
      </c>
      <c r="Q160" s="13" t="s">
        <v>753</v>
      </c>
      <c r="R160" s="13" t="s">
        <v>754</v>
      </c>
      <c r="S160">
        <v>2553</v>
      </c>
      <c r="T160" s="2">
        <v>-0.21441006000000001</v>
      </c>
      <c r="U160" s="2">
        <f>POWER(2,T160)</f>
        <v>0.86189853111342984</v>
      </c>
      <c r="V160" s="8">
        <v>6.2788604059999997</v>
      </c>
      <c r="W160" s="2">
        <v>0.33856260999999999</v>
      </c>
      <c r="X160" s="2">
        <v>0.45813620500000002</v>
      </c>
      <c r="Y160" s="2" t="s">
        <v>47</v>
      </c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</row>
    <row r="161" spans="1:40" s="1" customFormat="1" x14ac:dyDescent="0.3">
      <c r="A161" s="14" t="s">
        <v>927</v>
      </c>
      <c r="B161" s="14" t="s">
        <v>538</v>
      </c>
      <c r="C161" s="14" t="s">
        <v>928</v>
      </c>
      <c r="D161" s="14" t="s">
        <v>132</v>
      </c>
      <c r="E161" s="14" t="s">
        <v>925</v>
      </c>
      <c r="F161" s="14" t="s">
        <v>929</v>
      </c>
      <c r="G161" s="14" t="s">
        <v>67</v>
      </c>
      <c r="H161" s="15">
        <v>207218328</v>
      </c>
      <c r="I161" s="15">
        <v>207225184</v>
      </c>
      <c r="J161" s="15">
        <v>87</v>
      </c>
      <c r="K161" s="15">
        <v>9.9999999999999995E-21</v>
      </c>
      <c r="L161" s="16">
        <v>3.4626143159999998</v>
      </c>
      <c r="M161" s="15">
        <v>1.04</v>
      </c>
      <c r="N161" s="5">
        <v>0.02</v>
      </c>
      <c r="O161" s="4">
        <v>0.48632747370614277</v>
      </c>
      <c r="P161" s="4" t="str">
        <f>IF(O161&gt;1,"UP","DOWN")</f>
        <v>DOWN</v>
      </c>
      <c r="Q161" s="13" t="s">
        <v>925</v>
      </c>
      <c r="R161" s="13" t="s">
        <v>926</v>
      </c>
      <c r="S161">
        <v>7047</v>
      </c>
      <c r="T161" s="2">
        <v>-0.406159204</v>
      </c>
      <c r="U161" s="2">
        <f>POWER(2,T161)</f>
        <v>0.7546297049162628</v>
      </c>
      <c r="V161" s="8">
        <v>4.3788081520000004</v>
      </c>
      <c r="W161" s="2">
        <v>7.2867043000000006E-2</v>
      </c>
      <c r="X161" s="2">
        <v>0.13449512599999999</v>
      </c>
      <c r="Y161" s="2" t="s">
        <v>47</v>
      </c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</row>
    <row r="162" spans="1:40" s="1" customFormat="1" x14ac:dyDescent="0.3">
      <c r="A162" s="14" t="s">
        <v>794</v>
      </c>
      <c r="B162" s="14" t="s">
        <v>538</v>
      </c>
      <c r="C162" s="14" t="s">
        <v>795</v>
      </c>
      <c r="D162" s="14" t="s">
        <v>132</v>
      </c>
      <c r="E162" s="14" t="s">
        <v>792</v>
      </c>
      <c r="F162" s="14" t="s">
        <v>796</v>
      </c>
      <c r="G162" s="14" t="s">
        <v>59</v>
      </c>
      <c r="H162" s="15">
        <v>213253596</v>
      </c>
      <c r="I162" s="15">
        <v>213258122</v>
      </c>
      <c r="J162" s="15">
        <v>92</v>
      </c>
      <c r="K162" s="15">
        <v>6.0000000000000005E-154</v>
      </c>
      <c r="L162" s="16">
        <v>1.1894890840000001</v>
      </c>
      <c r="M162" s="15">
        <v>-1.8</v>
      </c>
      <c r="N162" s="5">
        <v>0.03</v>
      </c>
      <c r="O162" s="4">
        <v>3.4822022531844965</v>
      </c>
      <c r="P162" s="4" t="str">
        <f>IF(O162&gt;1,"UP","DOWN")</f>
        <v>UP</v>
      </c>
      <c r="Q162" s="13" t="s">
        <v>792</v>
      </c>
      <c r="R162" s="13" t="s">
        <v>793</v>
      </c>
      <c r="S162">
        <v>4273</v>
      </c>
      <c r="T162" s="2">
        <v>-0.183300137</v>
      </c>
      <c r="U162" s="2">
        <f>POWER(2,T162)</f>
        <v>0.88068613790247485</v>
      </c>
      <c r="V162" s="8">
        <v>2.6460951879999999</v>
      </c>
      <c r="W162" s="2">
        <v>0.54844476200000003</v>
      </c>
      <c r="X162" s="2">
        <v>0.65910554200000004</v>
      </c>
      <c r="Y162" s="2" t="s">
        <v>47</v>
      </c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s="1" customFormat="1" x14ac:dyDescent="0.3">
      <c r="A163" s="14" t="s">
        <v>150</v>
      </c>
      <c r="B163" s="14" t="s">
        <v>38</v>
      </c>
      <c r="C163" s="14" t="s">
        <v>151</v>
      </c>
      <c r="D163" s="14" t="s">
        <v>132</v>
      </c>
      <c r="E163" s="14" t="s">
        <v>152</v>
      </c>
      <c r="F163" s="14" t="s">
        <v>153</v>
      </c>
      <c r="G163" s="14" t="s">
        <v>144</v>
      </c>
      <c r="H163" s="15">
        <v>137368726</v>
      </c>
      <c r="I163" s="15">
        <v>137370223</v>
      </c>
      <c r="J163" s="15">
        <v>66</v>
      </c>
      <c r="K163" s="15">
        <v>2.0000000000000001E-10</v>
      </c>
      <c r="L163" s="16" t="s">
        <v>14</v>
      </c>
      <c r="M163" s="15" t="s">
        <v>14</v>
      </c>
      <c r="N163" s="5" t="s">
        <v>14</v>
      </c>
      <c r="O163" s="4" t="s">
        <v>14</v>
      </c>
      <c r="P163" s="6" t="s">
        <v>14</v>
      </c>
      <c r="Q163" s="13" t="s">
        <v>12</v>
      </c>
      <c r="R163" s="13" t="s">
        <v>13</v>
      </c>
      <c r="S163" s="2" t="s">
        <v>14</v>
      </c>
      <c r="T163" s="2" t="s">
        <v>14</v>
      </c>
      <c r="U163" s="2" t="s">
        <v>14</v>
      </c>
      <c r="V163" s="2" t="s">
        <v>14</v>
      </c>
      <c r="W163" s="2" t="s">
        <v>14</v>
      </c>
      <c r="X163" s="2" t="s">
        <v>14</v>
      </c>
      <c r="Y163" s="2" t="s">
        <v>14</v>
      </c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</row>
    <row r="164" spans="1:40" s="1" customFormat="1" x14ac:dyDescent="0.3">
      <c r="A164" s="14" t="s">
        <v>804</v>
      </c>
      <c r="B164" s="14" t="s">
        <v>538</v>
      </c>
      <c r="C164" s="14" t="s">
        <v>805</v>
      </c>
      <c r="D164" s="14" t="s">
        <v>132</v>
      </c>
      <c r="E164" s="14" t="s">
        <v>802</v>
      </c>
      <c r="F164" s="14" t="s">
        <v>806</v>
      </c>
      <c r="G164" s="14" t="s">
        <v>36</v>
      </c>
      <c r="H164" s="15">
        <v>84130306</v>
      </c>
      <c r="I164" s="15">
        <v>84133108</v>
      </c>
      <c r="J164" s="15">
        <v>94</v>
      </c>
      <c r="K164" s="15">
        <v>0</v>
      </c>
      <c r="L164" s="16">
        <v>4.6345722699999996</v>
      </c>
      <c r="M164" s="15">
        <v>-1.53</v>
      </c>
      <c r="N164" s="5">
        <v>5.0000000000000002E-5</v>
      </c>
      <c r="O164" s="4">
        <v>2.8878583910449924</v>
      </c>
      <c r="P164" s="4" t="str">
        <f t="shared" ref="P164:P174" si="15">IF(O164&gt;1,"UP","DOWN")</f>
        <v>UP</v>
      </c>
      <c r="Q164" s="13" t="s">
        <v>802</v>
      </c>
      <c r="R164" s="13" t="s">
        <v>803</v>
      </c>
      <c r="S164">
        <v>2811</v>
      </c>
      <c r="T164" s="2">
        <v>-0.116548925</v>
      </c>
      <c r="U164" s="2">
        <f>POWER(2,T164)</f>
        <v>0.92239146900743507</v>
      </c>
      <c r="V164" s="8">
        <v>6.1110195310000002</v>
      </c>
      <c r="W164" s="2">
        <v>0.56893054200000004</v>
      </c>
      <c r="X164" s="2">
        <v>0.67668275200000005</v>
      </c>
      <c r="Y164" s="2" t="s">
        <v>47</v>
      </c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</row>
    <row r="165" spans="1:40" s="1" customFormat="1" x14ac:dyDescent="0.3">
      <c r="A165" s="14" t="s">
        <v>987</v>
      </c>
      <c r="B165" s="14" t="s">
        <v>538</v>
      </c>
      <c r="C165" s="14" t="s">
        <v>988</v>
      </c>
      <c r="D165" s="14" t="s">
        <v>132</v>
      </c>
      <c r="E165" s="14" t="s">
        <v>986</v>
      </c>
      <c r="F165" s="14" t="s">
        <v>989</v>
      </c>
      <c r="G165" s="14" t="s">
        <v>67</v>
      </c>
      <c r="H165" s="15">
        <v>206196920</v>
      </c>
      <c r="I165" s="15">
        <v>206199902</v>
      </c>
      <c r="J165" s="15">
        <v>82</v>
      </c>
      <c r="K165" s="15">
        <v>4.9999999999999999E-61</v>
      </c>
      <c r="L165" s="16">
        <v>1.280573443</v>
      </c>
      <c r="M165" s="15">
        <v>1.66</v>
      </c>
      <c r="N165" s="5">
        <v>4.0000000000000001E-3</v>
      </c>
      <c r="O165" s="4">
        <v>0.31643914849256999</v>
      </c>
      <c r="P165" s="4" t="str">
        <f t="shared" si="15"/>
        <v>DOWN</v>
      </c>
      <c r="Q165" s="13" t="s">
        <v>986</v>
      </c>
      <c r="R165" s="13" t="s">
        <v>13</v>
      </c>
      <c r="S165" s="2" t="s">
        <v>14</v>
      </c>
      <c r="T165" s="2" t="s">
        <v>14</v>
      </c>
      <c r="U165" s="2" t="s">
        <v>14</v>
      </c>
      <c r="V165" s="2" t="s">
        <v>14</v>
      </c>
      <c r="W165" s="2" t="s">
        <v>14</v>
      </c>
      <c r="X165" s="2" t="s">
        <v>14</v>
      </c>
      <c r="Y165" s="2" t="s">
        <v>14</v>
      </c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s="1" customFormat="1" x14ac:dyDescent="0.3">
      <c r="A166" s="14" t="s">
        <v>1024</v>
      </c>
      <c r="B166" s="14" t="s">
        <v>538</v>
      </c>
      <c r="C166" s="14" t="s">
        <v>1025</v>
      </c>
      <c r="D166" s="14" t="s">
        <v>132</v>
      </c>
      <c r="E166" s="14" t="s">
        <v>1022</v>
      </c>
      <c r="F166" s="14" t="s">
        <v>1026</v>
      </c>
      <c r="G166" s="14" t="s">
        <v>129</v>
      </c>
      <c r="H166" s="15">
        <v>153105404</v>
      </c>
      <c r="I166" s="15">
        <v>153110619</v>
      </c>
      <c r="J166" s="15">
        <v>91</v>
      </c>
      <c r="K166" s="15">
        <v>5.9999999999999996E-129</v>
      </c>
      <c r="L166" s="16">
        <v>0.66151719399999998</v>
      </c>
      <c r="M166" s="15">
        <v>2.69</v>
      </c>
      <c r="N166" s="5">
        <v>3.0000000000000001E-3</v>
      </c>
      <c r="O166" s="4">
        <v>0.15496346249237331</v>
      </c>
      <c r="P166" s="4" t="str">
        <f t="shared" si="15"/>
        <v>DOWN</v>
      </c>
      <c r="Q166" s="13" t="s">
        <v>1022</v>
      </c>
      <c r="R166" s="13" t="s">
        <v>1023</v>
      </c>
      <c r="S166">
        <v>3852</v>
      </c>
      <c r="T166" s="2">
        <v>-1.1360955939999999</v>
      </c>
      <c r="U166" s="2">
        <f t="shared" ref="U166:U171" si="16">POWER(2,T166)</f>
        <v>0.45498926312928101</v>
      </c>
      <c r="V166" s="8">
        <v>1.6386235469999999</v>
      </c>
      <c r="W166" s="2">
        <v>1.0346792E-2</v>
      </c>
      <c r="X166" s="2">
        <v>2.4651548999999998E-2</v>
      </c>
      <c r="Y166" s="2" t="str">
        <f>IF(U166&gt;1,"UP","DOWN")</f>
        <v>DOWN</v>
      </c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</row>
    <row r="167" spans="1:40" s="1" customFormat="1" x14ac:dyDescent="0.3">
      <c r="A167" s="14" t="s">
        <v>953</v>
      </c>
      <c r="B167" s="14" t="s">
        <v>538</v>
      </c>
      <c r="C167" s="14" t="s">
        <v>954</v>
      </c>
      <c r="D167" s="14" t="s">
        <v>132</v>
      </c>
      <c r="E167" s="14" t="s">
        <v>951</v>
      </c>
      <c r="F167" s="14" t="s">
        <v>955</v>
      </c>
      <c r="G167" s="14" t="s">
        <v>83</v>
      </c>
      <c r="H167" s="15">
        <v>280585851</v>
      </c>
      <c r="I167" s="15">
        <v>280594549</v>
      </c>
      <c r="J167" s="15">
        <v>87</v>
      </c>
      <c r="K167" s="15">
        <v>1E-42</v>
      </c>
      <c r="L167" s="16">
        <v>1.129151161</v>
      </c>
      <c r="M167" s="15">
        <v>1.38</v>
      </c>
      <c r="N167" s="5">
        <v>0.04</v>
      </c>
      <c r="O167" s="4">
        <v>0.38421879532200315</v>
      </c>
      <c r="P167" s="4" t="str">
        <f t="shared" si="15"/>
        <v>DOWN</v>
      </c>
      <c r="Q167" s="13" t="s">
        <v>951</v>
      </c>
      <c r="R167" s="13" t="s">
        <v>952</v>
      </c>
      <c r="S167">
        <v>5898</v>
      </c>
      <c r="T167" s="2">
        <v>-0.166156058</v>
      </c>
      <c r="U167" s="2">
        <f t="shared" si="16"/>
        <v>0.89121408701872407</v>
      </c>
      <c r="V167" s="8">
        <v>2.3353840410000002</v>
      </c>
      <c r="W167" s="2">
        <v>0.592123128</v>
      </c>
      <c r="X167" s="2">
        <v>0.696709778</v>
      </c>
      <c r="Y167" s="2" t="s">
        <v>47</v>
      </c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</row>
    <row r="168" spans="1:40" s="1" customFormat="1" x14ac:dyDescent="0.3">
      <c r="A168" s="14" t="s">
        <v>935</v>
      </c>
      <c r="B168" s="14" t="s">
        <v>538</v>
      </c>
      <c r="C168" s="14" t="s">
        <v>936</v>
      </c>
      <c r="D168" s="14" t="s">
        <v>132</v>
      </c>
      <c r="E168" s="14" t="s">
        <v>933</v>
      </c>
      <c r="F168" s="14" t="s">
        <v>937</v>
      </c>
      <c r="G168" s="14" t="s">
        <v>59</v>
      </c>
      <c r="H168" s="15">
        <v>174389496</v>
      </c>
      <c r="I168" s="15">
        <v>174390471</v>
      </c>
      <c r="J168" s="15">
        <v>94</v>
      </c>
      <c r="K168" s="15">
        <v>0</v>
      </c>
      <c r="L168" s="16">
        <v>7.052930549</v>
      </c>
      <c r="M168" s="15">
        <v>1.31</v>
      </c>
      <c r="N168" s="5">
        <v>4.0000000000000002E-4</v>
      </c>
      <c r="O168" s="4">
        <v>0.40332087961106311</v>
      </c>
      <c r="P168" s="4" t="str">
        <f t="shared" si="15"/>
        <v>DOWN</v>
      </c>
      <c r="Q168" s="13" t="s">
        <v>933</v>
      </c>
      <c r="R168" s="13" t="s">
        <v>934</v>
      </c>
      <c r="S168">
        <v>1083</v>
      </c>
      <c r="T168" s="2">
        <v>-0.79445583399999997</v>
      </c>
      <c r="U168" s="2">
        <f t="shared" si="16"/>
        <v>0.5765606036294918</v>
      </c>
      <c r="V168" s="8">
        <v>8.2490679809999996</v>
      </c>
      <c r="W168" s="2">
        <v>1.030492E-3</v>
      </c>
      <c r="X168" s="2">
        <v>2.916727E-3</v>
      </c>
      <c r="Y168" s="2" t="str">
        <f>IF(U168&gt;1,"UP","DOWN")</f>
        <v>DOWN</v>
      </c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s="1" customFormat="1" x14ac:dyDescent="0.3">
      <c r="A169" s="14" t="s">
        <v>1593</v>
      </c>
      <c r="B169" s="14" t="s">
        <v>1549</v>
      </c>
      <c r="C169" s="14" t="s">
        <v>1594</v>
      </c>
      <c r="D169" s="14" t="s">
        <v>132</v>
      </c>
      <c r="E169" s="14" t="s">
        <v>1591</v>
      </c>
      <c r="F169" s="14" t="s">
        <v>1595</v>
      </c>
      <c r="G169" s="14" t="s">
        <v>52</v>
      </c>
      <c r="H169" s="15">
        <v>6610861</v>
      </c>
      <c r="I169" s="15">
        <v>6611724</v>
      </c>
      <c r="J169" s="15">
        <v>86</v>
      </c>
      <c r="K169" s="15">
        <v>2.9999999999999999E-21</v>
      </c>
      <c r="L169" s="16">
        <v>4.2276107349999998</v>
      </c>
      <c r="M169" s="15">
        <v>1.71</v>
      </c>
      <c r="N169" s="5">
        <v>0.02</v>
      </c>
      <c r="O169" s="4">
        <v>0.30566006942301716</v>
      </c>
      <c r="P169" s="4" t="str">
        <f t="shared" si="15"/>
        <v>DOWN</v>
      </c>
      <c r="Q169" s="13" t="s">
        <v>1591</v>
      </c>
      <c r="R169" s="13" t="s">
        <v>1592</v>
      </c>
      <c r="S169">
        <v>1010</v>
      </c>
      <c r="T169" s="2">
        <v>-0.68023144700000004</v>
      </c>
      <c r="U169" s="2">
        <f t="shared" si="16"/>
        <v>0.62406514962256687</v>
      </c>
      <c r="V169" s="8">
        <v>6.9944597440000003</v>
      </c>
      <c r="W169" s="2">
        <v>7.3094479999999996E-3</v>
      </c>
      <c r="X169" s="2">
        <v>1.7979430000000001E-2</v>
      </c>
      <c r="Y169" s="2" t="str">
        <f>IF(U169&gt;1,"UP","DOWN")</f>
        <v>DOWN</v>
      </c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</row>
    <row r="170" spans="1:40" s="1" customFormat="1" x14ac:dyDescent="0.3">
      <c r="A170" s="14" t="s">
        <v>1593</v>
      </c>
      <c r="B170" s="14" t="s">
        <v>1549</v>
      </c>
      <c r="C170" s="14" t="s">
        <v>1594</v>
      </c>
      <c r="D170" s="14" t="s">
        <v>132</v>
      </c>
      <c r="E170" s="14" t="s">
        <v>1591</v>
      </c>
      <c r="F170" s="14" t="s">
        <v>1595</v>
      </c>
      <c r="G170" s="14" t="s">
        <v>52</v>
      </c>
      <c r="H170" s="15">
        <v>6610861</v>
      </c>
      <c r="I170" s="15">
        <v>6611724</v>
      </c>
      <c r="J170" s="15">
        <v>94</v>
      </c>
      <c r="K170" s="15">
        <v>0</v>
      </c>
      <c r="L170" s="16">
        <v>4.2276107349999998</v>
      </c>
      <c r="M170" s="15">
        <v>1.71</v>
      </c>
      <c r="N170" s="5">
        <v>0.02</v>
      </c>
      <c r="O170" s="4">
        <v>0.30566006942301716</v>
      </c>
      <c r="P170" s="4" t="str">
        <f t="shared" si="15"/>
        <v>DOWN</v>
      </c>
      <c r="Q170" s="13" t="s">
        <v>1591</v>
      </c>
      <c r="R170" s="13" t="s">
        <v>1592</v>
      </c>
      <c r="S170">
        <v>1010</v>
      </c>
      <c r="T170" s="2">
        <v>-0.68023144700000004</v>
      </c>
      <c r="U170" s="2">
        <f t="shared" si="16"/>
        <v>0.62406514962256687</v>
      </c>
      <c r="V170" s="8">
        <v>6.9944597440000003</v>
      </c>
      <c r="W170" s="2">
        <v>7.3094479999999996E-3</v>
      </c>
      <c r="X170" s="2">
        <v>1.7979430000000001E-2</v>
      </c>
      <c r="Y170" s="2" t="str">
        <f>IF(U170&gt;1,"UP","DOWN")</f>
        <v>DOWN</v>
      </c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</row>
    <row r="171" spans="1:40" s="1" customFormat="1" x14ac:dyDescent="0.3">
      <c r="A171" s="14" t="s">
        <v>893</v>
      </c>
      <c r="B171" s="14" t="s">
        <v>538</v>
      </c>
      <c r="C171" s="14" t="s">
        <v>894</v>
      </c>
      <c r="D171" s="14" t="s">
        <v>132</v>
      </c>
      <c r="E171" s="14" t="s">
        <v>895</v>
      </c>
      <c r="F171" s="14" t="s">
        <v>896</v>
      </c>
      <c r="G171" s="14" t="s">
        <v>71</v>
      </c>
      <c r="H171" s="15">
        <v>184078254</v>
      </c>
      <c r="I171" s="15">
        <v>184081288</v>
      </c>
      <c r="J171" s="15">
        <v>96</v>
      </c>
      <c r="K171" s="15">
        <v>5.0000000000000002E-84</v>
      </c>
      <c r="L171" s="16">
        <v>5</v>
      </c>
      <c r="M171" s="15">
        <v>0.89</v>
      </c>
      <c r="N171" s="5">
        <v>0.01</v>
      </c>
      <c r="O171" s="4">
        <v>0.53961411825221361</v>
      </c>
      <c r="P171" s="4" t="str">
        <f t="shared" si="15"/>
        <v>DOWN</v>
      </c>
      <c r="Q171" s="13" t="s">
        <v>12</v>
      </c>
      <c r="R171" s="13" t="s">
        <v>892</v>
      </c>
      <c r="S171">
        <v>3034</v>
      </c>
      <c r="T171" s="2">
        <v>-0.61774899900000002</v>
      </c>
      <c r="U171" s="2">
        <f t="shared" si="16"/>
        <v>0.65168694572812147</v>
      </c>
      <c r="V171" s="8">
        <v>5.9655696919999999</v>
      </c>
      <c r="W171" s="2">
        <v>1.3864260999999999E-2</v>
      </c>
      <c r="X171" s="2">
        <v>3.1960084999999999E-2</v>
      </c>
      <c r="Y171" s="2" t="str">
        <f>IF(U171&gt;1,"UP","DOWN")</f>
        <v>DOWN</v>
      </c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s="1" customFormat="1" x14ac:dyDescent="0.3">
      <c r="A172" s="14" t="s">
        <v>943</v>
      </c>
      <c r="B172" s="14" t="s">
        <v>538</v>
      </c>
      <c r="C172" s="14" t="s">
        <v>944</v>
      </c>
      <c r="D172" s="14" t="s">
        <v>132</v>
      </c>
      <c r="E172" s="14" t="s">
        <v>942</v>
      </c>
      <c r="F172" s="14" t="s">
        <v>945</v>
      </c>
      <c r="G172" s="14" t="s">
        <v>59</v>
      </c>
      <c r="H172" s="15">
        <v>26291671</v>
      </c>
      <c r="I172" s="15">
        <v>26297749</v>
      </c>
      <c r="J172" s="15">
        <v>93</v>
      </c>
      <c r="K172" s="15">
        <v>6.9999999999999998E-96</v>
      </c>
      <c r="L172" s="16">
        <v>3.4115711000000002</v>
      </c>
      <c r="M172" s="15">
        <v>1.37</v>
      </c>
      <c r="N172" s="5">
        <v>8.9999999999999998E-4</v>
      </c>
      <c r="O172" s="4">
        <v>0.38689124838559746</v>
      </c>
      <c r="P172" s="4" t="str">
        <f t="shared" si="15"/>
        <v>DOWN</v>
      </c>
      <c r="Q172" s="13" t="s">
        <v>942</v>
      </c>
      <c r="R172" s="13" t="s">
        <v>13</v>
      </c>
      <c r="S172" s="2" t="s">
        <v>14</v>
      </c>
      <c r="T172" s="2" t="s">
        <v>14</v>
      </c>
      <c r="U172" s="2" t="s">
        <v>14</v>
      </c>
      <c r="V172" s="2" t="s">
        <v>14</v>
      </c>
      <c r="W172" s="2" t="s">
        <v>14</v>
      </c>
      <c r="X172" s="2" t="s">
        <v>14</v>
      </c>
      <c r="Y172" s="2" t="s">
        <v>14</v>
      </c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</row>
    <row r="173" spans="1:40" s="1" customFormat="1" x14ac:dyDescent="0.3">
      <c r="A173" s="14" t="s">
        <v>889</v>
      </c>
      <c r="B173" s="14" t="s">
        <v>538</v>
      </c>
      <c r="C173" s="14" t="s">
        <v>890</v>
      </c>
      <c r="D173" s="14" t="s">
        <v>132</v>
      </c>
      <c r="E173" s="14" t="s">
        <v>887</v>
      </c>
      <c r="F173" s="14" t="s">
        <v>891</v>
      </c>
      <c r="G173" s="14" t="s">
        <v>45</v>
      </c>
      <c r="H173" s="15">
        <v>74823509</v>
      </c>
      <c r="I173" s="15">
        <v>74826236</v>
      </c>
      <c r="J173" s="15">
        <v>85</v>
      </c>
      <c r="K173" s="15">
        <v>8.9999999999999996E-28</v>
      </c>
      <c r="L173" s="16">
        <v>4.0217804619999997</v>
      </c>
      <c r="M173" s="15">
        <v>0.86</v>
      </c>
      <c r="N173" s="5">
        <v>0.03</v>
      </c>
      <c r="O173" s="4">
        <v>0.55095255793830533</v>
      </c>
      <c r="P173" s="4" t="str">
        <f t="shared" si="15"/>
        <v>DOWN</v>
      </c>
      <c r="Q173" s="13" t="s">
        <v>887</v>
      </c>
      <c r="R173" s="13" t="s">
        <v>888</v>
      </c>
      <c r="S173">
        <v>2718</v>
      </c>
      <c r="T173" s="2">
        <v>-0.67877946700000003</v>
      </c>
      <c r="U173" s="2">
        <f>POWER(2,T173)</f>
        <v>0.62469354732560067</v>
      </c>
      <c r="V173" s="8">
        <v>5.938040709</v>
      </c>
      <c r="W173" s="2">
        <v>2.9458169999999999E-3</v>
      </c>
      <c r="X173" s="2">
        <v>7.8050860000000001E-3</v>
      </c>
      <c r="Y173" s="2" t="str">
        <f>IF(U173&gt;1,"UP","DOWN")</f>
        <v>DOWN</v>
      </c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</row>
    <row r="174" spans="1:40" s="1" customFormat="1" x14ac:dyDescent="0.3">
      <c r="A174" s="14" t="s">
        <v>889</v>
      </c>
      <c r="B174" s="14" t="s">
        <v>538</v>
      </c>
      <c r="C174" s="14" t="s">
        <v>890</v>
      </c>
      <c r="D174" s="14" t="s">
        <v>132</v>
      </c>
      <c r="E174" s="14" t="s">
        <v>887</v>
      </c>
      <c r="F174" s="14" t="s">
        <v>891</v>
      </c>
      <c r="G174" s="14" t="s">
        <v>45</v>
      </c>
      <c r="H174" s="15">
        <v>74823509</v>
      </c>
      <c r="I174" s="15">
        <v>74826236</v>
      </c>
      <c r="J174" s="15">
        <v>93</v>
      </c>
      <c r="K174" s="15">
        <v>0</v>
      </c>
      <c r="L174" s="16">
        <v>4.0217804619999997</v>
      </c>
      <c r="M174" s="15">
        <v>0.86</v>
      </c>
      <c r="N174" s="5">
        <v>0.03</v>
      </c>
      <c r="O174" s="4">
        <v>0.55095255793830533</v>
      </c>
      <c r="P174" s="4" t="str">
        <f t="shared" si="15"/>
        <v>DOWN</v>
      </c>
      <c r="Q174" s="13" t="s">
        <v>887</v>
      </c>
      <c r="R174" s="13" t="s">
        <v>888</v>
      </c>
      <c r="S174">
        <v>2718</v>
      </c>
      <c r="T174" s="2">
        <v>-0.67877946700000003</v>
      </c>
      <c r="U174" s="2">
        <f>POWER(2,T174)</f>
        <v>0.62469354732560067</v>
      </c>
      <c r="V174" s="8">
        <v>5.938040709</v>
      </c>
      <c r="W174" s="2">
        <v>2.9458169999999999E-3</v>
      </c>
      <c r="X174" s="2">
        <v>7.8050860000000001E-3</v>
      </c>
      <c r="Y174" s="2" t="str">
        <f>IF(U174&gt;1,"UP","DOWN")</f>
        <v>DOWN</v>
      </c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s="1" customFormat="1" x14ac:dyDescent="0.3">
      <c r="A175" s="14" t="s">
        <v>909</v>
      </c>
      <c r="B175" s="14" t="s">
        <v>538</v>
      </c>
      <c r="C175" s="14" t="s">
        <v>910</v>
      </c>
      <c r="D175" s="14" t="s">
        <v>132</v>
      </c>
      <c r="E175" s="14" t="s">
        <v>907</v>
      </c>
      <c r="F175" s="14" t="s">
        <v>911</v>
      </c>
      <c r="G175" s="14" t="s">
        <v>52</v>
      </c>
      <c r="H175" s="15">
        <v>152420069</v>
      </c>
      <c r="I175" s="15">
        <v>152431280</v>
      </c>
      <c r="J175" s="15">
        <v>94</v>
      </c>
      <c r="K175" s="15">
        <v>6.9999999999999997E-34</v>
      </c>
      <c r="L175" s="16">
        <v>3.630424943</v>
      </c>
      <c r="M175" s="15">
        <v>0.93</v>
      </c>
      <c r="N175" s="5">
        <v>0.05</v>
      </c>
      <c r="O175" s="4">
        <v>0.52485834181153368</v>
      </c>
      <c r="P175" s="6" t="s">
        <v>47</v>
      </c>
      <c r="Q175" s="13" t="s">
        <v>907</v>
      </c>
      <c r="R175" s="13" t="s">
        <v>908</v>
      </c>
      <c r="S175">
        <v>10673</v>
      </c>
      <c r="T175" s="2">
        <v>-1.73121441</v>
      </c>
      <c r="U175" s="2">
        <f>POWER(2,T175)</f>
        <v>0.30119831202575886</v>
      </c>
      <c r="V175" s="8">
        <v>2.7210567480000001</v>
      </c>
      <c r="W175" s="2">
        <v>6.5799999999999997E-6</v>
      </c>
      <c r="X175" s="2">
        <v>2.2799999999999999E-5</v>
      </c>
      <c r="Y175" s="2" t="str">
        <f>IF(U175&gt;1,"UP","DOWN")</f>
        <v>DOWN</v>
      </c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</row>
    <row r="176" spans="1:40" s="1" customFormat="1" x14ac:dyDescent="0.3">
      <c r="A176" s="14" t="s">
        <v>172</v>
      </c>
      <c r="B176" s="14" t="s">
        <v>16</v>
      </c>
      <c r="C176" s="14" t="s">
        <v>173</v>
      </c>
      <c r="D176" s="14" t="s">
        <v>132</v>
      </c>
      <c r="E176" s="14" t="s">
        <v>174</v>
      </c>
      <c r="F176" s="14" t="s">
        <v>20</v>
      </c>
      <c r="G176" s="14" t="s">
        <v>12</v>
      </c>
      <c r="H176" s="15" t="s">
        <v>12</v>
      </c>
      <c r="I176" s="15" t="s">
        <v>12</v>
      </c>
      <c r="J176" s="15">
        <v>99</v>
      </c>
      <c r="K176" s="15">
        <v>1.9999999999999999E-44</v>
      </c>
      <c r="L176" s="16" t="s">
        <v>14</v>
      </c>
      <c r="M176" s="15" t="s">
        <v>14</v>
      </c>
      <c r="N176" s="5" t="s">
        <v>14</v>
      </c>
      <c r="O176" s="4" t="s">
        <v>14</v>
      </c>
      <c r="P176" s="6" t="s">
        <v>14</v>
      </c>
      <c r="Q176" s="13" t="s">
        <v>12</v>
      </c>
      <c r="R176" s="13" t="s">
        <v>13</v>
      </c>
      <c r="S176" s="2" t="s">
        <v>14</v>
      </c>
      <c r="T176" s="2" t="s">
        <v>14</v>
      </c>
      <c r="U176" s="2" t="s">
        <v>14</v>
      </c>
      <c r="V176" s="2" t="s">
        <v>14</v>
      </c>
      <c r="W176" s="2" t="s">
        <v>14</v>
      </c>
      <c r="X176" s="2" t="s">
        <v>14</v>
      </c>
      <c r="Y176" s="2" t="s">
        <v>14</v>
      </c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</row>
    <row r="177" spans="1:40" s="1" customFormat="1" x14ac:dyDescent="0.3">
      <c r="A177" s="14" t="s">
        <v>169</v>
      </c>
      <c r="B177" s="14" t="s">
        <v>16</v>
      </c>
      <c r="C177" s="14" t="s">
        <v>170</v>
      </c>
      <c r="D177" s="14" t="s">
        <v>132</v>
      </c>
      <c r="E177" s="14" t="s">
        <v>171</v>
      </c>
      <c r="F177" s="14" t="s">
        <v>20</v>
      </c>
      <c r="G177" s="14" t="s">
        <v>12</v>
      </c>
      <c r="H177" s="15" t="s">
        <v>12</v>
      </c>
      <c r="I177" s="15" t="s">
        <v>12</v>
      </c>
      <c r="J177" s="15">
        <v>40</v>
      </c>
      <c r="K177" s="15">
        <v>6.0000000000000002E-6</v>
      </c>
      <c r="L177" s="16" t="s">
        <v>14</v>
      </c>
      <c r="M177" s="15" t="s">
        <v>14</v>
      </c>
      <c r="N177" s="5" t="s">
        <v>14</v>
      </c>
      <c r="O177" s="4" t="s">
        <v>14</v>
      </c>
      <c r="P177" s="6" t="s">
        <v>14</v>
      </c>
      <c r="Q177" s="13" t="s">
        <v>12</v>
      </c>
      <c r="R177" s="13" t="s">
        <v>13</v>
      </c>
      <c r="S177" s="2" t="s">
        <v>14</v>
      </c>
      <c r="T177" s="2" t="s">
        <v>14</v>
      </c>
      <c r="U177" s="2" t="s">
        <v>14</v>
      </c>
      <c r="V177" s="2" t="s">
        <v>14</v>
      </c>
      <c r="W177" s="2" t="s">
        <v>14</v>
      </c>
      <c r="X177" s="2" t="s">
        <v>14</v>
      </c>
      <c r="Y177" s="2" t="s">
        <v>14</v>
      </c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s="1" customFormat="1" x14ac:dyDescent="0.3">
      <c r="A178" s="14" t="s">
        <v>166</v>
      </c>
      <c r="B178" s="14" t="s">
        <v>16</v>
      </c>
      <c r="C178" s="14" t="s">
        <v>167</v>
      </c>
      <c r="D178" s="14" t="s">
        <v>132</v>
      </c>
      <c r="E178" s="14" t="s">
        <v>168</v>
      </c>
      <c r="F178" s="14" t="s">
        <v>20</v>
      </c>
      <c r="G178" s="14" t="s">
        <v>12</v>
      </c>
      <c r="H178" s="15" t="s">
        <v>12</v>
      </c>
      <c r="I178" s="15" t="s">
        <v>12</v>
      </c>
      <c r="J178" s="15">
        <v>70</v>
      </c>
      <c r="K178" s="15">
        <v>1.9999999999999999E-47</v>
      </c>
      <c r="L178" s="16" t="s">
        <v>14</v>
      </c>
      <c r="M178" s="15" t="s">
        <v>14</v>
      </c>
      <c r="N178" s="5" t="s">
        <v>14</v>
      </c>
      <c r="O178" s="4" t="s">
        <v>14</v>
      </c>
      <c r="P178" s="6" t="s">
        <v>14</v>
      </c>
      <c r="Q178" s="13" t="s">
        <v>12</v>
      </c>
      <c r="R178" s="13" t="s">
        <v>13</v>
      </c>
      <c r="S178" s="2" t="s">
        <v>14</v>
      </c>
      <c r="T178" s="2" t="s">
        <v>14</v>
      </c>
      <c r="U178" s="2" t="s">
        <v>14</v>
      </c>
      <c r="V178" s="2" t="s">
        <v>14</v>
      </c>
      <c r="W178" s="2" t="s">
        <v>14</v>
      </c>
      <c r="X178" s="2" t="s">
        <v>14</v>
      </c>
      <c r="Y178" s="2" t="s">
        <v>14</v>
      </c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</row>
    <row r="179" spans="1:40" s="1" customFormat="1" x14ac:dyDescent="0.3">
      <c r="A179" s="14" t="s">
        <v>194</v>
      </c>
      <c r="B179" s="14" t="s">
        <v>38</v>
      </c>
      <c r="C179" s="14" t="s">
        <v>195</v>
      </c>
      <c r="D179" s="14" t="s">
        <v>132</v>
      </c>
      <c r="E179" s="14" t="s">
        <v>196</v>
      </c>
      <c r="F179" s="14" t="s">
        <v>20</v>
      </c>
      <c r="G179" s="14" t="s">
        <v>12</v>
      </c>
      <c r="H179" s="15" t="s">
        <v>12</v>
      </c>
      <c r="I179" s="15" t="s">
        <v>12</v>
      </c>
      <c r="J179" s="15">
        <v>98</v>
      </c>
      <c r="K179" s="15">
        <v>3.9999999999999997E-65</v>
      </c>
      <c r="L179" s="16" t="s">
        <v>14</v>
      </c>
      <c r="M179" s="15" t="s">
        <v>14</v>
      </c>
      <c r="N179" s="5" t="s">
        <v>14</v>
      </c>
      <c r="O179" s="4" t="s">
        <v>14</v>
      </c>
      <c r="P179" s="6" t="s">
        <v>14</v>
      </c>
      <c r="Q179" s="13" t="s">
        <v>12</v>
      </c>
      <c r="R179" s="13" t="s">
        <v>13</v>
      </c>
      <c r="S179" s="2" t="s">
        <v>14</v>
      </c>
      <c r="T179" s="2" t="s">
        <v>14</v>
      </c>
      <c r="U179" s="2" t="s">
        <v>14</v>
      </c>
      <c r="V179" s="2" t="s">
        <v>14</v>
      </c>
      <c r="W179" s="2" t="s">
        <v>14</v>
      </c>
      <c r="X179" s="2" t="s">
        <v>14</v>
      </c>
      <c r="Y179" s="2" t="s">
        <v>14</v>
      </c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</row>
    <row r="180" spans="1:40" s="1" customFormat="1" x14ac:dyDescent="0.3">
      <c r="A180" s="14" t="s">
        <v>187</v>
      </c>
      <c r="B180" s="14" t="s">
        <v>38</v>
      </c>
      <c r="C180" s="14" t="s">
        <v>188</v>
      </c>
      <c r="D180" s="14" t="s">
        <v>132</v>
      </c>
      <c r="E180" s="14" t="s">
        <v>189</v>
      </c>
      <c r="F180" s="14" t="s">
        <v>20</v>
      </c>
      <c r="G180" s="14" t="s">
        <v>12</v>
      </c>
      <c r="H180" s="15" t="s">
        <v>12</v>
      </c>
      <c r="I180" s="15" t="s">
        <v>12</v>
      </c>
      <c r="J180" s="15">
        <v>88</v>
      </c>
      <c r="K180" s="15">
        <v>2.0000000000000001E-18</v>
      </c>
      <c r="L180" s="16" t="s">
        <v>14</v>
      </c>
      <c r="M180" s="15" t="s">
        <v>14</v>
      </c>
      <c r="N180" s="5" t="s">
        <v>14</v>
      </c>
      <c r="O180" s="4" t="s">
        <v>14</v>
      </c>
      <c r="P180" s="6" t="s">
        <v>14</v>
      </c>
      <c r="Q180" s="13" t="s">
        <v>12</v>
      </c>
      <c r="R180" s="13" t="s">
        <v>13</v>
      </c>
      <c r="S180" s="2" t="s">
        <v>14</v>
      </c>
      <c r="T180" s="2" t="s">
        <v>14</v>
      </c>
      <c r="U180" s="2" t="s">
        <v>14</v>
      </c>
      <c r="V180" s="2" t="s">
        <v>14</v>
      </c>
      <c r="W180" s="2" t="s">
        <v>14</v>
      </c>
      <c r="X180" s="2" t="s">
        <v>14</v>
      </c>
      <c r="Y180" s="2" t="s">
        <v>14</v>
      </c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s="1" customFormat="1" x14ac:dyDescent="0.3">
      <c r="A181" s="14" t="s">
        <v>187</v>
      </c>
      <c r="B181" s="14" t="s">
        <v>38</v>
      </c>
      <c r="C181" s="14" t="s">
        <v>188</v>
      </c>
      <c r="D181" s="14" t="s">
        <v>132</v>
      </c>
      <c r="E181" s="14" t="s">
        <v>189</v>
      </c>
      <c r="F181" s="14" t="s">
        <v>20</v>
      </c>
      <c r="G181" s="14" t="s">
        <v>12</v>
      </c>
      <c r="H181" s="15" t="s">
        <v>12</v>
      </c>
      <c r="I181" s="15" t="s">
        <v>12</v>
      </c>
      <c r="J181" s="15">
        <v>64</v>
      </c>
      <c r="K181" s="15">
        <v>9.9999999999999994E-12</v>
      </c>
      <c r="L181" s="16" t="s">
        <v>14</v>
      </c>
      <c r="M181" s="15" t="s">
        <v>14</v>
      </c>
      <c r="N181" s="5" t="s">
        <v>14</v>
      </c>
      <c r="O181" s="4" t="s">
        <v>14</v>
      </c>
      <c r="P181" s="6" t="s">
        <v>14</v>
      </c>
      <c r="Q181" s="13" t="s">
        <v>12</v>
      </c>
      <c r="R181" s="13" t="s">
        <v>13</v>
      </c>
      <c r="S181" s="2" t="s">
        <v>14</v>
      </c>
      <c r="T181" s="2" t="s">
        <v>14</v>
      </c>
      <c r="U181" s="2" t="s">
        <v>14</v>
      </c>
      <c r="V181" s="2" t="s">
        <v>14</v>
      </c>
      <c r="W181" s="2" t="s">
        <v>14</v>
      </c>
      <c r="X181" s="2" t="s">
        <v>14</v>
      </c>
      <c r="Y181" s="2" t="s">
        <v>14</v>
      </c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</row>
    <row r="182" spans="1:40" s="1" customFormat="1" x14ac:dyDescent="0.3">
      <c r="A182" s="14" t="s">
        <v>773</v>
      </c>
      <c r="B182" s="14" t="s">
        <v>538</v>
      </c>
      <c r="C182" s="14" t="s">
        <v>774</v>
      </c>
      <c r="D182" s="14" t="s">
        <v>132</v>
      </c>
      <c r="E182" s="14" t="s">
        <v>775</v>
      </c>
      <c r="F182" s="14" t="s">
        <v>776</v>
      </c>
      <c r="G182" s="14" t="s">
        <v>129</v>
      </c>
      <c r="H182" s="15">
        <v>142883238</v>
      </c>
      <c r="I182" s="15">
        <v>142887039</v>
      </c>
      <c r="J182" s="15">
        <v>98</v>
      </c>
      <c r="K182" s="15">
        <v>0</v>
      </c>
      <c r="L182" s="16">
        <v>3</v>
      </c>
      <c r="M182" s="15">
        <v>-2.73</v>
      </c>
      <c r="N182" s="5">
        <v>2.9999999999999997E-4</v>
      </c>
      <c r="O182" s="4">
        <v>6.6345563665155334</v>
      </c>
      <c r="P182" s="4" t="str">
        <f>IF(O182&gt;1,"UP","DOWN")</f>
        <v>UP</v>
      </c>
      <c r="Q182" s="13" t="s">
        <v>12</v>
      </c>
      <c r="R182" s="13" t="s">
        <v>13</v>
      </c>
      <c r="S182" s="2" t="s">
        <v>14</v>
      </c>
      <c r="T182" s="2" t="s">
        <v>14</v>
      </c>
      <c r="U182" s="2" t="s">
        <v>14</v>
      </c>
      <c r="V182" s="2" t="s">
        <v>14</v>
      </c>
      <c r="W182" s="2" t="s">
        <v>14</v>
      </c>
      <c r="X182" s="2" t="s">
        <v>14</v>
      </c>
      <c r="Y182" s="2" t="s">
        <v>14</v>
      </c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</row>
    <row r="183" spans="1:40" s="1" customFormat="1" x14ac:dyDescent="0.3">
      <c r="A183" s="14" t="s">
        <v>1007</v>
      </c>
      <c r="B183" s="14" t="s">
        <v>538</v>
      </c>
      <c r="C183" s="14" t="s">
        <v>774</v>
      </c>
      <c r="D183" s="14" t="s">
        <v>132</v>
      </c>
      <c r="E183" s="14" t="s">
        <v>775</v>
      </c>
      <c r="F183" s="14" t="s">
        <v>776</v>
      </c>
      <c r="G183" s="14" t="s">
        <v>129</v>
      </c>
      <c r="H183" s="15">
        <v>142883238</v>
      </c>
      <c r="I183" s="15">
        <v>142887039</v>
      </c>
      <c r="J183" s="15">
        <v>97</v>
      </c>
      <c r="K183" s="15">
        <v>0</v>
      </c>
      <c r="L183" s="16">
        <v>3</v>
      </c>
      <c r="M183" s="15">
        <v>2.12</v>
      </c>
      <c r="N183" s="5">
        <v>7.9999999999999996E-6</v>
      </c>
      <c r="O183" s="4">
        <v>0.23004691265621874</v>
      </c>
      <c r="P183" s="4" t="str">
        <f>IF(O183&gt;1,"UP","DOWN")</f>
        <v>DOWN</v>
      </c>
      <c r="Q183" s="13" t="s">
        <v>12</v>
      </c>
      <c r="R183" s="13" t="s">
        <v>13</v>
      </c>
      <c r="S183" s="2" t="s">
        <v>14</v>
      </c>
      <c r="T183" s="2" t="s">
        <v>14</v>
      </c>
      <c r="U183" s="2" t="s">
        <v>14</v>
      </c>
      <c r="V183" s="2" t="s">
        <v>14</v>
      </c>
      <c r="W183" s="2" t="s">
        <v>14</v>
      </c>
      <c r="X183" s="2" t="s">
        <v>14</v>
      </c>
      <c r="Y183" s="2" t="s">
        <v>14</v>
      </c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s="1" customFormat="1" x14ac:dyDescent="0.3">
      <c r="A184" s="14" t="s">
        <v>198</v>
      </c>
      <c r="B184" s="14" t="s">
        <v>38</v>
      </c>
      <c r="C184" s="14" t="s">
        <v>199</v>
      </c>
      <c r="D184" s="14" t="s">
        <v>132</v>
      </c>
      <c r="E184" s="14" t="s">
        <v>200</v>
      </c>
      <c r="F184" s="14" t="s">
        <v>201</v>
      </c>
      <c r="G184" s="14" t="s">
        <v>36</v>
      </c>
      <c r="H184" s="15">
        <v>124340594</v>
      </c>
      <c r="I184" s="15">
        <v>124346561</v>
      </c>
      <c r="J184" s="15">
        <v>94</v>
      </c>
      <c r="K184" s="15">
        <v>7.9999999999999994E-34</v>
      </c>
      <c r="L184" s="16" t="s">
        <v>14</v>
      </c>
      <c r="M184" s="15" t="s">
        <v>14</v>
      </c>
      <c r="N184" s="5" t="s">
        <v>14</v>
      </c>
      <c r="O184" s="4" t="s">
        <v>14</v>
      </c>
      <c r="P184" s="6" t="s">
        <v>14</v>
      </c>
      <c r="Q184" s="13" t="s">
        <v>12</v>
      </c>
      <c r="R184" s="13" t="s">
        <v>197</v>
      </c>
      <c r="S184">
        <v>5967</v>
      </c>
      <c r="T184" s="2">
        <v>-0.19927457400000001</v>
      </c>
      <c r="U184" s="2">
        <f>POWER(2,T184)</f>
        <v>0.87098840968381808</v>
      </c>
      <c r="V184" s="8">
        <v>4.9827863680000002</v>
      </c>
      <c r="W184" s="2">
        <v>0.34971214</v>
      </c>
      <c r="X184" s="2">
        <v>0.46968283199999999</v>
      </c>
      <c r="Y184" s="2" t="s">
        <v>47</v>
      </c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</row>
    <row r="185" spans="1:40" s="1" customFormat="1" x14ac:dyDescent="0.3">
      <c r="A185" s="14" t="s">
        <v>191</v>
      </c>
      <c r="B185" s="14" t="s">
        <v>38</v>
      </c>
      <c r="C185" s="14" t="s">
        <v>192</v>
      </c>
      <c r="D185" s="14" t="s">
        <v>132</v>
      </c>
      <c r="E185" s="14" t="s">
        <v>193</v>
      </c>
      <c r="F185" s="14" t="s">
        <v>20</v>
      </c>
      <c r="G185" s="14" t="s">
        <v>12</v>
      </c>
      <c r="H185" s="15" t="s">
        <v>12</v>
      </c>
      <c r="I185" s="15" t="s">
        <v>12</v>
      </c>
      <c r="J185" s="15">
        <v>71</v>
      </c>
      <c r="K185" s="15">
        <v>9.0000000000000006E-5</v>
      </c>
      <c r="L185" s="16" t="s">
        <v>14</v>
      </c>
      <c r="M185" s="15" t="s">
        <v>14</v>
      </c>
      <c r="N185" s="5" t="s">
        <v>14</v>
      </c>
      <c r="O185" s="4" t="s">
        <v>14</v>
      </c>
      <c r="P185" s="6" t="s">
        <v>14</v>
      </c>
      <c r="Q185" s="13" t="s">
        <v>12</v>
      </c>
      <c r="R185" s="13" t="s">
        <v>13</v>
      </c>
      <c r="S185" s="2" t="s">
        <v>14</v>
      </c>
      <c r="T185" s="2" t="s">
        <v>14</v>
      </c>
      <c r="U185" s="2" t="s">
        <v>14</v>
      </c>
      <c r="V185" s="2" t="s">
        <v>14</v>
      </c>
      <c r="W185" s="2" t="s">
        <v>14</v>
      </c>
      <c r="X185" s="2" t="s">
        <v>14</v>
      </c>
      <c r="Y185" s="2" t="s">
        <v>14</v>
      </c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</row>
    <row r="186" spans="1:40" s="1" customFormat="1" x14ac:dyDescent="0.3">
      <c r="A186" s="14" t="s">
        <v>858</v>
      </c>
      <c r="B186" s="14" t="s">
        <v>538</v>
      </c>
      <c r="C186" s="14" t="s">
        <v>859</v>
      </c>
      <c r="D186" s="14" t="s">
        <v>132</v>
      </c>
      <c r="E186" s="14" t="s">
        <v>856</v>
      </c>
      <c r="F186" s="14" t="s">
        <v>860</v>
      </c>
      <c r="G186" s="14" t="s">
        <v>154</v>
      </c>
      <c r="H186" s="15">
        <v>14284242</v>
      </c>
      <c r="I186" s="15">
        <v>14291436</v>
      </c>
      <c r="J186" s="15">
        <v>92</v>
      </c>
      <c r="K186" s="15">
        <v>0</v>
      </c>
      <c r="L186" s="16">
        <v>5.2142266399999997</v>
      </c>
      <c r="M186" s="15">
        <v>-0.99</v>
      </c>
      <c r="N186" s="5">
        <v>2E-3</v>
      </c>
      <c r="O186" s="4">
        <v>1.9861849908740716</v>
      </c>
      <c r="P186" s="4" t="str">
        <f>IF(O186&gt;1,"UP","DOWN")</f>
        <v>UP</v>
      </c>
      <c r="Q186" s="13" t="s">
        <v>856</v>
      </c>
      <c r="R186" s="13" t="s">
        <v>857</v>
      </c>
      <c r="S186">
        <v>7232</v>
      </c>
      <c r="T186" s="2">
        <v>0.61009254700000004</v>
      </c>
      <c r="U186" s="9">
        <f>POWER(2,T186)</f>
        <v>1.5263571196330361</v>
      </c>
      <c r="V186" s="8">
        <v>7.3998218050000002</v>
      </c>
      <c r="W186" s="2">
        <v>5.7595930000000004E-3</v>
      </c>
      <c r="X186" s="2">
        <v>1.4457823999999999E-2</v>
      </c>
      <c r="Y186" s="2" t="str">
        <f>IF(U186&gt;1,"UP","DOWN")</f>
        <v>UP</v>
      </c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s="1" customFormat="1" x14ac:dyDescent="0.3">
      <c r="A187" s="14" t="s">
        <v>916</v>
      </c>
      <c r="B187" s="14" t="s">
        <v>538</v>
      </c>
      <c r="C187" s="14" t="s">
        <v>917</v>
      </c>
      <c r="D187" s="14" t="s">
        <v>132</v>
      </c>
      <c r="E187" s="14" t="s">
        <v>918</v>
      </c>
      <c r="F187" s="14" t="s">
        <v>919</v>
      </c>
      <c r="G187" s="14" t="s">
        <v>36</v>
      </c>
      <c r="H187" s="15">
        <v>20565829</v>
      </c>
      <c r="I187" s="15">
        <v>20572826</v>
      </c>
      <c r="J187" s="15">
        <v>84</v>
      </c>
      <c r="K187" s="15">
        <v>9E-61</v>
      </c>
      <c r="L187" s="16">
        <v>3.3267969380000002</v>
      </c>
      <c r="M187" s="15">
        <v>0.97</v>
      </c>
      <c r="N187" s="5">
        <v>0.05</v>
      </c>
      <c r="O187" s="4">
        <v>0.51050606285359668</v>
      </c>
      <c r="P187" s="6" t="s">
        <v>47</v>
      </c>
      <c r="Q187" s="13" t="s">
        <v>12</v>
      </c>
      <c r="R187" s="13" t="s">
        <v>13</v>
      </c>
      <c r="S187" s="2" t="s">
        <v>14</v>
      </c>
      <c r="T187" s="2" t="s">
        <v>14</v>
      </c>
      <c r="U187" s="2" t="s">
        <v>14</v>
      </c>
      <c r="V187" s="2" t="s">
        <v>14</v>
      </c>
      <c r="W187" s="2" t="s">
        <v>14</v>
      </c>
      <c r="X187" s="2" t="s">
        <v>14</v>
      </c>
      <c r="Y187" s="2" t="s">
        <v>14</v>
      </c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</row>
    <row r="188" spans="1:40" s="1" customFormat="1" x14ac:dyDescent="0.3">
      <c r="A188" s="14" t="s">
        <v>203</v>
      </c>
      <c r="B188" s="14" t="s">
        <v>38</v>
      </c>
      <c r="C188" s="14" t="s">
        <v>204</v>
      </c>
      <c r="D188" s="14" t="s">
        <v>132</v>
      </c>
      <c r="E188" s="14" t="s">
        <v>205</v>
      </c>
      <c r="F188" s="14" t="s">
        <v>206</v>
      </c>
      <c r="G188" s="14" t="s">
        <v>71</v>
      </c>
      <c r="H188" s="15">
        <v>158017025</v>
      </c>
      <c r="I188" s="15">
        <v>158018954</v>
      </c>
      <c r="J188" s="15">
        <v>42</v>
      </c>
      <c r="K188" s="15">
        <v>5.9999999999999995E-8</v>
      </c>
      <c r="L188" s="16" t="s">
        <v>14</v>
      </c>
      <c r="M188" s="15" t="s">
        <v>14</v>
      </c>
      <c r="N188" s="5" t="s">
        <v>14</v>
      </c>
      <c r="O188" s="4" t="s">
        <v>14</v>
      </c>
      <c r="P188" s="6" t="s">
        <v>14</v>
      </c>
      <c r="Q188" s="13" t="s">
        <v>12</v>
      </c>
      <c r="R188" s="13" t="s">
        <v>202</v>
      </c>
      <c r="S188">
        <v>6788</v>
      </c>
      <c r="T188" s="2">
        <v>4.0713473E-2</v>
      </c>
      <c r="U188" s="2">
        <f t="shared" ref="U188:U194" si="17">POWER(2,T188)</f>
        <v>1.0286223976612598</v>
      </c>
      <c r="V188" s="8">
        <v>4.1997558780000004</v>
      </c>
      <c r="W188" s="2">
        <v>0.85882832200000003</v>
      </c>
      <c r="X188" s="2">
        <v>0.906173326</v>
      </c>
      <c r="Y188" s="2" t="s">
        <v>47</v>
      </c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</row>
    <row r="189" spans="1:40" s="1" customFormat="1" x14ac:dyDescent="0.3">
      <c r="A189" s="14" t="s">
        <v>818</v>
      </c>
      <c r="B189" s="14" t="s">
        <v>538</v>
      </c>
      <c r="C189" s="14" t="s">
        <v>819</v>
      </c>
      <c r="D189" s="14" t="s">
        <v>132</v>
      </c>
      <c r="E189" s="14" t="s">
        <v>816</v>
      </c>
      <c r="F189" s="14" t="s">
        <v>820</v>
      </c>
      <c r="G189" s="14" t="s">
        <v>67</v>
      </c>
      <c r="H189" s="15">
        <v>158610655</v>
      </c>
      <c r="I189" s="15">
        <v>158612902</v>
      </c>
      <c r="J189" s="15">
        <v>93</v>
      </c>
      <c r="K189" s="15">
        <v>4E-79</v>
      </c>
      <c r="L189" s="16">
        <v>2.6424228439999999</v>
      </c>
      <c r="M189" s="15">
        <v>-1.33</v>
      </c>
      <c r="N189" s="5">
        <v>0.04</v>
      </c>
      <c r="O189" s="4">
        <v>2.5140267490436567</v>
      </c>
      <c r="P189" s="4" t="str">
        <f>IF(O189&gt;1,"UP","DOWN")</f>
        <v>UP</v>
      </c>
      <c r="Q189" s="13" t="s">
        <v>816</v>
      </c>
      <c r="R189" s="13" t="s">
        <v>817</v>
      </c>
      <c r="S189">
        <v>2291</v>
      </c>
      <c r="T189" s="2">
        <v>1.030896823</v>
      </c>
      <c r="U189" s="9">
        <f t="shared" si="17"/>
        <v>2.043294030257282</v>
      </c>
      <c r="V189" s="8">
        <v>4.6522662060000002</v>
      </c>
      <c r="W189" s="2">
        <v>3.4035789999999999E-3</v>
      </c>
      <c r="X189" s="2">
        <v>8.9046149999999994E-3</v>
      </c>
      <c r="Y189" s="2" t="str">
        <f>IF(U189&gt;1,"UP","DOWN")</f>
        <v>UP</v>
      </c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s="1" customFormat="1" x14ac:dyDescent="0.3">
      <c r="A190" s="14" t="s">
        <v>1029</v>
      </c>
      <c r="B190" s="14" t="s">
        <v>538</v>
      </c>
      <c r="C190" s="14" t="s">
        <v>1030</v>
      </c>
      <c r="D190" s="14" t="s">
        <v>132</v>
      </c>
      <c r="E190" s="14" t="s">
        <v>1027</v>
      </c>
      <c r="F190" s="14" t="s">
        <v>1031</v>
      </c>
      <c r="G190" s="14" t="s">
        <v>59</v>
      </c>
      <c r="H190" s="15">
        <v>6819751</v>
      </c>
      <c r="I190" s="15">
        <v>6827540</v>
      </c>
      <c r="J190" s="15">
        <v>84</v>
      </c>
      <c r="K190" s="15">
        <v>6E-37</v>
      </c>
      <c r="L190" s="16">
        <v>0.25644421499999998</v>
      </c>
      <c r="M190" s="15">
        <v>3.33</v>
      </c>
      <c r="N190" s="5">
        <v>1E-3</v>
      </c>
      <c r="O190" s="4">
        <v>9.9442060469364851E-2</v>
      </c>
      <c r="P190" s="4" t="str">
        <f>IF(O190&gt;1,"UP","DOWN")</f>
        <v>DOWN</v>
      </c>
      <c r="Q190" s="13" t="s">
        <v>1027</v>
      </c>
      <c r="R190" s="13" t="s">
        <v>1028</v>
      </c>
      <c r="S190">
        <v>2582</v>
      </c>
      <c r="T190" s="2">
        <v>6.6651099000000005E-2</v>
      </c>
      <c r="U190" s="2">
        <f t="shared" si="17"/>
        <v>1.0472828218613948</v>
      </c>
      <c r="V190" s="8">
        <v>3.399343746</v>
      </c>
      <c r="W190" s="2">
        <v>0.80173651499999998</v>
      </c>
      <c r="X190" s="2">
        <v>0.86424019200000002</v>
      </c>
      <c r="Y190" s="2" t="s">
        <v>47</v>
      </c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</row>
    <row r="191" spans="1:40" s="1" customFormat="1" x14ac:dyDescent="0.3">
      <c r="A191" s="14" t="s">
        <v>1010</v>
      </c>
      <c r="B191" s="14" t="s">
        <v>538</v>
      </c>
      <c r="C191" s="14" t="s">
        <v>1011</v>
      </c>
      <c r="D191" s="14" t="s">
        <v>132</v>
      </c>
      <c r="E191" s="14" t="s">
        <v>1008</v>
      </c>
      <c r="F191" s="14" t="s">
        <v>1012</v>
      </c>
      <c r="G191" s="14" t="s">
        <v>45</v>
      </c>
      <c r="H191" s="15">
        <v>7548071</v>
      </c>
      <c r="I191" s="15">
        <v>7559215</v>
      </c>
      <c r="J191" s="15">
        <v>87</v>
      </c>
      <c r="K191" s="15">
        <v>3.9999999999999999E-19</v>
      </c>
      <c r="L191" s="16">
        <v>-2.8428090999999999E-2</v>
      </c>
      <c r="M191" s="15">
        <v>2.17</v>
      </c>
      <c r="N191" s="5">
        <v>0.03</v>
      </c>
      <c r="O191" s="4">
        <v>0.2222106702916426</v>
      </c>
      <c r="P191" s="4" t="str">
        <f>IF(O191&gt;1,"UP","DOWN")</f>
        <v>DOWN</v>
      </c>
      <c r="Q191" s="13" t="s">
        <v>1008</v>
      </c>
      <c r="R191" s="13" t="s">
        <v>1009</v>
      </c>
      <c r="S191">
        <v>10258</v>
      </c>
      <c r="T191" s="2">
        <v>-0.49209913</v>
      </c>
      <c r="U191" s="2">
        <f t="shared" si="17"/>
        <v>0.71098985030811857</v>
      </c>
      <c r="V191" s="8">
        <v>4.9515738599999999</v>
      </c>
      <c r="W191" s="2">
        <v>1.3094646999999999E-2</v>
      </c>
      <c r="X191" s="2">
        <v>3.0410461999999999E-2</v>
      </c>
      <c r="Y191" s="2" t="str">
        <f>IF(U191&gt;1,"UP","DOWN")</f>
        <v>DOWN</v>
      </c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</row>
    <row r="192" spans="1:40" s="1" customFormat="1" x14ac:dyDescent="0.3">
      <c r="A192" s="14" t="s">
        <v>134</v>
      </c>
      <c r="B192" s="14" t="s">
        <v>16</v>
      </c>
      <c r="C192" s="14" t="s">
        <v>135</v>
      </c>
      <c r="D192" s="14" t="s">
        <v>132</v>
      </c>
      <c r="E192" s="14" t="s">
        <v>136</v>
      </c>
      <c r="F192" s="14" t="s">
        <v>137</v>
      </c>
      <c r="G192" s="14" t="s">
        <v>52</v>
      </c>
      <c r="H192" s="15">
        <v>146179404</v>
      </c>
      <c r="I192" s="15">
        <v>146189965</v>
      </c>
      <c r="J192" s="15">
        <v>100</v>
      </c>
      <c r="K192" s="15">
        <v>2E-35</v>
      </c>
      <c r="L192" s="16" t="s">
        <v>14</v>
      </c>
      <c r="M192" s="15" t="s">
        <v>14</v>
      </c>
      <c r="N192" s="5" t="s">
        <v>14</v>
      </c>
      <c r="O192" s="4" t="s">
        <v>14</v>
      </c>
      <c r="P192" s="6" t="s">
        <v>14</v>
      </c>
      <c r="Q192" s="13" t="s">
        <v>12</v>
      </c>
      <c r="R192" s="13" t="s">
        <v>133</v>
      </c>
      <c r="S192">
        <v>10561</v>
      </c>
      <c r="T192" s="2">
        <v>-0.81079086</v>
      </c>
      <c r="U192" s="2">
        <f t="shared" si="17"/>
        <v>0.57006927033560151</v>
      </c>
      <c r="V192" s="8">
        <v>13.589584929999999</v>
      </c>
      <c r="W192" s="2">
        <v>2.1984500000000001E-4</v>
      </c>
      <c r="X192" s="2">
        <v>6.7015200000000003E-4</v>
      </c>
      <c r="Y192" s="2" t="str">
        <f>IF(U192&gt;1,"UP","DOWN")</f>
        <v>DOWN</v>
      </c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s="1" customFormat="1" x14ac:dyDescent="0.3">
      <c r="A193" s="14" t="s">
        <v>138</v>
      </c>
      <c r="B193" s="14" t="s">
        <v>16</v>
      </c>
      <c r="C193" s="14" t="s">
        <v>135</v>
      </c>
      <c r="D193" s="14" t="s">
        <v>132</v>
      </c>
      <c r="E193" s="14" t="s">
        <v>139</v>
      </c>
      <c r="F193" s="14" t="s">
        <v>137</v>
      </c>
      <c r="G193" s="14" t="s">
        <v>52</v>
      </c>
      <c r="H193" s="15">
        <v>146179404</v>
      </c>
      <c r="I193" s="15">
        <v>146189965</v>
      </c>
      <c r="J193" s="15">
        <v>100</v>
      </c>
      <c r="K193" s="15">
        <v>2.0000000000000001E-84</v>
      </c>
      <c r="L193" s="16" t="s">
        <v>14</v>
      </c>
      <c r="M193" s="15" t="s">
        <v>14</v>
      </c>
      <c r="N193" s="5" t="s">
        <v>14</v>
      </c>
      <c r="O193" s="4" t="s">
        <v>14</v>
      </c>
      <c r="P193" s="6" t="s">
        <v>14</v>
      </c>
      <c r="Q193" s="13" t="s">
        <v>12</v>
      </c>
      <c r="R193" s="13" t="s">
        <v>133</v>
      </c>
      <c r="S193">
        <v>10561</v>
      </c>
      <c r="T193" s="2">
        <v>-0.81079086</v>
      </c>
      <c r="U193" s="2">
        <f t="shared" si="17"/>
        <v>0.57006927033560151</v>
      </c>
      <c r="V193" s="8">
        <v>13.589584929999999</v>
      </c>
      <c r="W193" s="2">
        <v>2.1984500000000001E-4</v>
      </c>
      <c r="X193" s="2">
        <v>6.7015200000000003E-4</v>
      </c>
      <c r="Y193" s="2" t="str">
        <f>IF(U193&gt;1,"UP","DOWN")</f>
        <v>DOWN</v>
      </c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</row>
    <row r="194" spans="1:40" x14ac:dyDescent="0.3">
      <c r="A194" s="14" t="s">
        <v>904</v>
      </c>
      <c r="B194" s="14" t="s">
        <v>538</v>
      </c>
      <c r="C194" s="14" t="s">
        <v>905</v>
      </c>
      <c r="D194" s="14" t="s">
        <v>132</v>
      </c>
      <c r="E194" s="14" t="s">
        <v>902</v>
      </c>
      <c r="F194" s="14" t="s">
        <v>906</v>
      </c>
      <c r="G194" s="14" t="s">
        <v>154</v>
      </c>
      <c r="H194" s="15">
        <v>3592219</v>
      </c>
      <c r="I194" s="15">
        <v>3601712</v>
      </c>
      <c r="J194" s="15">
        <v>92</v>
      </c>
      <c r="K194" s="15">
        <v>8.9999999999999998E-127</v>
      </c>
      <c r="L194" s="16">
        <v>3.2170633479999999</v>
      </c>
      <c r="M194" s="15">
        <v>0.91</v>
      </c>
      <c r="N194" s="5">
        <v>0.05</v>
      </c>
      <c r="O194" s="4">
        <v>0.5321850912266799</v>
      </c>
      <c r="P194" s="6" t="s">
        <v>47</v>
      </c>
      <c r="Q194" s="13" t="s">
        <v>902</v>
      </c>
      <c r="R194" s="13" t="s">
        <v>903</v>
      </c>
      <c r="S194">
        <v>3017</v>
      </c>
      <c r="T194" s="2">
        <v>-0.42694912600000001</v>
      </c>
      <c r="U194" s="2">
        <f t="shared" si="17"/>
        <v>0.74383311066796609</v>
      </c>
      <c r="V194" s="8">
        <v>2.6092024600000001</v>
      </c>
      <c r="W194" s="2">
        <v>0.136663755</v>
      </c>
      <c r="X194" s="2">
        <v>0.22569245099999999</v>
      </c>
      <c r="Y194" s="2" t="s">
        <v>47</v>
      </c>
    </row>
    <row r="195" spans="1:40" x14ac:dyDescent="0.3">
      <c r="A195" s="14" t="s">
        <v>140</v>
      </c>
      <c r="B195" s="14" t="s">
        <v>16</v>
      </c>
      <c r="C195" s="14" t="s">
        <v>141</v>
      </c>
      <c r="D195" s="14" t="s">
        <v>132</v>
      </c>
      <c r="E195" s="14" t="s">
        <v>142</v>
      </c>
      <c r="F195" s="14" t="s">
        <v>143</v>
      </c>
      <c r="G195" s="14" t="s">
        <v>52</v>
      </c>
      <c r="H195" s="15">
        <v>1395899</v>
      </c>
      <c r="I195" s="15">
        <v>1396315</v>
      </c>
      <c r="J195" s="15">
        <v>100</v>
      </c>
      <c r="K195" s="15">
        <v>4.0000000000000002E-32</v>
      </c>
      <c r="L195" s="16" t="s">
        <v>14</v>
      </c>
      <c r="M195" s="15" t="s">
        <v>14</v>
      </c>
      <c r="N195" s="5" t="s">
        <v>14</v>
      </c>
      <c r="O195" s="4" t="s">
        <v>14</v>
      </c>
      <c r="P195" s="6" t="s">
        <v>14</v>
      </c>
      <c r="Q195" s="13" t="s">
        <v>12</v>
      </c>
      <c r="R195" s="13" t="s">
        <v>13</v>
      </c>
      <c r="S195" s="2" t="s">
        <v>14</v>
      </c>
      <c r="T195" s="2" t="s">
        <v>14</v>
      </c>
      <c r="U195" s="2" t="s">
        <v>14</v>
      </c>
      <c r="V195" s="2" t="s">
        <v>14</v>
      </c>
      <c r="W195" s="2" t="s">
        <v>14</v>
      </c>
      <c r="X195" s="2" t="s">
        <v>14</v>
      </c>
      <c r="Y195" s="2" t="s">
        <v>14</v>
      </c>
    </row>
    <row r="196" spans="1:40" x14ac:dyDescent="0.3">
      <c r="A196" s="14" t="s">
        <v>1019</v>
      </c>
      <c r="B196" s="14" t="s">
        <v>538</v>
      </c>
      <c r="C196" s="14" t="s">
        <v>1020</v>
      </c>
      <c r="D196" s="14" t="s">
        <v>132</v>
      </c>
      <c r="E196" s="14" t="s">
        <v>1018</v>
      </c>
      <c r="F196" s="14" t="s">
        <v>1021</v>
      </c>
      <c r="G196" s="14" t="s">
        <v>52</v>
      </c>
      <c r="H196" s="15">
        <v>145997008</v>
      </c>
      <c r="I196" s="15">
        <v>145998593</v>
      </c>
      <c r="J196" s="15">
        <v>94</v>
      </c>
      <c r="K196" s="15">
        <v>6.0000000000000004E-133</v>
      </c>
      <c r="L196" s="16">
        <v>6.4130963999999999E-2</v>
      </c>
      <c r="M196" s="15">
        <v>2.29</v>
      </c>
      <c r="N196" s="5">
        <v>0.05</v>
      </c>
      <c r="O196" s="4">
        <v>0.2044755146394453</v>
      </c>
      <c r="P196" s="6" t="s">
        <v>47</v>
      </c>
      <c r="Q196" s="13" t="s">
        <v>1018</v>
      </c>
      <c r="R196" s="13" t="s">
        <v>13</v>
      </c>
      <c r="S196" s="2" t="s">
        <v>14</v>
      </c>
      <c r="T196" s="2" t="s">
        <v>14</v>
      </c>
      <c r="U196" s="2" t="s">
        <v>14</v>
      </c>
      <c r="V196" s="2" t="s">
        <v>14</v>
      </c>
      <c r="W196" s="2" t="s">
        <v>14</v>
      </c>
      <c r="X196" s="2" t="s">
        <v>14</v>
      </c>
      <c r="Y196" s="2" t="s">
        <v>14</v>
      </c>
    </row>
    <row r="197" spans="1:40" x14ac:dyDescent="0.3">
      <c r="A197" s="14" t="s">
        <v>784</v>
      </c>
      <c r="B197" s="14" t="s">
        <v>538</v>
      </c>
      <c r="C197" s="14" t="s">
        <v>785</v>
      </c>
      <c r="D197" s="14" t="s">
        <v>132</v>
      </c>
      <c r="E197" s="14" t="s">
        <v>782</v>
      </c>
      <c r="F197" s="14" t="s">
        <v>786</v>
      </c>
      <c r="G197" s="14" t="s">
        <v>154</v>
      </c>
      <c r="H197" s="15">
        <v>39524340</v>
      </c>
      <c r="I197" s="15">
        <v>39526647</v>
      </c>
      <c r="J197" s="15">
        <v>81</v>
      </c>
      <c r="K197" s="15">
        <v>4.9999999999999998E-81</v>
      </c>
      <c r="L197" s="16">
        <v>7.6783209650000002</v>
      </c>
      <c r="M197" s="15">
        <v>-1.97</v>
      </c>
      <c r="N197" s="5">
        <v>2E-14</v>
      </c>
      <c r="O197" s="4">
        <v>3.9176811903477078</v>
      </c>
      <c r="P197" s="4" t="str">
        <f t="shared" ref="P197:P202" si="18">IF(O197&gt;1,"UP","DOWN")</f>
        <v>UP</v>
      </c>
      <c r="Q197" s="13" t="s">
        <v>782</v>
      </c>
      <c r="R197" s="13" t="s">
        <v>783</v>
      </c>
      <c r="S197">
        <v>2325</v>
      </c>
      <c r="T197" s="2">
        <v>0.99256301899999999</v>
      </c>
      <c r="U197" s="9">
        <f>POWER(2,T197)</f>
        <v>1.9897166827988311</v>
      </c>
      <c r="V197" s="8">
        <v>7.2665609020000002</v>
      </c>
      <c r="W197" s="2">
        <v>1.2329952E-2</v>
      </c>
      <c r="X197" s="2">
        <v>2.8846871999999999E-2</v>
      </c>
      <c r="Y197" s="2" t="str">
        <f>IF(U197&gt;1,"UP","DOWN")</f>
        <v>UP</v>
      </c>
    </row>
    <row r="198" spans="1:40" x14ac:dyDescent="0.3">
      <c r="A198" s="14" t="s">
        <v>1582</v>
      </c>
      <c r="B198" s="14" t="s">
        <v>1549</v>
      </c>
      <c r="C198" s="14" t="s">
        <v>1583</v>
      </c>
      <c r="D198" s="14" t="s">
        <v>132</v>
      </c>
      <c r="E198" s="14" t="s">
        <v>1580</v>
      </c>
      <c r="F198" s="14" t="s">
        <v>1584</v>
      </c>
      <c r="G198" s="14" t="s">
        <v>71</v>
      </c>
      <c r="H198" s="15">
        <v>32383217</v>
      </c>
      <c r="I198" s="15">
        <v>32386961</v>
      </c>
      <c r="J198" s="15">
        <v>86</v>
      </c>
      <c r="K198" s="15">
        <v>0</v>
      </c>
      <c r="L198" s="16">
        <v>6.6416976940000003</v>
      </c>
      <c r="M198" s="15">
        <v>1</v>
      </c>
      <c r="N198" s="5">
        <v>5.0000000000000001E-3</v>
      </c>
      <c r="O198" s="4">
        <v>0.5</v>
      </c>
      <c r="P198" s="4" t="str">
        <f t="shared" si="18"/>
        <v>DOWN</v>
      </c>
      <c r="Q198" s="13" t="s">
        <v>1580</v>
      </c>
      <c r="R198" s="13" t="s">
        <v>1581</v>
      </c>
      <c r="S198">
        <v>4108</v>
      </c>
      <c r="T198" s="2">
        <v>-0.72209823100000003</v>
      </c>
      <c r="U198" s="2">
        <f>POWER(2,T198)</f>
        <v>0.60621513182194287</v>
      </c>
      <c r="V198" s="8">
        <v>7.4706641979999997</v>
      </c>
      <c r="W198" s="2">
        <v>1.014474E-3</v>
      </c>
      <c r="X198" s="2">
        <v>2.8743760000000001E-3</v>
      </c>
      <c r="Y198" s="2" t="str">
        <f>IF(U198&gt;1,"UP","DOWN")</f>
        <v>DOWN</v>
      </c>
    </row>
    <row r="199" spans="1:40" x14ac:dyDescent="0.3">
      <c r="A199" s="14" t="s">
        <v>1585</v>
      </c>
      <c r="B199" s="14" t="s">
        <v>1549</v>
      </c>
      <c r="C199" s="14" t="s">
        <v>1583</v>
      </c>
      <c r="D199" s="14" t="s">
        <v>132</v>
      </c>
      <c r="E199" s="14" t="s">
        <v>1580</v>
      </c>
      <c r="F199" s="14" t="s">
        <v>1584</v>
      </c>
      <c r="G199" s="14" t="s">
        <v>71</v>
      </c>
      <c r="H199" s="15">
        <v>32383217</v>
      </c>
      <c r="I199" s="15">
        <v>32386961</v>
      </c>
      <c r="J199" s="15">
        <v>85</v>
      </c>
      <c r="K199" s="15">
        <v>0</v>
      </c>
      <c r="L199" s="16">
        <v>2.7046782089999999</v>
      </c>
      <c r="M199" s="15">
        <v>1.26</v>
      </c>
      <c r="N199" s="5">
        <v>0.01</v>
      </c>
      <c r="O199" s="4">
        <v>0.41754395971418473</v>
      </c>
      <c r="P199" s="4" t="str">
        <f t="shared" si="18"/>
        <v>DOWN</v>
      </c>
      <c r="Q199" s="13" t="s">
        <v>1580</v>
      </c>
      <c r="R199" s="13" t="s">
        <v>1581</v>
      </c>
      <c r="S199">
        <v>4108</v>
      </c>
      <c r="T199" s="2">
        <v>-0.72209823100000003</v>
      </c>
      <c r="U199" s="2">
        <f>POWER(2,T199)</f>
        <v>0.60621513182194287</v>
      </c>
      <c r="V199" s="8">
        <v>7.4706641979999997</v>
      </c>
      <c r="W199" s="2">
        <v>1.014474E-3</v>
      </c>
      <c r="X199" s="2">
        <v>2.8743760000000001E-3</v>
      </c>
      <c r="Y199" s="2" t="str">
        <f>IF(U199&gt;1,"UP","DOWN")</f>
        <v>DOWN</v>
      </c>
    </row>
    <row r="200" spans="1:40" x14ac:dyDescent="0.3">
      <c r="A200" s="14" t="s">
        <v>1585</v>
      </c>
      <c r="B200" s="14" t="s">
        <v>1549</v>
      </c>
      <c r="C200" s="14" t="s">
        <v>1583</v>
      </c>
      <c r="D200" s="14" t="s">
        <v>132</v>
      </c>
      <c r="E200" s="14" t="s">
        <v>1580</v>
      </c>
      <c r="F200" s="14" t="s">
        <v>1584</v>
      </c>
      <c r="G200" s="14" t="s">
        <v>71</v>
      </c>
      <c r="H200" s="15">
        <v>32383217</v>
      </c>
      <c r="I200" s="15">
        <v>32386961</v>
      </c>
      <c r="J200" s="15">
        <v>86</v>
      </c>
      <c r="K200" s="15">
        <v>3.9999999999999998E-103</v>
      </c>
      <c r="L200" s="16">
        <v>2.7046782089999999</v>
      </c>
      <c r="M200" s="15">
        <v>1.26</v>
      </c>
      <c r="N200" s="5">
        <v>0.01</v>
      </c>
      <c r="O200" s="4">
        <v>0.41754395971418473</v>
      </c>
      <c r="P200" s="4" t="str">
        <f t="shared" si="18"/>
        <v>DOWN</v>
      </c>
      <c r="Q200" s="13" t="s">
        <v>1580</v>
      </c>
      <c r="R200" s="13" t="s">
        <v>1581</v>
      </c>
      <c r="S200">
        <v>4108</v>
      </c>
      <c r="T200" s="2">
        <v>-0.72209823100000003</v>
      </c>
      <c r="U200" s="2">
        <f>POWER(2,T200)</f>
        <v>0.60621513182194287</v>
      </c>
      <c r="V200" s="8">
        <v>7.4706641979999997</v>
      </c>
      <c r="W200" s="2">
        <v>1.014474E-3</v>
      </c>
      <c r="X200" s="2">
        <v>2.8743760000000001E-3</v>
      </c>
      <c r="Y200" s="2" t="str">
        <f>IF(U200&gt;1,"UP","DOWN")</f>
        <v>DOWN</v>
      </c>
    </row>
    <row r="201" spans="1:40" x14ac:dyDescent="0.3">
      <c r="A201" s="14" t="s">
        <v>863</v>
      </c>
      <c r="B201" s="14" t="s">
        <v>538</v>
      </c>
      <c r="C201" s="14" t="s">
        <v>864</v>
      </c>
      <c r="D201" s="14" t="s">
        <v>132</v>
      </c>
      <c r="E201" s="14" t="s">
        <v>865</v>
      </c>
      <c r="F201" s="14" t="s">
        <v>866</v>
      </c>
      <c r="G201" s="14" t="s">
        <v>144</v>
      </c>
      <c r="H201" s="15">
        <v>157477245</v>
      </c>
      <c r="I201" s="15">
        <v>157479675</v>
      </c>
      <c r="J201" s="15">
        <v>97</v>
      </c>
      <c r="K201" s="15">
        <v>0</v>
      </c>
      <c r="L201" s="16">
        <v>8</v>
      </c>
      <c r="M201" s="15">
        <v>-0.87</v>
      </c>
      <c r="N201" s="5">
        <v>3.0000000000000001E-3</v>
      </c>
      <c r="O201" s="4">
        <v>1.827662900458801</v>
      </c>
      <c r="P201" s="4" t="str">
        <f t="shared" si="18"/>
        <v>UP</v>
      </c>
      <c r="Q201" s="13" t="s">
        <v>861</v>
      </c>
      <c r="R201" s="13" t="s">
        <v>862</v>
      </c>
      <c r="S201">
        <v>2430</v>
      </c>
      <c r="T201" s="2">
        <v>-0.51632587799999996</v>
      </c>
      <c r="U201" s="2">
        <f>POWER(2,T201)</f>
        <v>0.69915009851684129</v>
      </c>
      <c r="V201" s="8">
        <v>6.1891463550000001</v>
      </c>
      <c r="W201" s="2">
        <v>1.4128421E-2</v>
      </c>
      <c r="X201" s="2">
        <v>3.2479116000000002E-2</v>
      </c>
      <c r="Y201" s="2" t="str">
        <f>IF(U201&gt;1,"UP","DOWN")</f>
        <v>DOWN</v>
      </c>
    </row>
    <row r="202" spans="1:40" x14ac:dyDescent="0.3">
      <c r="A202" s="14" t="s">
        <v>873</v>
      </c>
      <c r="B202" s="14" t="s">
        <v>538</v>
      </c>
      <c r="C202" s="14" t="s">
        <v>874</v>
      </c>
      <c r="D202" s="14" t="s">
        <v>875</v>
      </c>
      <c r="E202" s="14" t="s">
        <v>872</v>
      </c>
      <c r="F202" s="14" t="s">
        <v>876</v>
      </c>
      <c r="G202" s="14" t="s">
        <v>129</v>
      </c>
      <c r="H202" s="15">
        <v>130632201</v>
      </c>
      <c r="I202" s="15">
        <v>130649980</v>
      </c>
      <c r="J202" s="15">
        <v>93</v>
      </c>
      <c r="K202" s="15">
        <v>3E-124</v>
      </c>
      <c r="L202" s="16">
        <v>9.8763964059999996</v>
      </c>
      <c r="M202" s="15">
        <v>0.63</v>
      </c>
      <c r="N202" s="5">
        <v>0.04</v>
      </c>
      <c r="O202" s="4">
        <v>0.64617641531874614</v>
      </c>
      <c r="P202" s="4" t="str">
        <f t="shared" si="18"/>
        <v>DOWN</v>
      </c>
      <c r="Q202" s="13" t="s">
        <v>872</v>
      </c>
      <c r="R202" s="13" t="s">
        <v>13</v>
      </c>
      <c r="S202" s="2" t="s">
        <v>14</v>
      </c>
      <c r="T202" s="2" t="s">
        <v>14</v>
      </c>
      <c r="U202" s="2" t="s">
        <v>14</v>
      </c>
      <c r="V202" s="2" t="s">
        <v>14</v>
      </c>
      <c r="W202" s="2" t="s">
        <v>14</v>
      </c>
      <c r="X202" s="2" t="s">
        <v>14</v>
      </c>
      <c r="Y202" s="2" t="s">
        <v>14</v>
      </c>
    </row>
    <row r="203" spans="1:40" x14ac:dyDescent="0.3">
      <c r="A203" s="14" t="s">
        <v>159</v>
      </c>
      <c r="B203" s="14" t="s">
        <v>16</v>
      </c>
      <c r="C203" s="14" t="s">
        <v>160</v>
      </c>
      <c r="D203" s="14" t="s">
        <v>132</v>
      </c>
      <c r="E203" s="14" t="s">
        <v>161</v>
      </c>
      <c r="F203" s="14" t="s">
        <v>162</v>
      </c>
      <c r="G203" s="14" t="s">
        <v>154</v>
      </c>
      <c r="H203" s="15">
        <v>142217862</v>
      </c>
      <c r="I203" s="15">
        <v>142219248</v>
      </c>
      <c r="J203" s="15">
        <v>100</v>
      </c>
      <c r="K203" s="15">
        <v>4.0000000000000002E-42</v>
      </c>
      <c r="L203" s="16" t="s">
        <v>14</v>
      </c>
      <c r="M203" s="15" t="s">
        <v>14</v>
      </c>
      <c r="N203" s="5" t="s">
        <v>14</v>
      </c>
      <c r="O203" s="4" t="s">
        <v>14</v>
      </c>
      <c r="P203" s="6" t="s">
        <v>14</v>
      </c>
      <c r="Q203" s="13" t="s">
        <v>12</v>
      </c>
      <c r="R203" s="13" t="s">
        <v>13</v>
      </c>
      <c r="S203" s="2" t="s">
        <v>14</v>
      </c>
      <c r="T203" s="2" t="s">
        <v>14</v>
      </c>
      <c r="U203" s="2" t="s">
        <v>14</v>
      </c>
      <c r="V203" s="2" t="s">
        <v>14</v>
      </c>
      <c r="W203" s="2" t="s">
        <v>14</v>
      </c>
      <c r="X203" s="2" t="s">
        <v>14</v>
      </c>
      <c r="Y203" s="2" t="s">
        <v>14</v>
      </c>
    </row>
    <row r="204" spans="1:40" x14ac:dyDescent="0.3">
      <c r="A204" s="14" t="s">
        <v>912</v>
      </c>
      <c r="B204" s="14" t="s">
        <v>538</v>
      </c>
      <c r="C204" s="14" t="s">
        <v>913</v>
      </c>
      <c r="D204" s="14" t="s">
        <v>132</v>
      </c>
      <c r="E204" s="14" t="s">
        <v>914</v>
      </c>
      <c r="F204" s="14" t="s">
        <v>915</v>
      </c>
      <c r="G204" s="14" t="s">
        <v>144</v>
      </c>
      <c r="H204" s="15">
        <v>171491500</v>
      </c>
      <c r="I204" s="15">
        <v>171498130</v>
      </c>
      <c r="J204" s="15">
        <v>100</v>
      </c>
      <c r="K204" s="15">
        <v>7.0000000000000003E-103</v>
      </c>
      <c r="L204" s="16">
        <v>4</v>
      </c>
      <c r="M204" s="15">
        <v>0.93</v>
      </c>
      <c r="N204" s="5">
        <v>0.02</v>
      </c>
      <c r="O204" s="4">
        <v>0.52485834181153368</v>
      </c>
      <c r="P204" s="4" t="str">
        <f>IF(O204&gt;1,"UP","DOWN")</f>
        <v>DOWN</v>
      </c>
      <c r="Q204" s="13" t="s">
        <v>12</v>
      </c>
      <c r="R204" s="13" t="s">
        <v>13</v>
      </c>
      <c r="S204" s="2" t="s">
        <v>14</v>
      </c>
      <c r="T204" s="2" t="s">
        <v>14</v>
      </c>
      <c r="U204" s="2" t="s">
        <v>14</v>
      </c>
      <c r="V204" s="2" t="s">
        <v>14</v>
      </c>
      <c r="W204" s="2" t="s">
        <v>14</v>
      </c>
      <c r="X204" s="2" t="s">
        <v>14</v>
      </c>
      <c r="Y204" s="2" t="s">
        <v>14</v>
      </c>
    </row>
    <row r="205" spans="1:40" x14ac:dyDescent="0.3">
      <c r="A205" s="14" t="s">
        <v>999</v>
      </c>
      <c r="B205" s="14" t="s">
        <v>538</v>
      </c>
      <c r="C205" s="14" t="s">
        <v>1000</v>
      </c>
      <c r="D205" s="14" t="s">
        <v>132</v>
      </c>
      <c r="E205" s="14" t="s">
        <v>997</v>
      </c>
      <c r="F205" s="14" t="s">
        <v>1001</v>
      </c>
      <c r="G205" s="14" t="s">
        <v>52</v>
      </c>
      <c r="H205" s="15">
        <v>121112271</v>
      </c>
      <c r="I205" s="15">
        <v>121113696</v>
      </c>
      <c r="J205" s="15">
        <v>92</v>
      </c>
      <c r="K205" s="15">
        <v>0</v>
      </c>
      <c r="L205" s="16">
        <v>5.7905864789999999</v>
      </c>
      <c r="M205" s="15">
        <v>2.09</v>
      </c>
      <c r="N205" s="5">
        <v>6.9999999999999999E-4</v>
      </c>
      <c r="O205" s="4">
        <v>0.23488068730350298</v>
      </c>
      <c r="P205" s="4" t="str">
        <f>IF(O205&gt;1,"UP","DOWN")</f>
        <v>DOWN</v>
      </c>
      <c r="Q205" s="13" t="s">
        <v>997</v>
      </c>
      <c r="R205" s="13" t="s">
        <v>998</v>
      </c>
      <c r="S205">
        <v>1469</v>
      </c>
      <c r="T205" s="2">
        <v>-1.0985620979999999</v>
      </c>
      <c r="U205" s="2">
        <f t="shared" ref="U205:U215" si="19">POWER(2,T205)</f>
        <v>0.46698169415237473</v>
      </c>
      <c r="V205" s="8">
        <v>8.2831816759999999</v>
      </c>
      <c r="W205" s="2">
        <v>3.2100000000000001E-5</v>
      </c>
      <c r="X205" s="2">
        <v>1.0542E-4</v>
      </c>
      <c r="Y205" s="2" t="str">
        <f>IF(U205&gt;1,"UP","DOWN")</f>
        <v>DOWN</v>
      </c>
    </row>
    <row r="206" spans="1:40" x14ac:dyDescent="0.3">
      <c r="A206" s="14" t="s">
        <v>799</v>
      </c>
      <c r="B206" s="14" t="s">
        <v>538</v>
      </c>
      <c r="C206" s="14" t="s">
        <v>800</v>
      </c>
      <c r="D206" s="14" t="s">
        <v>132</v>
      </c>
      <c r="E206" s="14" t="s">
        <v>797</v>
      </c>
      <c r="F206" s="14" t="s">
        <v>801</v>
      </c>
      <c r="G206" s="14" t="s">
        <v>154</v>
      </c>
      <c r="H206" s="15">
        <v>172215664</v>
      </c>
      <c r="I206" s="15">
        <v>172217156</v>
      </c>
      <c r="J206" s="15">
        <v>94</v>
      </c>
      <c r="K206" s="15">
        <v>6.9999999999999996E-54</v>
      </c>
      <c r="L206" s="16">
        <v>3.9798196840000002</v>
      </c>
      <c r="M206" s="15">
        <v>-1.68</v>
      </c>
      <c r="N206" s="5">
        <v>6.0000000000000001E-3</v>
      </c>
      <c r="O206" s="4">
        <v>3.2042795103584876</v>
      </c>
      <c r="P206" s="4" t="str">
        <f>IF(O206&gt;1,"UP","DOWN")</f>
        <v>UP</v>
      </c>
      <c r="Q206" s="13" t="s">
        <v>797</v>
      </c>
      <c r="R206" s="13" t="s">
        <v>798</v>
      </c>
      <c r="S206">
        <v>1576</v>
      </c>
      <c r="T206" s="2">
        <v>-0.66095399200000005</v>
      </c>
      <c r="U206" s="2">
        <f t="shared" si="19"/>
        <v>0.63245994020239205</v>
      </c>
      <c r="V206" s="8">
        <v>3.8083938929999999</v>
      </c>
      <c r="W206" s="2">
        <v>1.3404635999999999E-2</v>
      </c>
      <c r="X206" s="2">
        <v>3.1024612E-2</v>
      </c>
      <c r="Y206" s="2" t="str">
        <f>IF(U206&gt;1,"UP","DOWN")</f>
        <v>DOWN</v>
      </c>
    </row>
    <row r="207" spans="1:40" x14ac:dyDescent="0.3">
      <c r="A207" s="14" t="s">
        <v>869</v>
      </c>
      <c r="B207" s="14" t="s">
        <v>538</v>
      </c>
      <c r="C207" s="14" t="s">
        <v>870</v>
      </c>
      <c r="D207" s="14" t="s">
        <v>132</v>
      </c>
      <c r="E207" s="14" t="s">
        <v>867</v>
      </c>
      <c r="F207" s="14" t="s">
        <v>871</v>
      </c>
      <c r="G207" s="14" t="s">
        <v>52</v>
      </c>
      <c r="H207" s="15">
        <v>66392949</v>
      </c>
      <c r="I207" s="15">
        <v>66397775</v>
      </c>
      <c r="J207" s="15">
        <v>94</v>
      </c>
      <c r="K207" s="15">
        <v>0</v>
      </c>
      <c r="L207" s="16">
        <v>4.8277197159999998</v>
      </c>
      <c r="M207" s="15">
        <v>-0.85</v>
      </c>
      <c r="N207" s="5">
        <v>0.04</v>
      </c>
      <c r="O207" s="4">
        <v>1.8025009252216604</v>
      </c>
      <c r="P207" s="4" t="str">
        <f>IF(O207&gt;1,"UP","DOWN")</f>
        <v>UP</v>
      </c>
      <c r="Q207" s="13" t="s">
        <v>867</v>
      </c>
      <c r="R207" s="13" t="s">
        <v>868</v>
      </c>
      <c r="S207">
        <v>4851</v>
      </c>
      <c r="T207" s="2">
        <v>0.17288943700000001</v>
      </c>
      <c r="U207" s="2">
        <f t="shared" si="19"/>
        <v>1.1273140155113175</v>
      </c>
      <c r="V207" s="8">
        <v>5.7436721979999996</v>
      </c>
      <c r="W207" s="2">
        <v>0.417691535</v>
      </c>
      <c r="X207" s="2">
        <v>0.53815013300000003</v>
      </c>
      <c r="Y207" s="2" t="s">
        <v>47</v>
      </c>
    </row>
    <row r="208" spans="1:40" x14ac:dyDescent="0.3">
      <c r="A208" s="14" t="s">
        <v>219</v>
      </c>
      <c r="B208" s="14" t="s">
        <v>16</v>
      </c>
      <c r="C208" s="14" t="s">
        <v>220</v>
      </c>
      <c r="D208" s="14" t="s">
        <v>215</v>
      </c>
      <c r="E208" s="14" t="s">
        <v>221</v>
      </c>
      <c r="F208" s="14" t="s">
        <v>222</v>
      </c>
      <c r="G208" s="14" t="s">
        <v>36</v>
      </c>
      <c r="H208" s="15">
        <v>137525111</v>
      </c>
      <c r="I208" s="15">
        <v>137530608</v>
      </c>
      <c r="J208" s="15">
        <v>98</v>
      </c>
      <c r="K208" s="15">
        <v>1.9999999999999999E-40</v>
      </c>
      <c r="L208" s="16" t="s">
        <v>14</v>
      </c>
      <c r="M208" s="15" t="s">
        <v>14</v>
      </c>
      <c r="N208" s="5" t="s">
        <v>14</v>
      </c>
      <c r="O208" s="4" t="s">
        <v>14</v>
      </c>
      <c r="P208" s="6" t="s">
        <v>14</v>
      </c>
      <c r="Q208" s="13" t="s">
        <v>12</v>
      </c>
      <c r="R208" s="13" t="s">
        <v>218</v>
      </c>
      <c r="S208">
        <v>5497</v>
      </c>
      <c r="T208" s="2">
        <v>-0.616259483</v>
      </c>
      <c r="U208" s="2">
        <f t="shared" si="19"/>
        <v>0.65236012985790759</v>
      </c>
      <c r="V208" s="8">
        <v>5.3921688410000002</v>
      </c>
      <c r="W208" s="2">
        <v>4.4300040000000004E-3</v>
      </c>
      <c r="X208" s="2">
        <v>1.1361929E-2</v>
      </c>
      <c r="Y208" s="2" t="str">
        <f>IF(U208&gt;1,"UP","DOWN")</f>
        <v>DOWN</v>
      </c>
    </row>
    <row r="209" spans="1:25" x14ac:dyDescent="0.3">
      <c r="A209" s="14" t="s">
        <v>223</v>
      </c>
      <c r="B209" s="14" t="s">
        <v>38</v>
      </c>
      <c r="C209" s="14" t="s">
        <v>220</v>
      </c>
      <c r="D209" s="14" t="s">
        <v>215</v>
      </c>
      <c r="E209" s="14" t="s">
        <v>221</v>
      </c>
      <c r="F209" s="14" t="s">
        <v>222</v>
      </c>
      <c r="G209" s="14" t="s">
        <v>36</v>
      </c>
      <c r="H209" s="15">
        <v>137525111</v>
      </c>
      <c r="I209" s="15">
        <v>137530608</v>
      </c>
      <c r="J209" s="15">
        <v>98</v>
      </c>
      <c r="K209" s="15">
        <v>6.0000000000000004E-40</v>
      </c>
      <c r="L209" s="16" t="s">
        <v>14</v>
      </c>
      <c r="M209" s="15" t="s">
        <v>14</v>
      </c>
      <c r="N209" s="5" t="s">
        <v>14</v>
      </c>
      <c r="O209" s="4" t="s">
        <v>14</v>
      </c>
      <c r="P209" s="6" t="s">
        <v>14</v>
      </c>
      <c r="Q209" s="13" t="s">
        <v>12</v>
      </c>
      <c r="R209" s="13" t="s">
        <v>218</v>
      </c>
      <c r="S209">
        <v>5497</v>
      </c>
      <c r="T209" s="2">
        <v>-0.616259483</v>
      </c>
      <c r="U209" s="2">
        <f t="shared" si="19"/>
        <v>0.65236012985790759</v>
      </c>
      <c r="V209" s="8">
        <v>5.3921688410000002</v>
      </c>
      <c r="W209" s="2">
        <v>4.4300040000000004E-3</v>
      </c>
      <c r="X209" s="2">
        <v>1.1361929E-2</v>
      </c>
      <c r="Y209" s="2" t="str">
        <f>IF(U209&gt;1,"UP","DOWN")</f>
        <v>DOWN</v>
      </c>
    </row>
    <row r="210" spans="1:25" x14ac:dyDescent="0.3">
      <c r="A210" s="14" t="s">
        <v>1056</v>
      </c>
      <c r="B210" s="14" t="s">
        <v>538</v>
      </c>
      <c r="C210" s="14" t="s">
        <v>1057</v>
      </c>
      <c r="D210" s="14" t="s">
        <v>215</v>
      </c>
      <c r="E210" s="14" t="s">
        <v>1054</v>
      </c>
      <c r="F210" s="14" t="s">
        <v>1058</v>
      </c>
      <c r="G210" s="14" t="s">
        <v>67</v>
      </c>
      <c r="H210" s="15">
        <v>19194748</v>
      </c>
      <c r="I210" s="15">
        <v>19210804</v>
      </c>
      <c r="J210" s="15">
        <v>80</v>
      </c>
      <c r="K210" s="15">
        <v>9.0000000000000001E-76</v>
      </c>
      <c r="L210" s="16">
        <v>3.5902740049999999</v>
      </c>
      <c r="M210" s="15">
        <v>0.96</v>
      </c>
      <c r="N210" s="5">
        <v>0.01</v>
      </c>
      <c r="O210" s="4">
        <v>0.51405691332803327</v>
      </c>
      <c r="P210" s="4" t="str">
        <f>IF(O210&gt;1,"UP","DOWN")</f>
        <v>DOWN</v>
      </c>
      <c r="Q210" s="13" t="s">
        <v>1054</v>
      </c>
      <c r="R210" s="13" t="s">
        <v>1055</v>
      </c>
      <c r="S210">
        <v>14877</v>
      </c>
      <c r="T210" s="2">
        <v>-1.2472654E-2</v>
      </c>
      <c r="U210" s="2">
        <f t="shared" si="19"/>
        <v>0.99139187892212954</v>
      </c>
      <c r="V210" s="8">
        <v>1.368203651</v>
      </c>
      <c r="W210" s="2">
        <v>0.98231205799999999</v>
      </c>
      <c r="X210" s="2">
        <v>0.99210837100000004</v>
      </c>
      <c r="Y210" s="2" t="s">
        <v>47</v>
      </c>
    </row>
    <row r="211" spans="1:25" x14ac:dyDescent="0.3">
      <c r="A211" s="14" t="s">
        <v>1059</v>
      </c>
      <c r="B211" s="14" t="s">
        <v>538</v>
      </c>
      <c r="C211" s="14" t="s">
        <v>1057</v>
      </c>
      <c r="D211" s="14" t="s">
        <v>215</v>
      </c>
      <c r="E211" s="14" t="s">
        <v>1054</v>
      </c>
      <c r="F211" s="14" t="s">
        <v>1058</v>
      </c>
      <c r="G211" s="14" t="s">
        <v>67</v>
      </c>
      <c r="H211" s="15">
        <v>19194748</v>
      </c>
      <c r="I211" s="15">
        <v>19210804</v>
      </c>
      <c r="J211" s="15">
        <v>91</v>
      </c>
      <c r="K211" s="15">
        <v>3.9999999999999999E-64</v>
      </c>
      <c r="L211" s="16">
        <v>2.0535012199999998</v>
      </c>
      <c r="M211" s="15">
        <v>1.36</v>
      </c>
      <c r="N211" s="5">
        <v>0.02</v>
      </c>
      <c r="O211" s="4">
        <v>0.38958228983024989</v>
      </c>
      <c r="P211" s="4" t="str">
        <f>IF(O211&gt;1,"UP","DOWN")</f>
        <v>DOWN</v>
      </c>
      <c r="Q211" s="13" t="s">
        <v>1054</v>
      </c>
      <c r="R211" s="13" t="s">
        <v>1055</v>
      </c>
      <c r="S211">
        <v>14877</v>
      </c>
      <c r="T211" s="2">
        <v>-1.2472654E-2</v>
      </c>
      <c r="U211" s="2">
        <f t="shared" si="19"/>
        <v>0.99139187892212954</v>
      </c>
      <c r="V211" s="8">
        <v>1.368203651</v>
      </c>
      <c r="W211" s="2">
        <v>0.98231205799999999</v>
      </c>
      <c r="X211" s="2">
        <v>0.99210837100000004</v>
      </c>
      <c r="Y211" s="2" t="s">
        <v>47</v>
      </c>
    </row>
    <row r="212" spans="1:25" x14ac:dyDescent="0.3">
      <c r="A212" s="14" t="s">
        <v>1046</v>
      </c>
      <c r="B212" s="14" t="s">
        <v>538</v>
      </c>
      <c r="C212" s="14" t="s">
        <v>1047</v>
      </c>
      <c r="D212" s="14" t="s">
        <v>215</v>
      </c>
      <c r="E212" s="14" t="s">
        <v>1044</v>
      </c>
      <c r="F212" s="14" t="s">
        <v>1048</v>
      </c>
      <c r="G212" s="14" t="s">
        <v>59</v>
      </c>
      <c r="H212" s="15">
        <v>218018545</v>
      </c>
      <c r="I212" s="15">
        <v>218021082</v>
      </c>
      <c r="J212" s="15">
        <v>93</v>
      </c>
      <c r="K212" s="15">
        <v>0</v>
      </c>
      <c r="L212" s="16">
        <v>6.2147041869999997</v>
      </c>
      <c r="M212" s="15">
        <v>-1.93</v>
      </c>
      <c r="N212" s="5">
        <v>2.0000000000000001E-10</v>
      </c>
      <c r="O212" s="4">
        <v>3.8105519921757489</v>
      </c>
      <c r="P212" s="4" t="str">
        <f>IF(O212&gt;1,"UP","DOWN")</f>
        <v>UP</v>
      </c>
      <c r="Q212" s="13" t="s">
        <v>1044</v>
      </c>
      <c r="R212" s="13" t="s">
        <v>1045</v>
      </c>
      <c r="S212">
        <v>2615</v>
      </c>
      <c r="T212" s="2">
        <v>-0.40099780800000001</v>
      </c>
      <c r="U212" s="2">
        <f t="shared" si="19"/>
        <v>0.75733430861517026</v>
      </c>
      <c r="V212" s="8">
        <v>7.2155348119999996</v>
      </c>
      <c r="W212" s="2">
        <v>0.11160948900000001</v>
      </c>
      <c r="X212" s="2">
        <v>0.19103104100000001</v>
      </c>
      <c r="Y212" s="2" t="s">
        <v>47</v>
      </c>
    </row>
    <row r="213" spans="1:25" x14ac:dyDescent="0.3">
      <c r="A213" s="14" t="s">
        <v>1609</v>
      </c>
      <c r="B213" s="14" t="s">
        <v>1549</v>
      </c>
      <c r="C213" s="14" t="s">
        <v>1610</v>
      </c>
      <c r="D213" s="14" t="s">
        <v>215</v>
      </c>
      <c r="E213" s="14" t="s">
        <v>1607</v>
      </c>
      <c r="F213" s="14" t="s">
        <v>1611</v>
      </c>
      <c r="G213" s="14" t="s">
        <v>36</v>
      </c>
      <c r="H213" s="15">
        <v>138393420</v>
      </c>
      <c r="I213" s="15">
        <v>138400044</v>
      </c>
      <c r="J213" s="15">
        <v>92</v>
      </c>
      <c r="K213" s="15">
        <v>2E-179</v>
      </c>
      <c r="L213" s="16">
        <v>1.9591524709999999</v>
      </c>
      <c r="M213" s="15">
        <v>1.3</v>
      </c>
      <c r="N213" s="5">
        <v>0.03</v>
      </c>
      <c r="O213" s="4">
        <v>0.40612619817811774</v>
      </c>
      <c r="P213" s="4" t="str">
        <f>IF(O213&gt;1,"UP","DOWN")</f>
        <v>DOWN</v>
      </c>
      <c r="Q213" s="13" t="s">
        <v>1607</v>
      </c>
      <c r="R213" s="13" t="s">
        <v>1608</v>
      </c>
      <c r="S213">
        <v>6717</v>
      </c>
      <c r="T213" s="2">
        <v>3.6725549000000003E-2</v>
      </c>
      <c r="U213" s="2">
        <f t="shared" si="19"/>
        <v>1.0257829870130051</v>
      </c>
      <c r="V213" s="8">
        <v>5.7267944699999997</v>
      </c>
      <c r="W213" s="2">
        <v>0.85675346799999996</v>
      </c>
      <c r="X213" s="2">
        <v>0.90483718599999996</v>
      </c>
      <c r="Y213" s="2" t="s">
        <v>47</v>
      </c>
    </row>
    <row r="214" spans="1:25" x14ac:dyDescent="0.3">
      <c r="A214" s="14" t="s">
        <v>213</v>
      </c>
      <c r="B214" s="14" t="s">
        <v>38</v>
      </c>
      <c r="C214" s="14" t="s">
        <v>214</v>
      </c>
      <c r="D214" s="14" t="s">
        <v>215</v>
      </c>
      <c r="E214" s="14" t="s">
        <v>216</v>
      </c>
      <c r="F214" s="14" t="s">
        <v>217</v>
      </c>
      <c r="G214" s="14" t="s">
        <v>36</v>
      </c>
      <c r="H214" s="15">
        <v>75590751</v>
      </c>
      <c r="I214" s="15">
        <v>75594655</v>
      </c>
      <c r="J214" s="15">
        <v>100</v>
      </c>
      <c r="K214" s="15">
        <v>6.9999999999999997E-32</v>
      </c>
      <c r="L214" s="16" t="s">
        <v>14</v>
      </c>
      <c r="M214" s="15" t="s">
        <v>14</v>
      </c>
      <c r="N214" s="5" t="s">
        <v>14</v>
      </c>
      <c r="O214" s="4" t="s">
        <v>14</v>
      </c>
      <c r="P214" s="6" t="s">
        <v>14</v>
      </c>
      <c r="Q214" s="13" t="s">
        <v>12</v>
      </c>
      <c r="R214" s="13" t="s">
        <v>212</v>
      </c>
      <c r="S214">
        <v>3904</v>
      </c>
      <c r="T214" s="2">
        <v>-0.64355972800000005</v>
      </c>
      <c r="U214" s="2">
        <f t="shared" si="19"/>
        <v>0.64013152816521479</v>
      </c>
      <c r="V214" s="8">
        <v>5.4820534890000001</v>
      </c>
      <c r="W214" s="2">
        <v>3.7120759999999999E-3</v>
      </c>
      <c r="X214" s="2">
        <v>9.654424E-3</v>
      </c>
      <c r="Y214" s="2" t="str">
        <f>IF(U214&gt;1,"UP","DOWN")</f>
        <v>DOWN</v>
      </c>
    </row>
    <row r="215" spans="1:25" x14ac:dyDescent="0.3">
      <c r="A215" s="14" t="s">
        <v>1041</v>
      </c>
      <c r="B215" s="14" t="s">
        <v>538</v>
      </c>
      <c r="C215" s="14" t="s">
        <v>1042</v>
      </c>
      <c r="D215" s="14" t="s">
        <v>215</v>
      </c>
      <c r="E215" s="14" t="s">
        <v>1039</v>
      </c>
      <c r="F215" s="14" t="s">
        <v>1043</v>
      </c>
      <c r="G215" s="14" t="s">
        <v>59</v>
      </c>
      <c r="H215" s="15">
        <v>170014476</v>
      </c>
      <c r="I215" s="15">
        <v>170018582</v>
      </c>
      <c r="J215" s="15">
        <v>79</v>
      </c>
      <c r="K215" s="15">
        <v>4.9999999999999996E-72</v>
      </c>
      <c r="L215" s="16">
        <v>1.8906724450000001</v>
      </c>
      <c r="M215" s="15">
        <v>-2.41</v>
      </c>
      <c r="N215" s="5">
        <v>0.01</v>
      </c>
      <c r="O215" s="4">
        <v>5.3147432563860466</v>
      </c>
      <c r="P215" s="4" t="str">
        <f>IF(O215&gt;1,"UP","DOWN")</f>
        <v>UP</v>
      </c>
      <c r="Q215" s="13" t="s">
        <v>1039</v>
      </c>
      <c r="R215" s="13" t="s">
        <v>1040</v>
      </c>
      <c r="S215">
        <v>4471</v>
      </c>
      <c r="T215" s="2">
        <v>-0.388274919</v>
      </c>
      <c r="U215" s="2">
        <f t="shared" si="19"/>
        <v>0.76404265105394409</v>
      </c>
      <c r="V215" s="8">
        <v>6.4765536969999999</v>
      </c>
      <c r="W215" s="2">
        <v>5.2640447999999999E-2</v>
      </c>
      <c r="X215" s="2">
        <v>0.102202247</v>
      </c>
      <c r="Y215" s="2" t="s">
        <v>47</v>
      </c>
    </row>
    <row r="216" spans="1:25" x14ac:dyDescent="0.3">
      <c r="A216" s="14" t="s">
        <v>1604</v>
      </c>
      <c r="B216" s="14" t="s">
        <v>1549</v>
      </c>
      <c r="C216" s="14" t="s">
        <v>1605</v>
      </c>
      <c r="D216" s="14" t="s">
        <v>215</v>
      </c>
      <c r="E216" s="14" t="s">
        <v>1606</v>
      </c>
      <c r="F216" s="14" t="s">
        <v>20</v>
      </c>
      <c r="G216" s="14" t="s">
        <v>129</v>
      </c>
      <c r="H216" s="15">
        <v>144091969</v>
      </c>
      <c r="I216" s="15">
        <v>144094662</v>
      </c>
      <c r="J216" s="15">
        <v>100</v>
      </c>
      <c r="K216" s="15">
        <v>1.9999999999999999E-151</v>
      </c>
      <c r="L216" s="16">
        <v>0.2</v>
      </c>
      <c r="M216" s="15">
        <v>-1.91</v>
      </c>
      <c r="N216" s="5">
        <v>0.02</v>
      </c>
      <c r="O216" s="4">
        <v>3.7580909968560472</v>
      </c>
      <c r="P216" s="4" t="str">
        <f>IF(O216&gt;1,"UP","DOWN")</f>
        <v>UP</v>
      </c>
      <c r="Q216" s="13" t="s">
        <v>1603</v>
      </c>
      <c r="R216" s="13" t="s">
        <v>13</v>
      </c>
      <c r="S216" s="2" t="s">
        <v>14</v>
      </c>
      <c r="T216" s="2" t="s">
        <v>14</v>
      </c>
      <c r="U216" s="2" t="s">
        <v>14</v>
      </c>
      <c r="V216" s="2" t="s">
        <v>14</v>
      </c>
      <c r="W216" s="2" t="s">
        <v>14</v>
      </c>
      <c r="X216" s="2" t="s">
        <v>14</v>
      </c>
      <c r="Y216" s="2" t="s">
        <v>14</v>
      </c>
    </row>
    <row r="217" spans="1:25" x14ac:dyDescent="0.3">
      <c r="A217" s="14" t="s">
        <v>224</v>
      </c>
      <c r="B217" s="14" t="s">
        <v>38</v>
      </c>
      <c r="C217" s="14" t="s">
        <v>225</v>
      </c>
      <c r="D217" s="14" t="s">
        <v>215</v>
      </c>
      <c r="E217" s="14" t="s">
        <v>226</v>
      </c>
      <c r="F217" s="14" t="s">
        <v>227</v>
      </c>
      <c r="G217" s="14" t="s">
        <v>36</v>
      </c>
      <c r="H217" s="15">
        <v>128391683</v>
      </c>
      <c r="I217" s="15">
        <v>128395889</v>
      </c>
      <c r="J217" s="15">
        <v>72</v>
      </c>
      <c r="K217" s="15">
        <v>3E-28</v>
      </c>
      <c r="L217" s="16" t="s">
        <v>14</v>
      </c>
      <c r="M217" s="15" t="s">
        <v>14</v>
      </c>
      <c r="N217" s="5" t="s">
        <v>14</v>
      </c>
      <c r="O217" s="4" t="s">
        <v>14</v>
      </c>
      <c r="P217" s="6" t="s">
        <v>14</v>
      </c>
      <c r="Q217" s="13" t="s">
        <v>12</v>
      </c>
      <c r="R217" s="13" t="s">
        <v>13</v>
      </c>
      <c r="S217" s="2" t="s">
        <v>14</v>
      </c>
      <c r="T217" s="2" t="s">
        <v>14</v>
      </c>
      <c r="U217" s="2" t="s">
        <v>14</v>
      </c>
      <c r="V217" s="2" t="s">
        <v>14</v>
      </c>
      <c r="W217" s="2" t="s">
        <v>14</v>
      </c>
      <c r="X217" s="2" t="s">
        <v>14</v>
      </c>
      <c r="Y217" s="2" t="s">
        <v>14</v>
      </c>
    </row>
    <row r="218" spans="1:25" x14ac:dyDescent="0.3">
      <c r="A218" s="14" t="s">
        <v>1051</v>
      </c>
      <c r="B218" s="14" t="s">
        <v>538</v>
      </c>
      <c r="C218" s="14" t="s">
        <v>1052</v>
      </c>
      <c r="D218" s="14" t="s">
        <v>215</v>
      </c>
      <c r="E218" s="14" t="s">
        <v>1049</v>
      </c>
      <c r="F218" s="14" t="s">
        <v>1053</v>
      </c>
      <c r="G218" s="14" t="s">
        <v>36</v>
      </c>
      <c r="H218" s="15">
        <v>142052895</v>
      </c>
      <c r="I218" s="15">
        <v>142054459</v>
      </c>
      <c r="J218" s="15">
        <v>93</v>
      </c>
      <c r="K218" s="15">
        <v>2.9999999999999999E-110</v>
      </c>
      <c r="L218" s="16">
        <v>1.664249205</v>
      </c>
      <c r="M218" s="15">
        <v>-1.39</v>
      </c>
      <c r="N218" s="5">
        <v>0.02</v>
      </c>
      <c r="O218" s="4">
        <v>2.6207868077167262</v>
      </c>
      <c r="P218" s="4" t="str">
        <f>IF(O218&gt;1,"UP","DOWN")</f>
        <v>UP</v>
      </c>
      <c r="Q218" s="13" t="s">
        <v>1049</v>
      </c>
      <c r="R218" s="13" t="s">
        <v>1050</v>
      </c>
      <c r="S218">
        <v>1603</v>
      </c>
      <c r="T218" s="2">
        <v>0.80692312099999997</v>
      </c>
      <c r="U218" s="9">
        <f>POWER(2,T218)</f>
        <v>1.7494763004261202</v>
      </c>
      <c r="V218" s="8">
        <v>4.6284844420000004</v>
      </c>
      <c r="W218" s="2">
        <v>3.5095299999999999E-4</v>
      </c>
      <c r="X218" s="2">
        <v>1.048904E-3</v>
      </c>
      <c r="Y218" s="2" t="str">
        <f>IF(U218&gt;1,"UP","DOWN")</f>
        <v>UP</v>
      </c>
    </row>
    <row r="219" spans="1:25" x14ac:dyDescent="0.3">
      <c r="A219" s="14" t="s">
        <v>251</v>
      </c>
      <c r="B219" s="14" t="s">
        <v>16</v>
      </c>
      <c r="C219" s="14" t="s">
        <v>252</v>
      </c>
      <c r="D219" s="14" t="s">
        <v>230</v>
      </c>
      <c r="E219" s="14" t="s">
        <v>253</v>
      </c>
      <c r="F219" s="14" t="s">
        <v>20</v>
      </c>
      <c r="G219" s="14" t="s">
        <v>12</v>
      </c>
      <c r="H219" s="15" t="s">
        <v>12</v>
      </c>
      <c r="I219" s="15" t="s">
        <v>12</v>
      </c>
      <c r="J219" s="15">
        <v>73</v>
      </c>
      <c r="K219" s="15">
        <v>3.9999999999999998E-44</v>
      </c>
      <c r="L219" s="16" t="s">
        <v>14</v>
      </c>
      <c r="M219" s="15" t="s">
        <v>14</v>
      </c>
      <c r="N219" s="5" t="s">
        <v>14</v>
      </c>
      <c r="O219" s="4" t="s">
        <v>14</v>
      </c>
      <c r="P219" s="6" t="s">
        <v>14</v>
      </c>
      <c r="Q219" s="13" t="s">
        <v>12</v>
      </c>
      <c r="R219" s="13" t="s">
        <v>13</v>
      </c>
      <c r="S219" s="2" t="s">
        <v>14</v>
      </c>
      <c r="T219" s="2" t="s">
        <v>14</v>
      </c>
      <c r="U219" s="2" t="s">
        <v>14</v>
      </c>
      <c r="V219" s="2" t="s">
        <v>14</v>
      </c>
      <c r="W219" s="2" t="s">
        <v>14</v>
      </c>
      <c r="X219" s="2" t="s">
        <v>14</v>
      </c>
      <c r="Y219" s="2" t="s">
        <v>14</v>
      </c>
    </row>
    <row r="220" spans="1:25" x14ac:dyDescent="0.3">
      <c r="A220" s="14" t="s">
        <v>254</v>
      </c>
      <c r="B220" s="14" t="s">
        <v>16</v>
      </c>
      <c r="C220" s="14" t="s">
        <v>252</v>
      </c>
      <c r="D220" s="14" t="s">
        <v>230</v>
      </c>
      <c r="E220" s="14" t="s">
        <v>253</v>
      </c>
      <c r="F220" s="14" t="s">
        <v>20</v>
      </c>
      <c r="G220" s="14" t="s">
        <v>12</v>
      </c>
      <c r="H220" s="15" t="s">
        <v>12</v>
      </c>
      <c r="I220" s="15" t="s">
        <v>12</v>
      </c>
      <c r="J220" s="15">
        <v>74</v>
      </c>
      <c r="K220" s="15">
        <v>9.9999999999999995E-45</v>
      </c>
      <c r="L220" s="16" t="s">
        <v>14</v>
      </c>
      <c r="M220" s="15" t="s">
        <v>14</v>
      </c>
      <c r="N220" s="5" t="s">
        <v>14</v>
      </c>
      <c r="O220" s="4" t="s">
        <v>14</v>
      </c>
      <c r="P220" s="6" t="s">
        <v>14</v>
      </c>
      <c r="Q220" s="13" t="s">
        <v>12</v>
      </c>
      <c r="R220" s="13" t="s">
        <v>13</v>
      </c>
      <c r="S220" s="2" t="s">
        <v>14</v>
      </c>
      <c r="T220" s="2" t="s">
        <v>14</v>
      </c>
      <c r="U220" s="2" t="s">
        <v>14</v>
      </c>
      <c r="V220" s="2" t="s">
        <v>14</v>
      </c>
      <c r="W220" s="2" t="s">
        <v>14</v>
      </c>
      <c r="X220" s="2" t="s">
        <v>14</v>
      </c>
      <c r="Y220" s="2" t="s">
        <v>14</v>
      </c>
    </row>
    <row r="221" spans="1:25" x14ac:dyDescent="0.3">
      <c r="A221" s="14" t="s">
        <v>248</v>
      </c>
      <c r="B221" s="14" t="s">
        <v>38</v>
      </c>
      <c r="C221" s="14" t="s">
        <v>249</v>
      </c>
      <c r="D221" s="14" t="s">
        <v>230</v>
      </c>
      <c r="E221" s="14" t="s">
        <v>250</v>
      </c>
      <c r="F221" s="14" t="s">
        <v>20</v>
      </c>
      <c r="G221" s="14" t="s">
        <v>12</v>
      </c>
      <c r="H221" s="15" t="s">
        <v>12</v>
      </c>
      <c r="I221" s="15" t="s">
        <v>12</v>
      </c>
      <c r="J221" s="15">
        <v>80</v>
      </c>
      <c r="K221" s="15">
        <v>5E-51</v>
      </c>
      <c r="L221" s="16" t="s">
        <v>14</v>
      </c>
      <c r="M221" s="15" t="s">
        <v>14</v>
      </c>
      <c r="N221" s="5" t="s">
        <v>14</v>
      </c>
      <c r="O221" s="4" t="s">
        <v>14</v>
      </c>
      <c r="P221" s="6" t="s">
        <v>14</v>
      </c>
      <c r="Q221" s="13" t="s">
        <v>12</v>
      </c>
      <c r="R221" s="13" t="s">
        <v>13</v>
      </c>
      <c r="S221" s="2" t="s">
        <v>14</v>
      </c>
      <c r="T221" s="2" t="s">
        <v>14</v>
      </c>
      <c r="U221" s="2" t="s">
        <v>14</v>
      </c>
      <c r="V221" s="2" t="s">
        <v>14</v>
      </c>
      <c r="W221" s="2" t="s">
        <v>14</v>
      </c>
      <c r="X221" s="2" t="s">
        <v>14</v>
      </c>
      <c r="Y221" s="2" t="s">
        <v>14</v>
      </c>
    </row>
    <row r="222" spans="1:25" x14ac:dyDescent="0.3">
      <c r="A222" s="14" t="s">
        <v>1066</v>
      </c>
      <c r="B222" s="14" t="s">
        <v>538</v>
      </c>
      <c r="C222" s="14" t="s">
        <v>1067</v>
      </c>
      <c r="D222" s="14" t="s">
        <v>230</v>
      </c>
      <c r="E222" s="14" t="s">
        <v>1068</v>
      </c>
      <c r="F222" s="14" t="s">
        <v>1069</v>
      </c>
      <c r="G222" s="14" t="s">
        <v>45</v>
      </c>
      <c r="H222" s="15">
        <v>34329154</v>
      </c>
      <c r="I222" s="15">
        <v>34330134</v>
      </c>
      <c r="J222" s="15">
        <v>99</v>
      </c>
      <c r="K222" s="15">
        <v>9.9999999999999997E-61</v>
      </c>
      <c r="L222" s="16">
        <v>5</v>
      </c>
      <c r="M222" s="15">
        <v>1.1000000000000001</v>
      </c>
      <c r="N222" s="5">
        <v>2.9999999999999997E-4</v>
      </c>
      <c r="O222" s="4">
        <v>0.46651649576840371</v>
      </c>
      <c r="P222" s="4" t="str">
        <f>IF(O222&gt;1,"UP","DOWN")</f>
        <v>DOWN</v>
      </c>
      <c r="Q222" s="13" t="s">
        <v>12</v>
      </c>
      <c r="R222" s="13" t="s">
        <v>1065</v>
      </c>
      <c r="S222" s="2" t="s">
        <v>14</v>
      </c>
      <c r="T222" s="2" t="s">
        <v>14</v>
      </c>
      <c r="U222" s="2" t="s">
        <v>14</v>
      </c>
      <c r="V222" s="2" t="s">
        <v>14</v>
      </c>
      <c r="W222" s="2" t="s">
        <v>14</v>
      </c>
      <c r="X222" s="2" t="s">
        <v>14</v>
      </c>
      <c r="Y222" s="2" t="s">
        <v>14</v>
      </c>
    </row>
    <row r="223" spans="1:25" x14ac:dyDescent="0.3">
      <c r="A223" s="14" t="s">
        <v>1072</v>
      </c>
      <c r="B223" s="14" t="s">
        <v>538</v>
      </c>
      <c r="C223" s="14" t="s">
        <v>1073</v>
      </c>
      <c r="D223" s="14" t="s">
        <v>230</v>
      </c>
      <c r="E223" s="14" t="s">
        <v>1070</v>
      </c>
      <c r="F223" s="14" t="s">
        <v>1074</v>
      </c>
      <c r="G223" s="14" t="s">
        <v>154</v>
      </c>
      <c r="H223" s="15">
        <v>1976472</v>
      </c>
      <c r="I223" s="15">
        <v>1977821</v>
      </c>
      <c r="J223" s="15">
        <v>94</v>
      </c>
      <c r="K223" s="15">
        <v>0</v>
      </c>
      <c r="L223" s="16">
        <v>6.2361173829999998</v>
      </c>
      <c r="M223" s="15">
        <v>1.21</v>
      </c>
      <c r="N223" s="5">
        <v>7.9999999999999996E-6</v>
      </c>
      <c r="O223" s="4">
        <v>0.4322686156539326</v>
      </c>
      <c r="P223" s="4" t="str">
        <f>IF(O223&gt;1,"UP","DOWN")</f>
        <v>DOWN</v>
      </c>
      <c r="Q223" s="13" t="s">
        <v>1070</v>
      </c>
      <c r="R223" s="13" t="s">
        <v>1071</v>
      </c>
      <c r="S223">
        <v>1400</v>
      </c>
      <c r="T223" s="2">
        <v>-0.93820541099999999</v>
      </c>
      <c r="U223" s="2">
        <f>POWER(2,T223)</f>
        <v>0.52188165288209021</v>
      </c>
      <c r="V223" s="8">
        <v>6.6001593940000003</v>
      </c>
      <c r="W223" s="2">
        <v>6.7585699999999998E-4</v>
      </c>
      <c r="X223" s="2">
        <v>1.9525980000000001E-3</v>
      </c>
      <c r="Y223" s="2" t="str">
        <f>IF(U223&gt;1,"UP","DOWN")</f>
        <v>DOWN</v>
      </c>
    </row>
    <row r="224" spans="1:25" x14ac:dyDescent="0.3">
      <c r="A224" s="14" t="s">
        <v>1062</v>
      </c>
      <c r="B224" s="14" t="s">
        <v>538</v>
      </c>
      <c r="C224" s="14" t="s">
        <v>1063</v>
      </c>
      <c r="D224" s="14" t="s">
        <v>230</v>
      </c>
      <c r="E224" s="14" t="s">
        <v>1060</v>
      </c>
      <c r="F224" s="14" t="s">
        <v>1064</v>
      </c>
      <c r="G224" s="14" t="s">
        <v>71</v>
      </c>
      <c r="H224" s="15">
        <v>44843621</v>
      </c>
      <c r="I224" s="15">
        <v>44845888</v>
      </c>
      <c r="J224" s="15">
        <v>93</v>
      </c>
      <c r="K224" s="15">
        <v>8.0000000000000002E-127</v>
      </c>
      <c r="L224" s="16">
        <v>3.2155287640000001</v>
      </c>
      <c r="M224" s="15">
        <v>-1.02</v>
      </c>
      <c r="N224" s="5">
        <v>0.02</v>
      </c>
      <c r="O224" s="4">
        <v>2.0279189595800582</v>
      </c>
      <c r="P224" s="4" t="str">
        <f>IF(O224&gt;1,"UP","DOWN")</f>
        <v>UP</v>
      </c>
      <c r="Q224" s="13" t="s">
        <v>1060</v>
      </c>
      <c r="R224" s="13" t="s">
        <v>1061</v>
      </c>
      <c r="S224">
        <v>2328</v>
      </c>
      <c r="T224" s="2">
        <v>-0.14051645900000001</v>
      </c>
      <c r="U224" s="2">
        <f>POWER(2,T224)</f>
        <v>0.90719433784728876</v>
      </c>
      <c r="V224" s="8">
        <v>7.2537955009999999</v>
      </c>
      <c r="W224" s="2">
        <v>0.57198617699999998</v>
      </c>
      <c r="X224" s="2">
        <v>0.67979342799999998</v>
      </c>
      <c r="Y224" s="2" t="s">
        <v>47</v>
      </c>
    </row>
    <row r="225" spans="1:25" x14ac:dyDescent="0.3">
      <c r="A225" s="14" t="s">
        <v>232</v>
      </c>
      <c r="B225" s="14" t="s">
        <v>16</v>
      </c>
      <c r="C225" s="14" t="s">
        <v>233</v>
      </c>
      <c r="D225" s="14" t="s">
        <v>230</v>
      </c>
      <c r="E225" s="14" t="s">
        <v>234</v>
      </c>
      <c r="F225" s="14" t="s">
        <v>20</v>
      </c>
      <c r="G225" s="14" t="s">
        <v>12</v>
      </c>
      <c r="H225" s="15" t="s">
        <v>12</v>
      </c>
      <c r="I225" s="15" t="s">
        <v>12</v>
      </c>
      <c r="J225" s="15">
        <v>49</v>
      </c>
      <c r="K225" s="15">
        <v>8.0000000000000007E-31</v>
      </c>
      <c r="L225" s="16" t="s">
        <v>14</v>
      </c>
      <c r="M225" s="15" t="s">
        <v>14</v>
      </c>
      <c r="N225" s="5" t="s">
        <v>14</v>
      </c>
      <c r="O225" s="4" t="s">
        <v>14</v>
      </c>
      <c r="P225" s="6" t="s">
        <v>14</v>
      </c>
      <c r="Q225" s="13" t="s">
        <v>12</v>
      </c>
      <c r="R225" s="13" t="s">
        <v>13</v>
      </c>
      <c r="S225" s="2" t="s">
        <v>14</v>
      </c>
      <c r="T225" s="2" t="s">
        <v>14</v>
      </c>
      <c r="U225" s="2" t="s">
        <v>14</v>
      </c>
      <c r="V225" s="2" t="s">
        <v>14</v>
      </c>
      <c r="W225" s="2" t="s">
        <v>14</v>
      </c>
      <c r="X225" s="2" t="s">
        <v>14</v>
      </c>
      <c r="Y225" s="2" t="s">
        <v>14</v>
      </c>
    </row>
    <row r="226" spans="1:25" x14ac:dyDescent="0.3">
      <c r="A226" s="14" t="s">
        <v>235</v>
      </c>
      <c r="B226" s="14" t="s">
        <v>16</v>
      </c>
      <c r="C226" s="14" t="s">
        <v>236</v>
      </c>
      <c r="D226" s="14" t="s">
        <v>230</v>
      </c>
      <c r="E226" s="14" t="s">
        <v>237</v>
      </c>
      <c r="F226" s="14" t="s">
        <v>20</v>
      </c>
      <c r="G226" s="14" t="s">
        <v>12</v>
      </c>
      <c r="H226" s="15" t="s">
        <v>12</v>
      </c>
      <c r="I226" s="15" t="s">
        <v>12</v>
      </c>
      <c r="J226" s="15">
        <v>83</v>
      </c>
      <c r="K226" s="15">
        <v>3E-65</v>
      </c>
      <c r="L226" s="16" t="s">
        <v>14</v>
      </c>
      <c r="M226" s="15" t="s">
        <v>14</v>
      </c>
      <c r="N226" s="5" t="s">
        <v>14</v>
      </c>
      <c r="O226" s="4" t="s">
        <v>14</v>
      </c>
      <c r="P226" s="6" t="s">
        <v>14</v>
      </c>
      <c r="Q226" s="13" t="s">
        <v>12</v>
      </c>
      <c r="R226" s="13" t="s">
        <v>13</v>
      </c>
      <c r="S226" s="2" t="s">
        <v>14</v>
      </c>
      <c r="T226" s="2" t="s">
        <v>14</v>
      </c>
      <c r="U226" s="2" t="s">
        <v>14</v>
      </c>
      <c r="V226" s="2" t="s">
        <v>14</v>
      </c>
      <c r="W226" s="2" t="s">
        <v>14</v>
      </c>
      <c r="X226" s="2" t="s">
        <v>14</v>
      </c>
      <c r="Y226" s="2" t="s">
        <v>14</v>
      </c>
    </row>
    <row r="227" spans="1:25" x14ac:dyDescent="0.3">
      <c r="A227" s="14" t="s">
        <v>1075</v>
      </c>
      <c r="B227" s="14" t="s">
        <v>538</v>
      </c>
      <c r="C227" s="14" t="s">
        <v>1076</v>
      </c>
      <c r="D227" s="14" t="s">
        <v>230</v>
      </c>
      <c r="E227" s="14" t="s">
        <v>1077</v>
      </c>
      <c r="F227" s="14" t="s">
        <v>1078</v>
      </c>
      <c r="G227" s="14" t="s">
        <v>59</v>
      </c>
      <c r="H227" s="15">
        <v>165152431</v>
      </c>
      <c r="I227" s="15">
        <v>165155707</v>
      </c>
      <c r="J227" s="15">
        <v>91</v>
      </c>
      <c r="K227" s="15">
        <v>3E-131</v>
      </c>
      <c r="L227" s="16">
        <v>-0.06</v>
      </c>
      <c r="M227" s="15">
        <v>2.84</v>
      </c>
      <c r="N227" s="5">
        <v>0.04</v>
      </c>
      <c r="O227" s="4">
        <v>0.13966089225902753</v>
      </c>
      <c r="P227" s="4" t="str">
        <f>IF(O227&gt;1,"UP","DOWN")</f>
        <v>DOWN</v>
      </c>
      <c r="Q227" s="13" t="s">
        <v>12</v>
      </c>
      <c r="R227" s="13" t="s">
        <v>13</v>
      </c>
      <c r="S227" s="2" t="s">
        <v>14</v>
      </c>
      <c r="T227" s="2" t="s">
        <v>14</v>
      </c>
      <c r="U227" s="2" t="s">
        <v>14</v>
      </c>
      <c r="V227" s="2" t="s">
        <v>14</v>
      </c>
      <c r="W227" s="2" t="s">
        <v>14</v>
      </c>
      <c r="X227" s="2" t="s">
        <v>14</v>
      </c>
      <c r="Y227" s="2" t="s">
        <v>14</v>
      </c>
    </row>
    <row r="228" spans="1:25" x14ac:dyDescent="0.3">
      <c r="A228" s="14" t="s">
        <v>238</v>
      </c>
      <c r="B228" s="14" t="s">
        <v>16</v>
      </c>
      <c r="C228" s="14" t="s">
        <v>239</v>
      </c>
      <c r="D228" s="14" t="s">
        <v>230</v>
      </c>
      <c r="E228" s="14" t="s">
        <v>240</v>
      </c>
      <c r="F228" s="14" t="s">
        <v>20</v>
      </c>
      <c r="G228" s="14" t="s">
        <v>12</v>
      </c>
      <c r="H228" s="15" t="s">
        <v>12</v>
      </c>
      <c r="I228" s="15" t="s">
        <v>12</v>
      </c>
      <c r="J228" s="15">
        <v>100</v>
      </c>
      <c r="K228" s="15">
        <v>1E-41</v>
      </c>
      <c r="L228" s="16" t="s">
        <v>14</v>
      </c>
      <c r="M228" s="15" t="s">
        <v>14</v>
      </c>
      <c r="N228" s="5" t="s">
        <v>14</v>
      </c>
      <c r="O228" s="4" t="s">
        <v>14</v>
      </c>
      <c r="P228" s="6" t="s">
        <v>14</v>
      </c>
      <c r="Q228" s="13" t="s">
        <v>12</v>
      </c>
      <c r="R228" s="13" t="s">
        <v>13</v>
      </c>
      <c r="S228" s="2" t="s">
        <v>14</v>
      </c>
      <c r="T228" s="2" t="s">
        <v>14</v>
      </c>
      <c r="U228" s="2" t="s">
        <v>14</v>
      </c>
      <c r="V228" s="2" t="s">
        <v>14</v>
      </c>
      <c r="W228" s="2" t="s">
        <v>14</v>
      </c>
      <c r="X228" s="2" t="s">
        <v>14</v>
      </c>
      <c r="Y228" s="2" t="s">
        <v>14</v>
      </c>
    </row>
    <row r="229" spans="1:25" x14ac:dyDescent="0.3">
      <c r="A229" s="14" t="s">
        <v>244</v>
      </c>
      <c r="B229" s="14" t="s">
        <v>38</v>
      </c>
      <c r="C229" s="14" t="s">
        <v>239</v>
      </c>
      <c r="D229" s="14" t="s">
        <v>230</v>
      </c>
      <c r="E229" s="14" t="s">
        <v>240</v>
      </c>
      <c r="F229" s="14" t="s">
        <v>20</v>
      </c>
      <c r="G229" s="14" t="s">
        <v>12</v>
      </c>
      <c r="H229" s="15" t="s">
        <v>12</v>
      </c>
      <c r="I229" s="15" t="s">
        <v>12</v>
      </c>
      <c r="J229" s="15">
        <v>100</v>
      </c>
      <c r="K229" s="15">
        <v>4E-41</v>
      </c>
      <c r="L229" s="16" t="s">
        <v>14</v>
      </c>
      <c r="M229" s="15" t="s">
        <v>14</v>
      </c>
      <c r="N229" s="5" t="s">
        <v>14</v>
      </c>
      <c r="O229" s="4" t="s">
        <v>14</v>
      </c>
      <c r="P229" s="6" t="s">
        <v>14</v>
      </c>
      <c r="Q229" s="13" t="s">
        <v>12</v>
      </c>
      <c r="R229" s="13" t="s">
        <v>13</v>
      </c>
      <c r="S229" s="2" t="s">
        <v>14</v>
      </c>
      <c r="T229" s="2" t="s">
        <v>14</v>
      </c>
      <c r="U229" s="2" t="s">
        <v>14</v>
      </c>
      <c r="V229" s="2" t="s">
        <v>14</v>
      </c>
      <c r="W229" s="2" t="s">
        <v>14</v>
      </c>
      <c r="X229" s="2" t="s">
        <v>14</v>
      </c>
      <c r="Y229" s="2" t="s">
        <v>14</v>
      </c>
    </row>
    <row r="230" spans="1:25" x14ac:dyDescent="0.3">
      <c r="A230" s="14" t="s">
        <v>241</v>
      </c>
      <c r="B230" s="14" t="s">
        <v>16</v>
      </c>
      <c r="C230" s="14" t="s">
        <v>242</v>
      </c>
      <c r="D230" s="14" t="s">
        <v>230</v>
      </c>
      <c r="E230" s="14" t="s">
        <v>243</v>
      </c>
      <c r="F230" s="14" t="s">
        <v>20</v>
      </c>
      <c r="G230" s="14" t="s">
        <v>12</v>
      </c>
      <c r="H230" s="15" t="s">
        <v>12</v>
      </c>
      <c r="I230" s="15" t="s">
        <v>12</v>
      </c>
      <c r="J230" s="15">
        <v>80</v>
      </c>
      <c r="K230" s="15">
        <v>2.0000000000000001E-58</v>
      </c>
      <c r="L230" s="16" t="s">
        <v>14</v>
      </c>
      <c r="M230" s="15" t="s">
        <v>14</v>
      </c>
      <c r="N230" s="5" t="s">
        <v>14</v>
      </c>
      <c r="O230" s="4" t="s">
        <v>14</v>
      </c>
      <c r="P230" s="6" t="s">
        <v>14</v>
      </c>
      <c r="Q230" s="13" t="s">
        <v>12</v>
      </c>
      <c r="R230" s="13" t="s">
        <v>13</v>
      </c>
      <c r="S230" s="2" t="s">
        <v>14</v>
      </c>
      <c r="T230" s="2" t="s">
        <v>14</v>
      </c>
      <c r="U230" s="2" t="s">
        <v>14</v>
      </c>
      <c r="V230" s="2" t="s">
        <v>14</v>
      </c>
      <c r="W230" s="2" t="s">
        <v>14</v>
      </c>
      <c r="X230" s="2" t="s">
        <v>14</v>
      </c>
      <c r="Y230" s="2" t="s">
        <v>14</v>
      </c>
    </row>
    <row r="231" spans="1:25" x14ac:dyDescent="0.3">
      <c r="A231" s="14" t="s">
        <v>228</v>
      </c>
      <c r="B231" s="14" t="s">
        <v>16</v>
      </c>
      <c r="C231" s="14" t="s">
        <v>229</v>
      </c>
      <c r="D231" s="14" t="s">
        <v>230</v>
      </c>
      <c r="E231" s="14" t="s">
        <v>231</v>
      </c>
      <c r="F231" s="14" t="s">
        <v>20</v>
      </c>
      <c r="G231" s="14" t="s">
        <v>12</v>
      </c>
      <c r="H231" s="15" t="s">
        <v>12</v>
      </c>
      <c r="I231" s="15" t="s">
        <v>12</v>
      </c>
      <c r="J231" s="15">
        <v>80</v>
      </c>
      <c r="K231" s="15">
        <v>1E-35</v>
      </c>
      <c r="L231" s="16" t="s">
        <v>14</v>
      </c>
      <c r="M231" s="15" t="s">
        <v>14</v>
      </c>
      <c r="N231" s="5" t="s">
        <v>14</v>
      </c>
      <c r="O231" s="4" t="s">
        <v>14</v>
      </c>
      <c r="P231" s="6" t="s">
        <v>14</v>
      </c>
      <c r="Q231" s="13" t="s">
        <v>12</v>
      </c>
      <c r="R231" s="13" t="s">
        <v>13</v>
      </c>
      <c r="S231" s="2" t="s">
        <v>14</v>
      </c>
      <c r="T231" s="2" t="s">
        <v>14</v>
      </c>
      <c r="U231" s="2" t="s">
        <v>14</v>
      </c>
      <c r="V231" s="2" t="s">
        <v>14</v>
      </c>
      <c r="W231" s="2" t="s">
        <v>14</v>
      </c>
      <c r="X231" s="2" t="s">
        <v>14</v>
      </c>
      <c r="Y231" s="2" t="s">
        <v>14</v>
      </c>
    </row>
    <row r="232" spans="1:25" x14ac:dyDescent="0.3">
      <c r="A232" s="14" t="s">
        <v>245</v>
      </c>
      <c r="B232" s="14" t="s">
        <v>38</v>
      </c>
      <c r="C232" s="14" t="s">
        <v>246</v>
      </c>
      <c r="D232" s="14" t="s">
        <v>230</v>
      </c>
      <c r="E232" s="14" t="s">
        <v>247</v>
      </c>
      <c r="F232" s="14" t="s">
        <v>20</v>
      </c>
      <c r="G232" s="14" t="s">
        <v>12</v>
      </c>
      <c r="H232" s="15" t="s">
        <v>12</v>
      </c>
      <c r="I232" s="15" t="s">
        <v>12</v>
      </c>
      <c r="J232" s="15">
        <v>84</v>
      </c>
      <c r="K232" s="15">
        <v>2.9999999999999999E-48</v>
      </c>
      <c r="L232" s="16" t="s">
        <v>14</v>
      </c>
      <c r="M232" s="15" t="s">
        <v>14</v>
      </c>
      <c r="N232" s="5" t="s">
        <v>14</v>
      </c>
      <c r="O232" s="4" t="s">
        <v>14</v>
      </c>
      <c r="P232" s="6" t="s">
        <v>14</v>
      </c>
      <c r="Q232" s="13" t="s">
        <v>12</v>
      </c>
      <c r="R232" s="13" t="s">
        <v>13</v>
      </c>
      <c r="S232" s="2" t="s">
        <v>14</v>
      </c>
      <c r="T232" s="2" t="s">
        <v>14</v>
      </c>
      <c r="U232" s="2" t="s">
        <v>14</v>
      </c>
      <c r="V232" s="2" t="s">
        <v>14</v>
      </c>
      <c r="W232" s="2" t="s">
        <v>14</v>
      </c>
      <c r="X232" s="2" t="s">
        <v>14</v>
      </c>
      <c r="Y232" s="2" t="s">
        <v>14</v>
      </c>
    </row>
    <row r="233" spans="1:25" x14ac:dyDescent="0.3">
      <c r="A233" s="14" t="s">
        <v>1085</v>
      </c>
      <c r="B233" s="14" t="s">
        <v>538</v>
      </c>
      <c r="C233" s="14" t="s">
        <v>1086</v>
      </c>
      <c r="D233" s="14" t="s">
        <v>257</v>
      </c>
      <c r="E233" s="14" t="s">
        <v>1083</v>
      </c>
      <c r="F233" s="14" t="s">
        <v>1087</v>
      </c>
      <c r="G233" s="14" t="s">
        <v>71</v>
      </c>
      <c r="H233" s="15">
        <v>242132524</v>
      </c>
      <c r="I233" s="15">
        <v>242136885</v>
      </c>
      <c r="J233" s="15">
        <v>91</v>
      </c>
      <c r="K233" s="15">
        <v>4.0000000000000002E-89</v>
      </c>
      <c r="L233" s="16">
        <v>6.7986069660000004</v>
      </c>
      <c r="M233" s="15">
        <v>-0.91</v>
      </c>
      <c r="N233" s="5">
        <v>0.02</v>
      </c>
      <c r="O233" s="4">
        <v>1.8790454984280236</v>
      </c>
      <c r="P233" s="4" t="str">
        <f t="shared" ref="P233:P250" si="20">IF(O233&gt;1,"UP","DOWN")</f>
        <v>UP</v>
      </c>
      <c r="Q233" s="13" t="s">
        <v>1083</v>
      </c>
      <c r="R233" s="13" t="s">
        <v>1084</v>
      </c>
      <c r="S233">
        <v>4361</v>
      </c>
      <c r="T233" s="2">
        <v>-0.172656318</v>
      </c>
      <c r="U233" s="2">
        <f t="shared" ref="U233:U250" si="21">POWER(2,T233)</f>
        <v>0.88720763254205182</v>
      </c>
      <c r="V233" s="8">
        <v>10.97027697</v>
      </c>
      <c r="W233" s="2">
        <v>0.41699281500000002</v>
      </c>
      <c r="X233" s="2">
        <v>0.53745805300000005</v>
      </c>
      <c r="Y233" s="2" t="s">
        <v>47</v>
      </c>
    </row>
    <row r="234" spans="1:25" x14ac:dyDescent="0.3">
      <c r="A234" s="14" t="s">
        <v>1085</v>
      </c>
      <c r="B234" s="14" t="s">
        <v>538</v>
      </c>
      <c r="C234" s="14" t="s">
        <v>1086</v>
      </c>
      <c r="D234" s="14" t="s">
        <v>257</v>
      </c>
      <c r="E234" s="14" t="s">
        <v>1083</v>
      </c>
      <c r="F234" s="14" t="s">
        <v>1087</v>
      </c>
      <c r="G234" s="14" t="s">
        <v>71</v>
      </c>
      <c r="H234" s="15">
        <v>242132524</v>
      </c>
      <c r="I234" s="15">
        <v>242136885</v>
      </c>
      <c r="J234" s="15">
        <v>91</v>
      </c>
      <c r="K234" s="15">
        <v>1E-89</v>
      </c>
      <c r="L234" s="16">
        <v>6.7986069660000004</v>
      </c>
      <c r="M234" s="15">
        <v>-0.91</v>
      </c>
      <c r="N234" s="5">
        <v>0.02</v>
      </c>
      <c r="O234" s="4">
        <v>1.8790454984280236</v>
      </c>
      <c r="P234" s="4" t="str">
        <f t="shared" si="20"/>
        <v>UP</v>
      </c>
      <c r="Q234" s="13" t="s">
        <v>1083</v>
      </c>
      <c r="R234" s="13" t="s">
        <v>1084</v>
      </c>
      <c r="S234">
        <v>4361</v>
      </c>
      <c r="T234" s="2">
        <v>-0.172656318</v>
      </c>
      <c r="U234" s="2">
        <f t="shared" si="21"/>
        <v>0.88720763254205182</v>
      </c>
      <c r="V234" s="8">
        <v>10.97027697</v>
      </c>
      <c r="W234" s="2">
        <v>0.41699281500000002</v>
      </c>
      <c r="X234" s="2">
        <v>0.53745805300000005</v>
      </c>
      <c r="Y234" s="2" t="s">
        <v>47</v>
      </c>
    </row>
    <row r="235" spans="1:25" x14ac:dyDescent="0.3">
      <c r="A235" s="14" t="s">
        <v>1085</v>
      </c>
      <c r="B235" s="14" t="s">
        <v>538</v>
      </c>
      <c r="C235" s="14" t="s">
        <v>1086</v>
      </c>
      <c r="D235" s="14" t="s">
        <v>257</v>
      </c>
      <c r="E235" s="14" t="s">
        <v>1083</v>
      </c>
      <c r="F235" s="14" t="s">
        <v>1087</v>
      </c>
      <c r="G235" s="14" t="s">
        <v>71</v>
      </c>
      <c r="H235" s="15">
        <v>242132524</v>
      </c>
      <c r="I235" s="15">
        <v>242136885</v>
      </c>
      <c r="J235" s="15">
        <v>93</v>
      </c>
      <c r="K235" s="15">
        <v>9.9999999999999996E-95</v>
      </c>
      <c r="L235" s="16">
        <v>6.7986069660000004</v>
      </c>
      <c r="M235" s="15">
        <v>-0.91</v>
      </c>
      <c r="N235" s="5">
        <v>0.02</v>
      </c>
      <c r="O235" s="4">
        <v>1.8790454984280236</v>
      </c>
      <c r="P235" s="4" t="str">
        <f t="shared" si="20"/>
        <v>UP</v>
      </c>
      <c r="Q235" s="13" t="s">
        <v>1083</v>
      </c>
      <c r="R235" s="13" t="s">
        <v>1084</v>
      </c>
      <c r="S235">
        <v>4361</v>
      </c>
      <c r="T235" s="2">
        <v>-0.172656318</v>
      </c>
      <c r="U235" s="2">
        <f t="shared" si="21"/>
        <v>0.88720763254205182</v>
      </c>
      <c r="V235" s="8">
        <v>10.97027697</v>
      </c>
      <c r="W235" s="2">
        <v>0.41699281500000002</v>
      </c>
      <c r="X235" s="2">
        <v>0.53745805300000005</v>
      </c>
      <c r="Y235" s="2" t="s">
        <v>47</v>
      </c>
    </row>
    <row r="236" spans="1:25" x14ac:dyDescent="0.3">
      <c r="A236" s="14" t="s">
        <v>1612</v>
      </c>
      <c r="B236" s="14" t="s">
        <v>1549</v>
      </c>
      <c r="C236" s="14" t="s">
        <v>1086</v>
      </c>
      <c r="D236" s="14" t="s">
        <v>257</v>
      </c>
      <c r="E236" s="14" t="s">
        <v>1083</v>
      </c>
      <c r="F236" s="14" t="s">
        <v>1087</v>
      </c>
      <c r="G236" s="14" t="s">
        <v>71</v>
      </c>
      <c r="H236" s="15">
        <v>242132524</v>
      </c>
      <c r="I236" s="15">
        <v>242136885</v>
      </c>
      <c r="J236" s="15">
        <v>86</v>
      </c>
      <c r="K236" s="15">
        <v>9.9999999999999995E-113</v>
      </c>
      <c r="L236" s="16">
        <v>7.4211739640000003</v>
      </c>
      <c r="M236" s="15">
        <v>-0.9</v>
      </c>
      <c r="N236" s="5">
        <v>0.03</v>
      </c>
      <c r="O236" s="4">
        <v>1.8660659830736148</v>
      </c>
      <c r="P236" s="4" t="str">
        <f t="shared" si="20"/>
        <v>UP</v>
      </c>
      <c r="Q236" s="13" t="s">
        <v>1083</v>
      </c>
      <c r="R236" s="13" t="s">
        <v>1084</v>
      </c>
      <c r="S236">
        <v>4361</v>
      </c>
      <c r="T236" s="2">
        <v>-0.172656318</v>
      </c>
      <c r="U236" s="2">
        <f t="shared" si="21"/>
        <v>0.88720763254205182</v>
      </c>
      <c r="V236" s="8">
        <v>10.97027697</v>
      </c>
      <c r="W236" s="2">
        <v>0.41699281500000002</v>
      </c>
      <c r="X236" s="2">
        <v>0.53745805300000005</v>
      </c>
      <c r="Y236" s="2" t="s">
        <v>47</v>
      </c>
    </row>
    <row r="237" spans="1:25" x14ac:dyDescent="0.3">
      <c r="A237" s="14" t="s">
        <v>1612</v>
      </c>
      <c r="B237" s="14" t="s">
        <v>1549</v>
      </c>
      <c r="C237" s="14" t="s">
        <v>1086</v>
      </c>
      <c r="D237" s="14" t="s">
        <v>257</v>
      </c>
      <c r="E237" s="14" t="s">
        <v>1083</v>
      </c>
      <c r="F237" s="14" t="s">
        <v>1087</v>
      </c>
      <c r="G237" s="14" t="s">
        <v>71</v>
      </c>
      <c r="H237" s="15">
        <v>242132524</v>
      </c>
      <c r="I237" s="15">
        <v>242136885</v>
      </c>
      <c r="J237" s="15">
        <v>86</v>
      </c>
      <c r="K237" s="15">
        <v>9.9999999999999995E-163</v>
      </c>
      <c r="L237" s="16">
        <v>7.4211739640000003</v>
      </c>
      <c r="M237" s="15">
        <v>-0.9</v>
      </c>
      <c r="N237" s="5">
        <v>0.03</v>
      </c>
      <c r="O237" s="4">
        <v>1.8660659830736148</v>
      </c>
      <c r="P237" s="4" t="str">
        <f t="shared" si="20"/>
        <v>UP</v>
      </c>
      <c r="Q237" s="13" t="s">
        <v>1083</v>
      </c>
      <c r="R237" s="13" t="s">
        <v>1084</v>
      </c>
      <c r="S237">
        <v>4361</v>
      </c>
      <c r="T237" s="2">
        <v>-0.172656318</v>
      </c>
      <c r="U237" s="2">
        <f t="shared" si="21"/>
        <v>0.88720763254205182</v>
      </c>
      <c r="V237" s="8">
        <v>10.97027697</v>
      </c>
      <c r="W237" s="2">
        <v>0.41699281500000002</v>
      </c>
      <c r="X237" s="2">
        <v>0.53745805300000005</v>
      </c>
      <c r="Y237" s="2" t="s">
        <v>47</v>
      </c>
    </row>
    <row r="238" spans="1:25" x14ac:dyDescent="0.3">
      <c r="A238" s="14" t="s">
        <v>1612</v>
      </c>
      <c r="B238" s="14" t="s">
        <v>1549</v>
      </c>
      <c r="C238" s="14" t="s">
        <v>1086</v>
      </c>
      <c r="D238" s="14" t="s">
        <v>257</v>
      </c>
      <c r="E238" s="14" t="s">
        <v>1083</v>
      </c>
      <c r="F238" s="14" t="s">
        <v>1087</v>
      </c>
      <c r="G238" s="14" t="s">
        <v>71</v>
      </c>
      <c r="H238" s="15">
        <v>242132524</v>
      </c>
      <c r="I238" s="15">
        <v>242136885</v>
      </c>
      <c r="J238" s="15">
        <v>87</v>
      </c>
      <c r="K238" s="15">
        <v>4.9999999999999999E-171</v>
      </c>
      <c r="L238" s="16">
        <v>7.4211739640000003</v>
      </c>
      <c r="M238" s="15">
        <v>-0.9</v>
      </c>
      <c r="N238" s="5">
        <v>0.03</v>
      </c>
      <c r="O238" s="4">
        <v>1.8660659830736148</v>
      </c>
      <c r="P238" s="4" t="str">
        <f t="shared" si="20"/>
        <v>UP</v>
      </c>
      <c r="Q238" s="13" t="s">
        <v>1083</v>
      </c>
      <c r="R238" s="13" t="s">
        <v>1084</v>
      </c>
      <c r="S238">
        <v>4361</v>
      </c>
      <c r="T238" s="2">
        <v>-0.172656318</v>
      </c>
      <c r="U238" s="2">
        <f t="shared" si="21"/>
        <v>0.88720763254205182</v>
      </c>
      <c r="V238" s="8">
        <v>10.97027697</v>
      </c>
      <c r="W238" s="2">
        <v>0.41699281500000002</v>
      </c>
      <c r="X238" s="2">
        <v>0.53745805300000005</v>
      </c>
      <c r="Y238" s="2" t="s">
        <v>47</v>
      </c>
    </row>
    <row r="239" spans="1:25" x14ac:dyDescent="0.3">
      <c r="A239" s="14" t="s">
        <v>1612</v>
      </c>
      <c r="B239" s="14" t="s">
        <v>1549</v>
      </c>
      <c r="C239" s="14" t="s">
        <v>1086</v>
      </c>
      <c r="D239" s="14" t="s">
        <v>257</v>
      </c>
      <c r="E239" s="14" t="s">
        <v>1083</v>
      </c>
      <c r="F239" s="14" t="s">
        <v>1087</v>
      </c>
      <c r="G239" s="14" t="s">
        <v>71</v>
      </c>
      <c r="H239" s="15">
        <v>242132524</v>
      </c>
      <c r="I239" s="15">
        <v>242136885</v>
      </c>
      <c r="J239" s="15">
        <v>88</v>
      </c>
      <c r="K239" s="15">
        <v>2E-174</v>
      </c>
      <c r="L239" s="16">
        <v>7.4211739640000003</v>
      </c>
      <c r="M239" s="15">
        <v>-0.9</v>
      </c>
      <c r="N239" s="5">
        <v>0.03</v>
      </c>
      <c r="O239" s="4">
        <v>1.8660659830736148</v>
      </c>
      <c r="P239" s="4" t="str">
        <f t="shared" si="20"/>
        <v>UP</v>
      </c>
      <c r="Q239" s="13" t="s">
        <v>1083</v>
      </c>
      <c r="R239" s="13" t="s">
        <v>1084</v>
      </c>
      <c r="S239">
        <v>4361</v>
      </c>
      <c r="T239" s="2">
        <v>-0.172656318</v>
      </c>
      <c r="U239" s="2">
        <f t="shared" si="21"/>
        <v>0.88720763254205182</v>
      </c>
      <c r="V239" s="8">
        <v>10.97027697</v>
      </c>
      <c r="W239" s="2">
        <v>0.41699281500000002</v>
      </c>
      <c r="X239" s="2">
        <v>0.53745805300000005</v>
      </c>
      <c r="Y239" s="2" t="s">
        <v>47</v>
      </c>
    </row>
    <row r="240" spans="1:25" x14ac:dyDescent="0.3">
      <c r="A240" s="14" t="s">
        <v>1612</v>
      </c>
      <c r="B240" s="14" t="s">
        <v>1549</v>
      </c>
      <c r="C240" s="14" t="s">
        <v>1086</v>
      </c>
      <c r="D240" s="14" t="s">
        <v>257</v>
      </c>
      <c r="E240" s="14" t="s">
        <v>1083</v>
      </c>
      <c r="F240" s="14" t="s">
        <v>1087</v>
      </c>
      <c r="G240" s="14" t="s">
        <v>71</v>
      </c>
      <c r="H240" s="15">
        <v>242132524</v>
      </c>
      <c r="I240" s="15">
        <v>242136885</v>
      </c>
      <c r="J240" s="15">
        <v>89</v>
      </c>
      <c r="K240" s="15">
        <v>0</v>
      </c>
      <c r="L240" s="16">
        <v>7.4211739640000003</v>
      </c>
      <c r="M240" s="15">
        <v>-0.9</v>
      </c>
      <c r="N240" s="5">
        <v>0.03</v>
      </c>
      <c r="O240" s="4">
        <v>1.8660659830736148</v>
      </c>
      <c r="P240" s="4" t="str">
        <f t="shared" si="20"/>
        <v>UP</v>
      </c>
      <c r="Q240" s="13" t="s">
        <v>1083</v>
      </c>
      <c r="R240" s="13" t="s">
        <v>1084</v>
      </c>
      <c r="S240">
        <v>4361</v>
      </c>
      <c r="T240" s="2">
        <v>-0.172656318</v>
      </c>
      <c r="U240" s="2">
        <f t="shared" si="21"/>
        <v>0.88720763254205182</v>
      </c>
      <c r="V240" s="8">
        <v>10.97027697</v>
      </c>
      <c r="W240" s="2">
        <v>0.41699281500000002</v>
      </c>
      <c r="X240" s="2">
        <v>0.53745805300000005</v>
      </c>
      <c r="Y240" s="2" t="s">
        <v>47</v>
      </c>
    </row>
    <row r="241" spans="1:25" x14ac:dyDescent="0.3">
      <c r="A241" s="14" t="s">
        <v>1612</v>
      </c>
      <c r="B241" s="14" t="s">
        <v>1549</v>
      </c>
      <c r="C241" s="14" t="s">
        <v>1086</v>
      </c>
      <c r="D241" s="14" t="s">
        <v>257</v>
      </c>
      <c r="E241" s="14" t="s">
        <v>1083</v>
      </c>
      <c r="F241" s="14" t="s">
        <v>1087</v>
      </c>
      <c r="G241" s="14" t="s">
        <v>71</v>
      </c>
      <c r="H241" s="15">
        <v>242132524</v>
      </c>
      <c r="I241" s="15">
        <v>242136885</v>
      </c>
      <c r="J241" s="15">
        <v>91</v>
      </c>
      <c r="K241" s="15">
        <v>2.9999999999999999E-48</v>
      </c>
      <c r="L241" s="16">
        <v>7.4211739640000003</v>
      </c>
      <c r="M241" s="15">
        <v>-0.9</v>
      </c>
      <c r="N241" s="5">
        <v>0.03</v>
      </c>
      <c r="O241" s="4">
        <v>1.8660659830736148</v>
      </c>
      <c r="P241" s="4" t="str">
        <f t="shared" si="20"/>
        <v>UP</v>
      </c>
      <c r="Q241" s="13" t="s">
        <v>1083</v>
      </c>
      <c r="R241" s="13" t="s">
        <v>1084</v>
      </c>
      <c r="S241">
        <v>4361</v>
      </c>
      <c r="T241" s="2">
        <v>-0.172656318</v>
      </c>
      <c r="U241" s="2">
        <f t="shared" si="21"/>
        <v>0.88720763254205182</v>
      </c>
      <c r="V241" s="8">
        <v>10.97027697</v>
      </c>
      <c r="W241" s="2">
        <v>0.41699281500000002</v>
      </c>
      <c r="X241" s="2">
        <v>0.53745805300000005</v>
      </c>
      <c r="Y241" s="2" t="s">
        <v>47</v>
      </c>
    </row>
    <row r="242" spans="1:25" x14ac:dyDescent="0.3">
      <c r="A242" s="14" t="s">
        <v>1612</v>
      </c>
      <c r="B242" s="14" t="s">
        <v>1549</v>
      </c>
      <c r="C242" s="14" t="s">
        <v>1086</v>
      </c>
      <c r="D242" s="14" t="s">
        <v>257</v>
      </c>
      <c r="E242" s="14" t="s">
        <v>1083</v>
      </c>
      <c r="F242" s="14" t="s">
        <v>1087</v>
      </c>
      <c r="G242" s="14" t="s">
        <v>71</v>
      </c>
      <c r="H242" s="15">
        <v>242132524</v>
      </c>
      <c r="I242" s="15">
        <v>242136885</v>
      </c>
      <c r="J242" s="15">
        <v>93</v>
      </c>
      <c r="K242" s="15">
        <v>0</v>
      </c>
      <c r="L242" s="16">
        <v>7.4211739640000003</v>
      </c>
      <c r="M242" s="15">
        <v>-0.9</v>
      </c>
      <c r="N242" s="5">
        <v>0.03</v>
      </c>
      <c r="O242" s="4">
        <v>1.8660659830736148</v>
      </c>
      <c r="P242" s="4" t="str">
        <f t="shared" si="20"/>
        <v>UP</v>
      </c>
      <c r="Q242" s="13" t="s">
        <v>1083</v>
      </c>
      <c r="R242" s="13" t="s">
        <v>1084</v>
      </c>
      <c r="S242">
        <v>4361</v>
      </c>
      <c r="T242" s="2">
        <v>-0.172656318</v>
      </c>
      <c r="U242" s="2">
        <f t="shared" si="21"/>
        <v>0.88720763254205182</v>
      </c>
      <c r="V242" s="8">
        <v>10.97027697</v>
      </c>
      <c r="W242" s="2">
        <v>0.41699281500000002</v>
      </c>
      <c r="X242" s="2">
        <v>0.53745805300000005</v>
      </c>
      <c r="Y242" s="2" t="s">
        <v>47</v>
      </c>
    </row>
    <row r="243" spans="1:25" x14ac:dyDescent="0.3">
      <c r="A243" s="14" t="s">
        <v>1613</v>
      </c>
      <c r="B243" s="14" t="s">
        <v>1549</v>
      </c>
      <c r="C243" s="14" t="s">
        <v>1086</v>
      </c>
      <c r="D243" s="14" t="s">
        <v>257</v>
      </c>
      <c r="E243" s="14" t="s">
        <v>1083</v>
      </c>
      <c r="F243" s="14" t="s">
        <v>1087</v>
      </c>
      <c r="G243" s="14" t="s">
        <v>71</v>
      </c>
      <c r="H243" s="15">
        <v>242132524</v>
      </c>
      <c r="I243" s="15">
        <v>242136885</v>
      </c>
      <c r="J243" s="15">
        <v>86</v>
      </c>
      <c r="K243" s="15">
        <v>1E-172</v>
      </c>
      <c r="L243" s="16">
        <v>7.9589784999999997</v>
      </c>
      <c r="M243" s="15">
        <v>-0.86</v>
      </c>
      <c r="N243" s="5">
        <v>5.0000000000000001E-3</v>
      </c>
      <c r="O243" s="4">
        <v>1.8150383106343217</v>
      </c>
      <c r="P243" s="4" t="str">
        <f t="shared" si="20"/>
        <v>UP</v>
      </c>
      <c r="Q243" s="13" t="s">
        <v>1083</v>
      </c>
      <c r="R243" s="13" t="s">
        <v>1084</v>
      </c>
      <c r="S243">
        <v>4361</v>
      </c>
      <c r="T243" s="2">
        <v>-0.172656318</v>
      </c>
      <c r="U243" s="2">
        <f t="shared" si="21"/>
        <v>0.88720763254205182</v>
      </c>
      <c r="V243" s="8">
        <v>10.97027697</v>
      </c>
      <c r="W243" s="2">
        <v>0.41699281500000002</v>
      </c>
      <c r="X243" s="2">
        <v>0.53745805300000005</v>
      </c>
      <c r="Y243" s="2" t="s">
        <v>47</v>
      </c>
    </row>
    <row r="244" spans="1:25" x14ac:dyDescent="0.3">
      <c r="A244" s="14" t="s">
        <v>1613</v>
      </c>
      <c r="B244" s="14" t="s">
        <v>1549</v>
      </c>
      <c r="C244" s="14" t="s">
        <v>1086</v>
      </c>
      <c r="D244" s="14" t="s">
        <v>257</v>
      </c>
      <c r="E244" s="14" t="s">
        <v>1083</v>
      </c>
      <c r="F244" s="14" t="s">
        <v>1087</v>
      </c>
      <c r="G244" s="14" t="s">
        <v>71</v>
      </c>
      <c r="H244" s="15">
        <v>242132524</v>
      </c>
      <c r="I244" s="15">
        <v>242136885</v>
      </c>
      <c r="J244" s="15">
        <v>86</v>
      </c>
      <c r="K244" s="15">
        <v>9.9999999999999995E-113</v>
      </c>
      <c r="L244" s="16">
        <v>7.9589784999999997</v>
      </c>
      <c r="M244" s="15">
        <v>-0.86</v>
      </c>
      <c r="N244" s="5">
        <v>5.0000000000000001E-3</v>
      </c>
      <c r="O244" s="4">
        <v>1.8150383106343217</v>
      </c>
      <c r="P244" s="4" t="str">
        <f t="shared" si="20"/>
        <v>UP</v>
      </c>
      <c r="Q244" s="13" t="s">
        <v>1083</v>
      </c>
      <c r="R244" s="13" t="s">
        <v>1084</v>
      </c>
      <c r="S244">
        <v>4361</v>
      </c>
      <c r="T244" s="2">
        <v>-0.172656318</v>
      </c>
      <c r="U244" s="2">
        <f t="shared" si="21"/>
        <v>0.88720763254205182</v>
      </c>
      <c r="V244" s="8">
        <v>10.97027697</v>
      </c>
      <c r="W244" s="2">
        <v>0.41699281500000002</v>
      </c>
      <c r="X244" s="2">
        <v>0.53745805300000005</v>
      </c>
      <c r="Y244" s="2" t="s">
        <v>47</v>
      </c>
    </row>
    <row r="245" spans="1:25" x14ac:dyDescent="0.3">
      <c r="A245" s="14" t="s">
        <v>1613</v>
      </c>
      <c r="B245" s="14" t="s">
        <v>1549</v>
      </c>
      <c r="C245" s="14" t="s">
        <v>1086</v>
      </c>
      <c r="D245" s="14" t="s">
        <v>257</v>
      </c>
      <c r="E245" s="14" t="s">
        <v>1083</v>
      </c>
      <c r="F245" s="14" t="s">
        <v>1087</v>
      </c>
      <c r="G245" s="14" t="s">
        <v>71</v>
      </c>
      <c r="H245" s="15">
        <v>242132524</v>
      </c>
      <c r="I245" s="15">
        <v>242136885</v>
      </c>
      <c r="J245" s="15">
        <v>86</v>
      </c>
      <c r="K245" s="15">
        <v>9.9999999999999995E-178</v>
      </c>
      <c r="L245" s="16">
        <v>7.9589784999999997</v>
      </c>
      <c r="M245" s="15">
        <v>-0.86</v>
      </c>
      <c r="N245" s="5">
        <v>5.0000000000000001E-3</v>
      </c>
      <c r="O245" s="4">
        <v>1.8150383106343217</v>
      </c>
      <c r="P245" s="4" t="str">
        <f t="shared" si="20"/>
        <v>UP</v>
      </c>
      <c r="Q245" s="13" t="s">
        <v>1083</v>
      </c>
      <c r="R245" s="13" t="s">
        <v>1084</v>
      </c>
      <c r="S245">
        <v>4361</v>
      </c>
      <c r="T245" s="2">
        <v>-0.172656318</v>
      </c>
      <c r="U245" s="2">
        <f t="shared" si="21"/>
        <v>0.88720763254205182</v>
      </c>
      <c r="V245" s="8">
        <v>10.97027697</v>
      </c>
      <c r="W245" s="2">
        <v>0.41699281500000002</v>
      </c>
      <c r="X245" s="2">
        <v>0.53745805300000005</v>
      </c>
      <c r="Y245" s="2" t="s">
        <v>47</v>
      </c>
    </row>
    <row r="246" spans="1:25" x14ac:dyDescent="0.3">
      <c r="A246" s="14" t="s">
        <v>1613</v>
      </c>
      <c r="B246" s="14" t="s">
        <v>1549</v>
      </c>
      <c r="C246" s="14" t="s">
        <v>1086</v>
      </c>
      <c r="D246" s="14" t="s">
        <v>257</v>
      </c>
      <c r="E246" s="14" t="s">
        <v>1083</v>
      </c>
      <c r="F246" s="14" t="s">
        <v>1087</v>
      </c>
      <c r="G246" s="14" t="s">
        <v>71</v>
      </c>
      <c r="H246" s="15">
        <v>242132524</v>
      </c>
      <c r="I246" s="15">
        <v>242136885</v>
      </c>
      <c r="J246" s="15">
        <v>86</v>
      </c>
      <c r="K246" s="15">
        <v>2E-179</v>
      </c>
      <c r="L246" s="16">
        <v>7.9589784999999997</v>
      </c>
      <c r="M246" s="15">
        <v>-0.86</v>
      </c>
      <c r="N246" s="5">
        <v>5.0000000000000001E-3</v>
      </c>
      <c r="O246" s="4">
        <v>1.8150383106343217</v>
      </c>
      <c r="P246" s="4" t="str">
        <f t="shared" si="20"/>
        <v>UP</v>
      </c>
      <c r="Q246" s="13" t="s">
        <v>1083</v>
      </c>
      <c r="R246" s="13" t="s">
        <v>1084</v>
      </c>
      <c r="S246">
        <v>4361</v>
      </c>
      <c r="T246" s="2">
        <v>-0.172656318</v>
      </c>
      <c r="U246" s="2">
        <f t="shared" si="21"/>
        <v>0.88720763254205182</v>
      </c>
      <c r="V246" s="8">
        <v>10.97027697</v>
      </c>
      <c r="W246" s="2">
        <v>0.41699281500000002</v>
      </c>
      <c r="X246" s="2">
        <v>0.53745805300000005</v>
      </c>
      <c r="Y246" s="2" t="s">
        <v>47</v>
      </c>
    </row>
    <row r="247" spans="1:25" x14ac:dyDescent="0.3">
      <c r="A247" s="14" t="s">
        <v>1613</v>
      </c>
      <c r="B247" s="14" t="s">
        <v>1549</v>
      </c>
      <c r="C247" s="14" t="s">
        <v>1086</v>
      </c>
      <c r="D247" s="14" t="s">
        <v>257</v>
      </c>
      <c r="E247" s="14" t="s">
        <v>1083</v>
      </c>
      <c r="F247" s="14" t="s">
        <v>1087</v>
      </c>
      <c r="G247" s="14" t="s">
        <v>71</v>
      </c>
      <c r="H247" s="15">
        <v>242132524</v>
      </c>
      <c r="I247" s="15">
        <v>242136885</v>
      </c>
      <c r="J247" s="15">
        <v>87</v>
      </c>
      <c r="K247" s="15">
        <v>0</v>
      </c>
      <c r="L247" s="16">
        <v>7.9589784999999997</v>
      </c>
      <c r="M247" s="15">
        <v>-0.86</v>
      </c>
      <c r="N247" s="5">
        <v>5.0000000000000001E-3</v>
      </c>
      <c r="O247" s="4">
        <v>1.8150383106343217</v>
      </c>
      <c r="P247" s="4" t="str">
        <f t="shared" si="20"/>
        <v>UP</v>
      </c>
      <c r="Q247" s="13" t="s">
        <v>1083</v>
      </c>
      <c r="R247" s="13" t="s">
        <v>1084</v>
      </c>
      <c r="S247">
        <v>4361</v>
      </c>
      <c r="T247" s="2">
        <v>-0.172656318</v>
      </c>
      <c r="U247" s="2">
        <f t="shared" si="21"/>
        <v>0.88720763254205182</v>
      </c>
      <c r="V247" s="8">
        <v>10.97027697</v>
      </c>
      <c r="W247" s="2">
        <v>0.41699281500000002</v>
      </c>
      <c r="X247" s="2">
        <v>0.53745805300000005</v>
      </c>
      <c r="Y247" s="2" t="s">
        <v>47</v>
      </c>
    </row>
    <row r="248" spans="1:25" x14ac:dyDescent="0.3">
      <c r="A248" s="14" t="s">
        <v>1613</v>
      </c>
      <c r="B248" s="14" t="s">
        <v>1549</v>
      </c>
      <c r="C248" s="14" t="s">
        <v>1086</v>
      </c>
      <c r="D248" s="14" t="s">
        <v>257</v>
      </c>
      <c r="E248" s="14" t="s">
        <v>1083</v>
      </c>
      <c r="F248" s="14" t="s">
        <v>1087</v>
      </c>
      <c r="G248" s="14" t="s">
        <v>71</v>
      </c>
      <c r="H248" s="15">
        <v>242132524</v>
      </c>
      <c r="I248" s="15">
        <v>242136885</v>
      </c>
      <c r="J248" s="15">
        <v>91</v>
      </c>
      <c r="K248" s="15">
        <v>0</v>
      </c>
      <c r="L248" s="16">
        <v>7.9589784999999997</v>
      </c>
      <c r="M248" s="15">
        <v>-0.86</v>
      </c>
      <c r="N248" s="5">
        <v>5.0000000000000001E-3</v>
      </c>
      <c r="O248" s="4">
        <v>1.8150383106343217</v>
      </c>
      <c r="P248" s="4" t="str">
        <f t="shared" si="20"/>
        <v>UP</v>
      </c>
      <c r="Q248" s="13" t="s">
        <v>1083</v>
      </c>
      <c r="R248" s="13" t="s">
        <v>1084</v>
      </c>
      <c r="S248">
        <v>4361</v>
      </c>
      <c r="T248" s="2">
        <v>-0.172656318</v>
      </c>
      <c r="U248" s="2">
        <f t="shared" si="21"/>
        <v>0.88720763254205182</v>
      </c>
      <c r="V248" s="8">
        <v>10.97027697</v>
      </c>
      <c r="W248" s="2">
        <v>0.41699281500000002</v>
      </c>
      <c r="X248" s="2">
        <v>0.53745805300000005</v>
      </c>
      <c r="Y248" s="2" t="s">
        <v>47</v>
      </c>
    </row>
    <row r="249" spans="1:25" x14ac:dyDescent="0.3">
      <c r="A249" s="14" t="s">
        <v>1613</v>
      </c>
      <c r="B249" s="14" t="s">
        <v>1549</v>
      </c>
      <c r="C249" s="14" t="s">
        <v>1086</v>
      </c>
      <c r="D249" s="14" t="s">
        <v>257</v>
      </c>
      <c r="E249" s="14" t="s">
        <v>1083</v>
      </c>
      <c r="F249" s="14" t="s">
        <v>1087</v>
      </c>
      <c r="G249" s="14" t="s">
        <v>71</v>
      </c>
      <c r="H249" s="15">
        <v>242132524</v>
      </c>
      <c r="I249" s="15">
        <v>242136885</v>
      </c>
      <c r="J249" s="15">
        <v>93</v>
      </c>
      <c r="K249" s="15">
        <v>2E-174</v>
      </c>
      <c r="L249" s="16">
        <v>7.9589784999999997</v>
      </c>
      <c r="M249" s="15">
        <v>-0.86</v>
      </c>
      <c r="N249" s="5">
        <v>5.0000000000000001E-3</v>
      </c>
      <c r="O249" s="4">
        <v>1.8150383106343217</v>
      </c>
      <c r="P249" s="4" t="str">
        <f t="shared" si="20"/>
        <v>UP</v>
      </c>
      <c r="Q249" s="13" t="s">
        <v>1083</v>
      </c>
      <c r="R249" s="13" t="s">
        <v>1084</v>
      </c>
      <c r="S249">
        <v>4361</v>
      </c>
      <c r="T249" s="2">
        <v>-0.172656318</v>
      </c>
      <c r="U249" s="2">
        <f t="shared" si="21"/>
        <v>0.88720763254205182</v>
      </c>
      <c r="V249" s="8">
        <v>10.97027697</v>
      </c>
      <c r="W249" s="2">
        <v>0.41699281500000002</v>
      </c>
      <c r="X249" s="2">
        <v>0.53745805300000005</v>
      </c>
      <c r="Y249" s="2" t="s">
        <v>47</v>
      </c>
    </row>
    <row r="250" spans="1:25" x14ac:dyDescent="0.3">
      <c r="A250" s="14" t="s">
        <v>1613</v>
      </c>
      <c r="B250" s="14" t="s">
        <v>1549</v>
      </c>
      <c r="C250" s="14" t="s">
        <v>1086</v>
      </c>
      <c r="D250" s="14" t="s">
        <v>257</v>
      </c>
      <c r="E250" s="14" t="s">
        <v>1083</v>
      </c>
      <c r="F250" s="14" t="s">
        <v>1087</v>
      </c>
      <c r="G250" s="14" t="s">
        <v>71</v>
      </c>
      <c r="H250" s="15">
        <v>242132524</v>
      </c>
      <c r="I250" s="15">
        <v>242136885</v>
      </c>
      <c r="J250" s="15">
        <v>93</v>
      </c>
      <c r="K250" s="15">
        <v>4E-78</v>
      </c>
      <c r="L250" s="16">
        <v>7.9589784999999997</v>
      </c>
      <c r="M250" s="15">
        <v>-0.86</v>
      </c>
      <c r="N250" s="5">
        <v>5.0000000000000001E-3</v>
      </c>
      <c r="O250" s="4">
        <v>1.8150383106343217</v>
      </c>
      <c r="P250" s="4" t="str">
        <f t="shared" si="20"/>
        <v>UP</v>
      </c>
      <c r="Q250" s="13" t="s">
        <v>1083</v>
      </c>
      <c r="R250" s="13" t="s">
        <v>1084</v>
      </c>
      <c r="S250">
        <v>4361</v>
      </c>
      <c r="T250" s="2">
        <v>-0.172656318</v>
      </c>
      <c r="U250" s="2">
        <f t="shared" si="21"/>
        <v>0.88720763254205182</v>
      </c>
      <c r="V250" s="8">
        <v>10.97027697</v>
      </c>
      <c r="W250" s="2">
        <v>0.41699281500000002</v>
      </c>
      <c r="X250" s="2">
        <v>0.53745805300000005</v>
      </c>
      <c r="Y250" s="2" t="s">
        <v>47</v>
      </c>
    </row>
    <row r="251" spans="1:25" x14ac:dyDescent="0.3">
      <c r="A251" s="14" t="s">
        <v>265</v>
      </c>
      <c r="B251" s="14" t="s">
        <v>16</v>
      </c>
      <c r="C251" s="14" t="s">
        <v>266</v>
      </c>
      <c r="D251" s="14" t="s">
        <v>257</v>
      </c>
      <c r="E251" s="14" t="s">
        <v>267</v>
      </c>
      <c r="F251" s="14" t="s">
        <v>20</v>
      </c>
      <c r="G251" s="14" t="s">
        <v>12</v>
      </c>
      <c r="H251" s="15" t="s">
        <v>12</v>
      </c>
      <c r="I251" s="15" t="s">
        <v>12</v>
      </c>
      <c r="J251" s="15">
        <v>100</v>
      </c>
      <c r="K251" s="15">
        <v>1.9999999999999999E-57</v>
      </c>
      <c r="L251" s="16" t="s">
        <v>14</v>
      </c>
      <c r="M251" s="15" t="s">
        <v>14</v>
      </c>
      <c r="N251" s="5" t="s">
        <v>14</v>
      </c>
      <c r="O251" s="4" t="s">
        <v>14</v>
      </c>
      <c r="P251" s="6" t="s">
        <v>14</v>
      </c>
      <c r="Q251" s="13" t="s">
        <v>12</v>
      </c>
      <c r="R251" s="13" t="s">
        <v>13</v>
      </c>
      <c r="S251" s="2" t="s">
        <v>14</v>
      </c>
      <c r="T251" s="2" t="s">
        <v>14</v>
      </c>
      <c r="U251" s="2" t="s">
        <v>14</v>
      </c>
      <c r="V251" s="2" t="s">
        <v>14</v>
      </c>
      <c r="W251" s="2" t="s">
        <v>14</v>
      </c>
      <c r="X251" s="2" t="s">
        <v>14</v>
      </c>
      <c r="Y251" s="2" t="s">
        <v>14</v>
      </c>
    </row>
    <row r="252" spans="1:25" x14ac:dyDescent="0.3">
      <c r="A252" s="14" t="s">
        <v>265</v>
      </c>
      <c r="B252" s="14" t="s">
        <v>16</v>
      </c>
      <c r="C252" s="14" t="s">
        <v>266</v>
      </c>
      <c r="D252" s="14" t="s">
        <v>257</v>
      </c>
      <c r="E252" s="14" t="s">
        <v>267</v>
      </c>
      <c r="F252" s="14" t="s">
        <v>20</v>
      </c>
      <c r="G252" s="14" t="s">
        <v>12</v>
      </c>
      <c r="H252" s="15" t="s">
        <v>12</v>
      </c>
      <c r="I252" s="15" t="s">
        <v>12</v>
      </c>
      <c r="J252" s="15">
        <v>97</v>
      </c>
      <c r="K252" s="15">
        <v>3.0000000000000002E-44</v>
      </c>
      <c r="L252" s="16" t="s">
        <v>14</v>
      </c>
      <c r="M252" s="15" t="s">
        <v>14</v>
      </c>
      <c r="N252" s="5" t="s">
        <v>14</v>
      </c>
      <c r="O252" s="4" t="s">
        <v>14</v>
      </c>
      <c r="P252" s="6" t="s">
        <v>14</v>
      </c>
      <c r="Q252" s="13" t="s">
        <v>12</v>
      </c>
      <c r="R252" s="13" t="s">
        <v>13</v>
      </c>
      <c r="S252" s="2" t="s">
        <v>14</v>
      </c>
      <c r="T252" s="2" t="s">
        <v>14</v>
      </c>
      <c r="U252" s="2" t="s">
        <v>14</v>
      </c>
      <c r="V252" s="2" t="s">
        <v>14</v>
      </c>
      <c r="W252" s="2" t="s">
        <v>14</v>
      </c>
      <c r="X252" s="2" t="s">
        <v>14</v>
      </c>
      <c r="Y252" s="2" t="s">
        <v>14</v>
      </c>
    </row>
    <row r="253" spans="1:25" x14ac:dyDescent="0.3">
      <c r="A253" s="14" t="s">
        <v>262</v>
      </c>
      <c r="B253" s="14" t="s">
        <v>16</v>
      </c>
      <c r="C253" s="14" t="s">
        <v>263</v>
      </c>
      <c r="D253" s="14" t="s">
        <v>257</v>
      </c>
      <c r="E253" s="14" t="s">
        <v>264</v>
      </c>
      <c r="F253" s="14" t="s">
        <v>20</v>
      </c>
      <c r="G253" s="14" t="s">
        <v>12</v>
      </c>
      <c r="H253" s="15" t="s">
        <v>12</v>
      </c>
      <c r="I253" s="15" t="s">
        <v>12</v>
      </c>
      <c r="J253" s="15">
        <v>98</v>
      </c>
      <c r="K253" s="15">
        <v>9.9999999999999995E-58</v>
      </c>
      <c r="L253" s="16" t="s">
        <v>14</v>
      </c>
      <c r="M253" s="15" t="s">
        <v>14</v>
      </c>
      <c r="N253" s="5" t="s">
        <v>14</v>
      </c>
      <c r="O253" s="4" t="s">
        <v>14</v>
      </c>
      <c r="P253" s="6" t="s">
        <v>14</v>
      </c>
      <c r="Q253" s="13" t="s">
        <v>12</v>
      </c>
      <c r="R253" s="13" t="s">
        <v>13</v>
      </c>
      <c r="S253" s="2" t="s">
        <v>14</v>
      </c>
      <c r="T253" s="2" t="s">
        <v>14</v>
      </c>
      <c r="U253" s="2" t="s">
        <v>14</v>
      </c>
      <c r="V253" s="2" t="s">
        <v>14</v>
      </c>
      <c r="W253" s="2" t="s">
        <v>14</v>
      </c>
      <c r="X253" s="2" t="s">
        <v>14</v>
      </c>
      <c r="Y253" s="2" t="s">
        <v>14</v>
      </c>
    </row>
    <row r="254" spans="1:25" x14ac:dyDescent="0.3">
      <c r="A254" s="14" t="s">
        <v>262</v>
      </c>
      <c r="B254" s="14" t="s">
        <v>16</v>
      </c>
      <c r="C254" s="14" t="s">
        <v>263</v>
      </c>
      <c r="D254" s="14" t="s">
        <v>257</v>
      </c>
      <c r="E254" s="14" t="s">
        <v>264</v>
      </c>
      <c r="F254" s="14" t="s">
        <v>20</v>
      </c>
      <c r="G254" s="14" t="s">
        <v>12</v>
      </c>
      <c r="H254" s="15" t="s">
        <v>12</v>
      </c>
      <c r="I254" s="15" t="s">
        <v>12</v>
      </c>
      <c r="J254" s="15">
        <v>95</v>
      </c>
      <c r="K254" s="15">
        <v>5.0000000000000001E-3</v>
      </c>
      <c r="L254" s="16" t="s">
        <v>14</v>
      </c>
      <c r="M254" s="15" t="s">
        <v>14</v>
      </c>
      <c r="N254" s="5" t="s">
        <v>14</v>
      </c>
      <c r="O254" s="4" t="s">
        <v>14</v>
      </c>
      <c r="P254" s="6" t="s">
        <v>14</v>
      </c>
      <c r="Q254" s="13" t="s">
        <v>12</v>
      </c>
      <c r="R254" s="13" t="s">
        <v>13</v>
      </c>
      <c r="S254" s="2" t="s">
        <v>14</v>
      </c>
      <c r="T254" s="2" t="s">
        <v>14</v>
      </c>
      <c r="U254" s="2" t="s">
        <v>14</v>
      </c>
      <c r="V254" s="2" t="s">
        <v>14</v>
      </c>
      <c r="W254" s="2" t="s">
        <v>14</v>
      </c>
      <c r="X254" s="2" t="s">
        <v>14</v>
      </c>
      <c r="Y254" s="2" t="s">
        <v>14</v>
      </c>
    </row>
    <row r="255" spans="1:25" x14ac:dyDescent="0.3">
      <c r="A255" s="14" t="s">
        <v>268</v>
      </c>
      <c r="B255" s="14" t="s">
        <v>16</v>
      </c>
      <c r="C255" s="14" t="s">
        <v>269</v>
      </c>
      <c r="D255" s="14" t="s">
        <v>257</v>
      </c>
      <c r="E255" s="14" t="s">
        <v>270</v>
      </c>
      <c r="F255" s="14" t="s">
        <v>20</v>
      </c>
      <c r="G255" s="14" t="s">
        <v>12</v>
      </c>
      <c r="H255" s="15" t="s">
        <v>12</v>
      </c>
      <c r="I255" s="15" t="s">
        <v>12</v>
      </c>
      <c r="J255" s="15">
        <v>99</v>
      </c>
      <c r="K255" s="15">
        <v>2.9999999999999999E-50</v>
      </c>
      <c r="L255" s="16" t="s">
        <v>14</v>
      </c>
      <c r="M255" s="15" t="s">
        <v>14</v>
      </c>
      <c r="N255" s="5" t="s">
        <v>14</v>
      </c>
      <c r="O255" s="4" t="s">
        <v>14</v>
      </c>
      <c r="P255" s="6" t="s">
        <v>14</v>
      </c>
      <c r="Q255" s="13" t="s">
        <v>12</v>
      </c>
      <c r="R255" s="13" t="s">
        <v>13</v>
      </c>
      <c r="S255" s="2" t="s">
        <v>14</v>
      </c>
      <c r="T255" s="2" t="s">
        <v>14</v>
      </c>
      <c r="U255" s="2" t="s">
        <v>14</v>
      </c>
      <c r="V255" s="2" t="s">
        <v>14</v>
      </c>
      <c r="W255" s="2" t="s">
        <v>14</v>
      </c>
      <c r="X255" s="2" t="s">
        <v>14</v>
      </c>
      <c r="Y255" s="2" t="s">
        <v>14</v>
      </c>
    </row>
    <row r="256" spans="1:25" x14ac:dyDescent="0.3">
      <c r="A256" s="14" t="s">
        <v>259</v>
      </c>
      <c r="B256" s="14" t="s">
        <v>16</v>
      </c>
      <c r="C256" s="14" t="s">
        <v>260</v>
      </c>
      <c r="D256" s="14" t="s">
        <v>257</v>
      </c>
      <c r="E256" s="14" t="s">
        <v>261</v>
      </c>
      <c r="F256" s="14" t="s">
        <v>20</v>
      </c>
      <c r="G256" s="14" t="s">
        <v>12</v>
      </c>
      <c r="H256" s="15" t="s">
        <v>12</v>
      </c>
      <c r="I256" s="15" t="s">
        <v>12</v>
      </c>
      <c r="J256" s="15">
        <v>100</v>
      </c>
      <c r="K256" s="15">
        <v>4.9999999999999996E-40</v>
      </c>
      <c r="L256" s="16" t="s">
        <v>14</v>
      </c>
      <c r="M256" s="15" t="s">
        <v>14</v>
      </c>
      <c r="N256" s="5" t="s">
        <v>14</v>
      </c>
      <c r="O256" s="4" t="s">
        <v>14</v>
      </c>
      <c r="P256" s="6" t="s">
        <v>14</v>
      </c>
      <c r="Q256" s="13" t="s">
        <v>12</v>
      </c>
      <c r="R256" s="13" t="s">
        <v>13</v>
      </c>
      <c r="S256" s="2" t="s">
        <v>14</v>
      </c>
      <c r="T256" s="2" t="s">
        <v>14</v>
      </c>
      <c r="U256" s="2" t="s">
        <v>14</v>
      </c>
      <c r="V256" s="2" t="s">
        <v>14</v>
      </c>
      <c r="W256" s="2" t="s">
        <v>14</v>
      </c>
      <c r="X256" s="2" t="s">
        <v>14</v>
      </c>
      <c r="Y256" s="2" t="s">
        <v>14</v>
      </c>
    </row>
    <row r="257" spans="1:25" x14ac:dyDescent="0.3">
      <c r="A257" s="14" t="s">
        <v>1080</v>
      </c>
      <c r="B257" s="14" t="s">
        <v>538</v>
      </c>
      <c r="C257" s="14" t="s">
        <v>1081</v>
      </c>
      <c r="D257" s="14" t="s">
        <v>257</v>
      </c>
      <c r="E257" s="14" t="s">
        <v>1079</v>
      </c>
      <c r="F257" s="14" t="s">
        <v>1082</v>
      </c>
      <c r="G257" s="14" t="s">
        <v>71</v>
      </c>
      <c r="H257" s="15">
        <v>242111156</v>
      </c>
      <c r="I257" s="15">
        <v>242114341</v>
      </c>
      <c r="J257" s="15">
        <v>88</v>
      </c>
      <c r="K257" s="15">
        <v>9.9999999999999991E-97</v>
      </c>
      <c r="L257" s="16">
        <v>6.8855255880000001</v>
      </c>
      <c r="M257" s="15">
        <v>-1.08</v>
      </c>
      <c r="N257" s="5">
        <v>5.0000000000000001E-3</v>
      </c>
      <c r="O257" s="4">
        <v>2.114036081122761</v>
      </c>
      <c r="P257" s="4" t="str">
        <f>IF(O257&gt;1,"UP","DOWN")</f>
        <v>UP</v>
      </c>
      <c r="Q257" s="13" t="s">
        <v>1079</v>
      </c>
      <c r="R257" s="13" t="s">
        <v>13</v>
      </c>
      <c r="S257" s="2" t="s">
        <v>14</v>
      </c>
      <c r="T257" s="2" t="s">
        <v>14</v>
      </c>
      <c r="U257" s="2" t="s">
        <v>14</v>
      </c>
      <c r="V257" s="2" t="s">
        <v>14</v>
      </c>
      <c r="W257" s="2" t="s">
        <v>14</v>
      </c>
      <c r="X257" s="2" t="s">
        <v>14</v>
      </c>
      <c r="Y257" s="2" t="s">
        <v>14</v>
      </c>
    </row>
    <row r="258" spans="1:25" x14ac:dyDescent="0.3">
      <c r="A258" s="14" t="s">
        <v>1080</v>
      </c>
      <c r="B258" s="14" t="s">
        <v>538</v>
      </c>
      <c r="C258" s="14" t="s">
        <v>1081</v>
      </c>
      <c r="D258" s="14" t="s">
        <v>257</v>
      </c>
      <c r="E258" s="14" t="s">
        <v>1079</v>
      </c>
      <c r="F258" s="14" t="s">
        <v>1082</v>
      </c>
      <c r="G258" s="14" t="s">
        <v>71</v>
      </c>
      <c r="H258" s="15">
        <v>242111156</v>
      </c>
      <c r="I258" s="15">
        <v>242114341</v>
      </c>
      <c r="J258" s="15">
        <v>90</v>
      </c>
      <c r="K258" s="15">
        <v>3.9999999999999997E-71</v>
      </c>
      <c r="L258" s="16">
        <v>6.8855255880000001</v>
      </c>
      <c r="M258" s="15">
        <v>-1.08</v>
      </c>
      <c r="N258" s="5">
        <v>5.0000000000000001E-3</v>
      </c>
      <c r="O258" s="4">
        <v>2.114036081122761</v>
      </c>
      <c r="P258" s="4" t="str">
        <f>IF(O258&gt;1,"UP","DOWN")</f>
        <v>UP</v>
      </c>
      <c r="Q258" s="13" t="s">
        <v>1079</v>
      </c>
      <c r="R258" s="13" t="s">
        <v>13</v>
      </c>
      <c r="S258" s="2" t="s">
        <v>14</v>
      </c>
      <c r="T258" s="2" t="s">
        <v>14</v>
      </c>
      <c r="U258" s="2" t="s">
        <v>14</v>
      </c>
      <c r="V258" s="2" t="s">
        <v>14</v>
      </c>
      <c r="W258" s="2" t="s">
        <v>14</v>
      </c>
      <c r="X258" s="2" t="s">
        <v>14</v>
      </c>
      <c r="Y258" s="2" t="s">
        <v>14</v>
      </c>
    </row>
    <row r="259" spans="1:25" x14ac:dyDescent="0.3">
      <c r="A259" s="14" t="s">
        <v>1090</v>
      </c>
      <c r="B259" s="14" t="s">
        <v>538</v>
      </c>
      <c r="C259" s="14" t="s">
        <v>1091</v>
      </c>
      <c r="D259" s="14" t="s">
        <v>257</v>
      </c>
      <c r="E259" s="14" t="s">
        <v>1088</v>
      </c>
      <c r="F259" s="14" t="s">
        <v>1092</v>
      </c>
      <c r="G259" s="14" t="s">
        <v>45</v>
      </c>
      <c r="H259" s="15">
        <v>50443</v>
      </c>
      <c r="I259" s="15">
        <v>62268</v>
      </c>
      <c r="J259" s="15">
        <v>83</v>
      </c>
      <c r="K259" s="15">
        <v>2.0000000000000002E-30</v>
      </c>
      <c r="L259" s="16">
        <v>0.46550640900000001</v>
      </c>
      <c r="M259" s="15">
        <v>1.8</v>
      </c>
      <c r="N259" s="5">
        <v>0.02</v>
      </c>
      <c r="O259" s="4">
        <v>0.28717458874925877</v>
      </c>
      <c r="P259" s="4" t="str">
        <f>IF(O259&gt;1,"UP","DOWN")</f>
        <v>DOWN</v>
      </c>
      <c r="Q259" s="13" t="s">
        <v>1088</v>
      </c>
      <c r="R259" s="13" t="s">
        <v>1089</v>
      </c>
      <c r="S259">
        <v>13757</v>
      </c>
      <c r="T259" s="2">
        <v>-0.67438913300000003</v>
      </c>
      <c r="U259" s="2">
        <f>POWER(2,T259)</f>
        <v>0.62659747751701567</v>
      </c>
      <c r="V259" s="8">
        <v>6.5010067840000003</v>
      </c>
      <c r="W259" s="2">
        <v>1.2894510000000001E-3</v>
      </c>
      <c r="X259" s="2">
        <v>3.6067809999999999E-3</v>
      </c>
      <c r="Y259" s="2" t="str">
        <f>IF(U259&gt;1,"UP","DOWN")</f>
        <v>DOWN</v>
      </c>
    </row>
    <row r="260" spans="1:25" x14ac:dyDescent="0.3">
      <c r="A260" s="14" t="s">
        <v>255</v>
      </c>
      <c r="B260" s="14" t="s">
        <v>16</v>
      </c>
      <c r="C260" s="14" t="s">
        <v>256</v>
      </c>
      <c r="D260" s="14" t="s">
        <v>257</v>
      </c>
      <c r="E260" s="14" t="s">
        <v>258</v>
      </c>
      <c r="F260" s="14" t="s">
        <v>20</v>
      </c>
      <c r="G260" s="14" t="s">
        <v>12</v>
      </c>
      <c r="H260" s="15" t="s">
        <v>12</v>
      </c>
      <c r="I260" s="15" t="s">
        <v>12</v>
      </c>
      <c r="J260" s="15">
        <v>99</v>
      </c>
      <c r="K260" s="15">
        <v>9.0000000000000005E-43</v>
      </c>
      <c r="L260" s="16" t="s">
        <v>14</v>
      </c>
      <c r="M260" s="15" t="s">
        <v>14</v>
      </c>
      <c r="N260" s="5" t="s">
        <v>14</v>
      </c>
      <c r="O260" s="4" t="s">
        <v>14</v>
      </c>
      <c r="P260" s="6" t="s">
        <v>14</v>
      </c>
      <c r="Q260" s="13" t="s">
        <v>12</v>
      </c>
      <c r="R260" s="13" t="s">
        <v>13</v>
      </c>
      <c r="S260" s="2" t="s">
        <v>14</v>
      </c>
      <c r="T260" s="2" t="s">
        <v>14</v>
      </c>
      <c r="U260" s="2" t="s">
        <v>14</v>
      </c>
      <c r="V260" s="2" t="s">
        <v>14</v>
      </c>
      <c r="W260" s="2" t="s">
        <v>14</v>
      </c>
      <c r="X260" s="2" t="s">
        <v>14</v>
      </c>
      <c r="Y260" s="2" t="s">
        <v>14</v>
      </c>
    </row>
    <row r="261" spans="1:25" x14ac:dyDescent="0.3">
      <c r="A261" s="14" t="s">
        <v>1269</v>
      </c>
      <c r="B261" s="14" t="s">
        <v>538</v>
      </c>
      <c r="C261" s="14" t="s">
        <v>1270</v>
      </c>
      <c r="D261" s="14" t="s">
        <v>12</v>
      </c>
      <c r="E261" s="14" t="s">
        <v>1267</v>
      </c>
      <c r="F261" s="14" t="s">
        <v>1271</v>
      </c>
      <c r="G261" s="14" t="s">
        <v>45</v>
      </c>
      <c r="H261" s="15">
        <v>86475220</v>
      </c>
      <c r="I261" s="15">
        <v>86478975</v>
      </c>
      <c r="J261" s="15">
        <v>94</v>
      </c>
      <c r="K261" s="15">
        <v>0</v>
      </c>
      <c r="L261" s="16">
        <v>4.2691843580000004</v>
      </c>
      <c r="M261" s="15">
        <v>0.83</v>
      </c>
      <c r="N261" s="5">
        <v>0.02</v>
      </c>
      <c r="O261" s="4">
        <v>0.56252924234440471</v>
      </c>
      <c r="P261" s="4" t="str">
        <f t="shared" ref="P261:P276" si="22">IF(O261&gt;1,"UP","DOWN")</f>
        <v>DOWN</v>
      </c>
      <c r="Q261" s="13" t="s">
        <v>1267</v>
      </c>
      <c r="R261" s="13" t="s">
        <v>1268</v>
      </c>
      <c r="S261">
        <v>3960</v>
      </c>
      <c r="T261" s="2">
        <v>-0.61224642600000001</v>
      </c>
      <c r="U261" s="2">
        <f>POWER(2,T261)</f>
        <v>0.65417728649707252</v>
      </c>
      <c r="V261" s="8">
        <v>6.3725581570000003</v>
      </c>
      <c r="W261" s="2">
        <v>1.3378051E-2</v>
      </c>
      <c r="X261" s="2">
        <v>3.0975038E-2</v>
      </c>
      <c r="Y261" s="2" t="str">
        <f>IF(U261&gt;1,"UP","DOWN")</f>
        <v>DOWN</v>
      </c>
    </row>
    <row r="262" spans="1:25" x14ac:dyDescent="0.3">
      <c r="A262" s="14" t="s">
        <v>1380</v>
      </c>
      <c r="B262" s="14" t="s">
        <v>538</v>
      </c>
      <c r="C262" s="14" t="s">
        <v>1381</v>
      </c>
      <c r="D262" s="14" t="s">
        <v>12</v>
      </c>
      <c r="E262" s="14" t="s">
        <v>1378</v>
      </c>
      <c r="F262" s="14" t="s">
        <v>1382</v>
      </c>
      <c r="G262" s="14" t="s">
        <v>45</v>
      </c>
      <c r="H262" s="15">
        <v>11710780</v>
      </c>
      <c r="I262" s="15">
        <v>11712488</v>
      </c>
      <c r="J262" s="15">
        <v>94</v>
      </c>
      <c r="K262" s="15">
        <v>0</v>
      </c>
      <c r="L262" s="16">
        <v>2.646257683</v>
      </c>
      <c r="M262" s="15">
        <v>1.21</v>
      </c>
      <c r="N262" s="5">
        <v>8.9999999999999993E-3</v>
      </c>
      <c r="O262" s="4">
        <v>0.4322686156539326</v>
      </c>
      <c r="P262" s="4" t="str">
        <f t="shared" si="22"/>
        <v>DOWN</v>
      </c>
      <c r="Q262" s="13" t="s">
        <v>1378</v>
      </c>
      <c r="R262" s="13" t="s">
        <v>1379</v>
      </c>
      <c r="S262">
        <v>1974</v>
      </c>
      <c r="T262" s="2">
        <v>-1.515305E-2</v>
      </c>
      <c r="U262" s="2">
        <f>POWER(2,T262)</f>
        <v>0.98955167309372805</v>
      </c>
      <c r="V262" s="8">
        <v>5.8137772190000003</v>
      </c>
      <c r="W262" s="2">
        <v>0.94785847599999995</v>
      </c>
      <c r="X262" s="2">
        <v>0.96817342100000003</v>
      </c>
      <c r="Y262" s="2" t="s">
        <v>47</v>
      </c>
    </row>
    <row r="263" spans="1:25" x14ac:dyDescent="0.3">
      <c r="A263" s="14" t="s">
        <v>1500</v>
      </c>
      <c r="B263" s="14" t="s">
        <v>538</v>
      </c>
      <c r="C263" s="14" t="s">
        <v>1381</v>
      </c>
      <c r="D263" s="14" t="s">
        <v>12</v>
      </c>
      <c r="E263" s="14" t="s">
        <v>1501</v>
      </c>
      <c r="F263" s="14" t="s">
        <v>1502</v>
      </c>
      <c r="G263" s="14" t="s">
        <v>154</v>
      </c>
      <c r="H263" s="15">
        <v>80505148</v>
      </c>
      <c r="I263" s="15">
        <v>80507883</v>
      </c>
      <c r="J263" s="15">
        <v>100</v>
      </c>
      <c r="K263" s="15">
        <v>9.9999999999999999E-133</v>
      </c>
      <c r="L263" s="16">
        <v>3</v>
      </c>
      <c r="M263" s="15">
        <v>2.92</v>
      </c>
      <c r="N263" s="5">
        <v>6.0000000000000002E-6</v>
      </c>
      <c r="O263" s="4">
        <v>0.13212725507017256</v>
      </c>
      <c r="P263" s="4" t="str">
        <f t="shared" si="22"/>
        <v>DOWN</v>
      </c>
      <c r="Q263" s="13" t="s">
        <v>12</v>
      </c>
      <c r="R263" s="13" t="s">
        <v>13</v>
      </c>
      <c r="S263" s="2" t="s">
        <v>14</v>
      </c>
      <c r="T263" s="2" t="s">
        <v>14</v>
      </c>
      <c r="U263" s="2" t="s">
        <v>14</v>
      </c>
      <c r="V263" s="2" t="s">
        <v>14</v>
      </c>
      <c r="W263" s="2" t="s">
        <v>14</v>
      </c>
      <c r="X263" s="2" t="s">
        <v>14</v>
      </c>
      <c r="Y263" s="2" t="s">
        <v>14</v>
      </c>
    </row>
    <row r="264" spans="1:25" x14ac:dyDescent="0.3">
      <c r="A264" s="14" t="s">
        <v>1132</v>
      </c>
      <c r="B264" s="14" t="s">
        <v>538</v>
      </c>
      <c r="C264" s="14" t="s">
        <v>1133</v>
      </c>
      <c r="D264" s="14" t="s">
        <v>12</v>
      </c>
      <c r="E264" s="14" t="s">
        <v>1130</v>
      </c>
      <c r="F264" s="14" t="s">
        <v>1134</v>
      </c>
      <c r="G264" s="14" t="s">
        <v>154</v>
      </c>
      <c r="H264" s="15">
        <v>87301378</v>
      </c>
      <c r="I264" s="15">
        <v>87313130</v>
      </c>
      <c r="J264" s="15">
        <v>77</v>
      </c>
      <c r="K264" s="15">
        <v>2.9999999999999998E-14</v>
      </c>
      <c r="L264" s="16">
        <v>1.91737058</v>
      </c>
      <c r="M264" s="15">
        <v>-1.69</v>
      </c>
      <c r="N264" s="5">
        <v>7.0000000000000001E-3</v>
      </c>
      <c r="O264" s="4">
        <v>3.2265670368885049</v>
      </c>
      <c r="P264" s="4" t="str">
        <f t="shared" si="22"/>
        <v>UP</v>
      </c>
      <c r="Q264" s="13" t="s">
        <v>1130</v>
      </c>
      <c r="R264" s="13" t="s">
        <v>1131</v>
      </c>
      <c r="S264">
        <v>4522</v>
      </c>
      <c r="T264" s="2">
        <v>-0.81050705099999998</v>
      </c>
      <c r="U264" s="2">
        <f t="shared" ref="U264:U275" si="23">POWER(2,T264)</f>
        <v>0.57018142619658263</v>
      </c>
      <c r="V264" s="8">
        <v>4.3284227160000004</v>
      </c>
      <c r="W264" s="2">
        <v>1.2634720000000001E-3</v>
      </c>
      <c r="X264" s="2">
        <v>3.5384069999999999E-3</v>
      </c>
      <c r="Y264" s="2" t="str">
        <f t="shared" ref="Y264:Y275" si="24">IF(U264&gt;1,"UP","DOWN")</f>
        <v>DOWN</v>
      </c>
    </row>
    <row r="265" spans="1:25" x14ac:dyDescent="0.3">
      <c r="A265" s="14" t="s">
        <v>1132</v>
      </c>
      <c r="B265" s="14" t="s">
        <v>538</v>
      </c>
      <c r="C265" s="14" t="s">
        <v>1133</v>
      </c>
      <c r="D265" s="14" t="s">
        <v>12</v>
      </c>
      <c r="E265" s="14" t="s">
        <v>1130</v>
      </c>
      <c r="F265" s="14" t="s">
        <v>1134</v>
      </c>
      <c r="G265" s="14" t="s">
        <v>154</v>
      </c>
      <c r="H265" s="15">
        <v>87301378</v>
      </c>
      <c r="I265" s="15">
        <v>87313130</v>
      </c>
      <c r="J265" s="15">
        <v>77</v>
      </c>
      <c r="K265" s="15">
        <v>3.0000000000000001E-54</v>
      </c>
      <c r="L265" s="16">
        <v>1.91737058</v>
      </c>
      <c r="M265" s="15">
        <v>-1.69</v>
      </c>
      <c r="N265" s="5">
        <v>7.0000000000000001E-3</v>
      </c>
      <c r="O265" s="4">
        <v>3.2265670368885049</v>
      </c>
      <c r="P265" s="4" t="str">
        <f t="shared" si="22"/>
        <v>UP</v>
      </c>
      <c r="Q265" s="13" t="s">
        <v>1130</v>
      </c>
      <c r="R265" s="13" t="s">
        <v>1131</v>
      </c>
      <c r="S265">
        <v>4522</v>
      </c>
      <c r="T265" s="2">
        <v>-0.81050705099999998</v>
      </c>
      <c r="U265" s="2">
        <f t="shared" si="23"/>
        <v>0.57018142619658263</v>
      </c>
      <c r="V265" s="8">
        <v>4.3284227160000004</v>
      </c>
      <c r="W265" s="2">
        <v>1.2634720000000001E-3</v>
      </c>
      <c r="X265" s="2">
        <v>3.5384069999999999E-3</v>
      </c>
      <c r="Y265" s="2" t="str">
        <f t="shared" si="24"/>
        <v>DOWN</v>
      </c>
    </row>
    <row r="266" spans="1:25" x14ac:dyDescent="0.3">
      <c r="A266" s="14" t="s">
        <v>1132</v>
      </c>
      <c r="B266" s="14" t="s">
        <v>538</v>
      </c>
      <c r="C266" s="14" t="s">
        <v>1133</v>
      </c>
      <c r="D266" s="14" t="s">
        <v>12</v>
      </c>
      <c r="E266" s="14" t="s">
        <v>1130</v>
      </c>
      <c r="F266" s="14" t="s">
        <v>1134</v>
      </c>
      <c r="G266" s="14" t="s">
        <v>154</v>
      </c>
      <c r="H266" s="15">
        <v>87301378</v>
      </c>
      <c r="I266" s="15">
        <v>87313130</v>
      </c>
      <c r="J266" s="15">
        <v>82</v>
      </c>
      <c r="K266" s="15">
        <v>2E-45</v>
      </c>
      <c r="L266" s="16">
        <v>1.91737058</v>
      </c>
      <c r="M266" s="15">
        <v>-1.69</v>
      </c>
      <c r="N266" s="5">
        <v>7.0000000000000001E-3</v>
      </c>
      <c r="O266" s="4">
        <v>3.2265670368885049</v>
      </c>
      <c r="P266" s="4" t="str">
        <f t="shared" si="22"/>
        <v>UP</v>
      </c>
      <c r="Q266" s="13" t="s">
        <v>1130</v>
      </c>
      <c r="R266" s="13" t="s">
        <v>1131</v>
      </c>
      <c r="S266">
        <v>4522</v>
      </c>
      <c r="T266" s="2">
        <v>-0.81050705099999998</v>
      </c>
      <c r="U266" s="2">
        <f t="shared" si="23"/>
        <v>0.57018142619658263</v>
      </c>
      <c r="V266" s="8">
        <v>4.3284227160000004</v>
      </c>
      <c r="W266" s="2">
        <v>1.2634720000000001E-3</v>
      </c>
      <c r="X266" s="2">
        <v>3.5384069999999999E-3</v>
      </c>
      <c r="Y266" s="2" t="str">
        <f t="shared" si="24"/>
        <v>DOWN</v>
      </c>
    </row>
    <row r="267" spans="1:25" x14ac:dyDescent="0.3">
      <c r="A267" s="14" t="s">
        <v>1205</v>
      </c>
      <c r="B267" s="14" t="s">
        <v>538</v>
      </c>
      <c r="C267" s="14" t="s">
        <v>1133</v>
      </c>
      <c r="D267" s="14" t="s">
        <v>12</v>
      </c>
      <c r="E267" s="14" t="s">
        <v>1130</v>
      </c>
      <c r="F267" s="14" t="s">
        <v>1134</v>
      </c>
      <c r="G267" s="14" t="s">
        <v>154</v>
      </c>
      <c r="H267" s="15">
        <v>87301378</v>
      </c>
      <c r="I267" s="15">
        <v>87313130</v>
      </c>
      <c r="J267" s="15">
        <v>77</v>
      </c>
      <c r="K267" s="15">
        <v>5.9999999999999997E-14</v>
      </c>
      <c r="L267" s="16">
        <v>3.4509773520000002</v>
      </c>
      <c r="M267" s="15">
        <v>-1.1100000000000001</v>
      </c>
      <c r="N267" s="5">
        <v>0.02</v>
      </c>
      <c r="O267" s="4">
        <v>2.1584564730088545</v>
      </c>
      <c r="P267" s="4" t="str">
        <f t="shared" si="22"/>
        <v>UP</v>
      </c>
      <c r="Q267" s="13" t="s">
        <v>1130</v>
      </c>
      <c r="R267" s="13" t="s">
        <v>1131</v>
      </c>
      <c r="S267">
        <v>4522</v>
      </c>
      <c r="T267" s="2">
        <v>-0.81050705099999998</v>
      </c>
      <c r="U267" s="2">
        <f t="shared" si="23"/>
        <v>0.57018142619658263</v>
      </c>
      <c r="V267" s="8">
        <v>4.3284227160000004</v>
      </c>
      <c r="W267" s="2">
        <v>1.2634720000000001E-3</v>
      </c>
      <c r="X267" s="2">
        <v>3.5384069999999999E-3</v>
      </c>
      <c r="Y267" s="2" t="str">
        <f t="shared" si="24"/>
        <v>DOWN</v>
      </c>
    </row>
    <row r="268" spans="1:25" x14ac:dyDescent="0.3">
      <c r="A268" s="14" t="s">
        <v>1205</v>
      </c>
      <c r="B268" s="14" t="s">
        <v>538</v>
      </c>
      <c r="C268" s="14" t="s">
        <v>1133</v>
      </c>
      <c r="D268" s="14" t="s">
        <v>12</v>
      </c>
      <c r="E268" s="14" t="s">
        <v>1130</v>
      </c>
      <c r="F268" s="14" t="s">
        <v>1134</v>
      </c>
      <c r="G268" s="14" t="s">
        <v>154</v>
      </c>
      <c r="H268" s="15">
        <v>87301378</v>
      </c>
      <c r="I268" s="15">
        <v>87313130</v>
      </c>
      <c r="J268" s="15">
        <v>77</v>
      </c>
      <c r="K268" s="15">
        <v>6.0000000000000002E-54</v>
      </c>
      <c r="L268" s="16">
        <v>3.4509773520000002</v>
      </c>
      <c r="M268" s="15">
        <v>-1.1100000000000001</v>
      </c>
      <c r="N268" s="5">
        <v>0.02</v>
      </c>
      <c r="O268" s="4">
        <v>2.1584564730088545</v>
      </c>
      <c r="P268" s="4" t="str">
        <f t="shared" si="22"/>
        <v>UP</v>
      </c>
      <c r="Q268" s="13" t="s">
        <v>1130</v>
      </c>
      <c r="R268" s="13" t="s">
        <v>1131</v>
      </c>
      <c r="S268">
        <v>4522</v>
      </c>
      <c r="T268" s="2">
        <v>-0.81050705099999998</v>
      </c>
      <c r="U268" s="2">
        <f t="shared" si="23"/>
        <v>0.57018142619658263</v>
      </c>
      <c r="V268" s="8">
        <v>4.3284227160000004</v>
      </c>
      <c r="W268" s="2">
        <v>1.2634720000000001E-3</v>
      </c>
      <c r="X268" s="2">
        <v>3.5384069999999999E-3</v>
      </c>
      <c r="Y268" s="2" t="str">
        <f t="shared" si="24"/>
        <v>DOWN</v>
      </c>
    </row>
    <row r="269" spans="1:25" x14ac:dyDescent="0.3">
      <c r="A269" s="14" t="s">
        <v>1205</v>
      </c>
      <c r="B269" s="14" t="s">
        <v>538</v>
      </c>
      <c r="C269" s="14" t="s">
        <v>1133</v>
      </c>
      <c r="D269" s="14" t="s">
        <v>12</v>
      </c>
      <c r="E269" s="14" t="s">
        <v>1130</v>
      </c>
      <c r="F269" s="14" t="s">
        <v>1134</v>
      </c>
      <c r="G269" s="14" t="s">
        <v>154</v>
      </c>
      <c r="H269" s="15">
        <v>87301378</v>
      </c>
      <c r="I269" s="15">
        <v>87313130</v>
      </c>
      <c r="J269" s="15">
        <v>81</v>
      </c>
      <c r="K269" s="15">
        <v>6.9999999999999997E-33</v>
      </c>
      <c r="L269" s="16">
        <v>3.4509773520000002</v>
      </c>
      <c r="M269" s="15">
        <v>-1.1100000000000001</v>
      </c>
      <c r="N269" s="5">
        <v>0.02</v>
      </c>
      <c r="O269" s="4">
        <v>2.1584564730088545</v>
      </c>
      <c r="P269" s="4" t="str">
        <f t="shared" si="22"/>
        <v>UP</v>
      </c>
      <c r="Q269" s="13" t="s">
        <v>1130</v>
      </c>
      <c r="R269" s="13" t="s">
        <v>1131</v>
      </c>
      <c r="S269">
        <v>4522</v>
      </c>
      <c r="T269" s="2">
        <v>-0.81050705099999998</v>
      </c>
      <c r="U269" s="2">
        <f t="shared" si="23"/>
        <v>0.57018142619658263</v>
      </c>
      <c r="V269" s="8">
        <v>4.3284227160000004</v>
      </c>
      <c r="W269" s="2">
        <v>1.2634720000000001E-3</v>
      </c>
      <c r="X269" s="2">
        <v>3.5384069999999999E-3</v>
      </c>
      <c r="Y269" s="2" t="str">
        <f t="shared" si="24"/>
        <v>DOWN</v>
      </c>
    </row>
    <row r="270" spans="1:25" x14ac:dyDescent="0.3">
      <c r="A270" s="14" t="s">
        <v>1205</v>
      </c>
      <c r="B270" s="14" t="s">
        <v>538</v>
      </c>
      <c r="C270" s="14" t="s">
        <v>1133</v>
      </c>
      <c r="D270" s="14" t="s">
        <v>12</v>
      </c>
      <c r="E270" s="14" t="s">
        <v>1130</v>
      </c>
      <c r="F270" s="14" t="s">
        <v>1134</v>
      </c>
      <c r="G270" s="14" t="s">
        <v>154</v>
      </c>
      <c r="H270" s="15">
        <v>87301378</v>
      </c>
      <c r="I270" s="15">
        <v>87313130</v>
      </c>
      <c r="J270" s="15">
        <v>82</v>
      </c>
      <c r="K270" s="15">
        <v>3.9999999999999999E-45</v>
      </c>
      <c r="L270" s="16">
        <v>3.4509773520000002</v>
      </c>
      <c r="M270" s="15">
        <v>-1.1100000000000001</v>
      </c>
      <c r="N270" s="5">
        <v>0.02</v>
      </c>
      <c r="O270" s="4">
        <v>2.1584564730088545</v>
      </c>
      <c r="P270" s="4" t="str">
        <f t="shared" si="22"/>
        <v>UP</v>
      </c>
      <c r="Q270" s="13" t="s">
        <v>1130</v>
      </c>
      <c r="R270" s="13" t="s">
        <v>1131</v>
      </c>
      <c r="S270">
        <v>4522</v>
      </c>
      <c r="T270" s="2">
        <v>-0.81050705099999998</v>
      </c>
      <c r="U270" s="2">
        <f t="shared" si="23"/>
        <v>0.57018142619658263</v>
      </c>
      <c r="V270" s="8">
        <v>4.3284227160000004</v>
      </c>
      <c r="W270" s="2">
        <v>1.2634720000000001E-3</v>
      </c>
      <c r="X270" s="2">
        <v>3.5384069999999999E-3</v>
      </c>
      <c r="Y270" s="2" t="str">
        <f t="shared" si="24"/>
        <v>DOWN</v>
      </c>
    </row>
    <row r="271" spans="1:25" x14ac:dyDescent="0.3">
      <c r="A271" s="14" t="s">
        <v>1226</v>
      </c>
      <c r="B271" s="14" t="s">
        <v>538</v>
      </c>
      <c r="C271" s="14" t="s">
        <v>1133</v>
      </c>
      <c r="D271" s="14" t="s">
        <v>12</v>
      </c>
      <c r="E271" s="14" t="s">
        <v>1130</v>
      </c>
      <c r="F271" s="14" t="s">
        <v>1134</v>
      </c>
      <c r="G271" s="14" t="s">
        <v>154</v>
      </c>
      <c r="H271" s="15">
        <v>87301378</v>
      </c>
      <c r="I271" s="15">
        <v>87313130</v>
      </c>
      <c r="J271" s="15">
        <v>77</v>
      </c>
      <c r="K271" s="15">
        <v>5.0000000000000002E-54</v>
      </c>
      <c r="L271" s="16">
        <v>4.9663412149999999</v>
      </c>
      <c r="M271" s="15">
        <v>-0.87</v>
      </c>
      <c r="N271" s="5">
        <v>0.01</v>
      </c>
      <c r="O271" s="4">
        <v>1.827662900458801</v>
      </c>
      <c r="P271" s="4" t="str">
        <f t="shared" si="22"/>
        <v>UP</v>
      </c>
      <c r="Q271" s="13" t="s">
        <v>1130</v>
      </c>
      <c r="R271" s="13" t="s">
        <v>1131</v>
      </c>
      <c r="S271">
        <v>4522</v>
      </c>
      <c r="T271" s="2">
        <v>-0.81050705099999998</v>
      </c>
      <c r="U271" s="2">
        <f t="shared" si="23"/>
        <v>0.57018142619658263</v>
      </c>
      <c r="V271" s="8">
        <v>4.3284227160000004</v>
      </c>
      <c r="W271" s="2">
        <v>1.2634720000000001E-3</v>
      </c>
      <c r="X271" s="2">
        <v>3.5384069999999999E-3</v>
      </c>
      <c r="Y271" s="2" t="str">
        <f t="shared" si="24"/>
        <v>DOWN</v>
      </c>
    </row>
    <row r="272" spans="1:25" x14ac:dyDescent="0.3">
      <c r="A272" s="14" t="s">
        <v>1226</v>
      </c>
      <c r="B272" s="14" t="s">
        <v>538</v>
      </c>
      <c r="C272" s="14" t="s">
        <v>1133</v>
      </c>
      <c r="D272" s="14" t="s">
        <v>12</v>
      </c>
      <c r="E272" s="14" t="s">
        <v>1130</v>
      </c>
      <c r="F272" s="14" t="s">
        <v>1134</v>
      </c>
      <c r="G272" s="14" t="s">
        <v>154</v>
      </c>
      <c r="H272" s="15">
        <v>87301378</v>
      </c>
      <c r="I272" s="15">
        <v>87313130</v>
      </c>
      <c r="J272" s="15">
        <v>81</v>
      </c>
      <c r="K272" s="15">
        <v>6.9999999999999997E-33</v>
      </c>
      <c r="L272" s="16">
        <v>4.9663412149999999</v>
      </c>
      <c r="M272" s="15">
        <v>-0.87</v>
      </c>
      <c r="N272" s="5">
        <v>0.01</v>
      </c>
      <c r="O272" s="4">
        <v>1.827662900458801</v>
      </c>
      <c r="P272" s="4" t="str">
        <f t="shared" si="22"/>
        <v>UP</v>
      </c>
      <c r="Q272" s="13" t="s">
        <v>1130</v>
      </c>
      <c r="R272" s="13" t="s">
        <v>1131</v>
      </c>
      <c r="S272">
        <v>4522</v>
      </c>
      <c r="T272" s="2">
        <v>-0.81050705099999998</v>
      </c>
      <c r="U272" s="2">
        <f t="shared" si="23"/>
        <v>0.57018142619658263</v>
      </c>
      <c r="V272" s="8">
        <v>4.3284227160000004</v>
      </c>
      <c r="W272" s="2">
        <v>1.2634720000000001E-3</v>
      </c>
      <c r="X272" s="2">
        <v>3.5384069999999999E-3</v>
      </c>
      <c r="Y272" s="2" t="str">
        <f t="shared" si="24"/>
        <v>DOWN</v>
      </c>
    </row>
    <row r="273" spans="1:25" x14ac:dyDescent="0.3">
      <c r="A273" s="14" t="s">
        <v>1226</v>
      </c>
      <c r="B273" s="14" t="s">
        <v>538</v>
      </c>
      <c r="C273" s="14" t="s">
        <v>1133</v>
      </c>
      <c r="D273" s="14" t="s">
        <v>12</v>
      </c>
      <c r="E273" s="14" t="s">
        <v>1130</v>
      </c>
      <c r="F273" s="14" t="s">
        <v>1134</v>
      </c>
      <c r="G273" s="14" t="s">
        <v>154</v>
      </c>
      <c r="H273" s="15">
        <v>87301378</v>
      </c>
      <c r="I273" s="15">
        <v>87313130</v>
      </c>
      <c r="J273" s="15">
        <v>82</v>
      </c>
      <c r="K273" s="15">
        <v>3.9999999999999999E-45</v>
      </c>
      <c r="L273" s="16">
        <v>4.9663412149999999</v>
      </c>
      <c r="M273" s="15">
        <v>-0.87</v>
      </c>
      <c r="N273" s="5">
        <v>0.01</v>
      </c>
      <c r="O273" s="4">
        <v>1.827662900458801</v>
      </c>
      <c r="P273" s="4" t="str">
        <f t="shared" si="22"/>
        <v>UP</v>
      </c>
      <c r="Q273" s="13" t="s">
        <v>1130</v>
      </c>
      <c r="R273" s="13" t="s">
        <v>1131</v>
      </c>
      <c r="S273">
        <v>4522</v>
      </c>
      <c r="T273" s="2">
        <v>-0.81050705099999998</v>
      </c>
      <c r="U273" s="2">
        <f t="shared" si="23"/>
        <v>0.57018142619658263</v>
      </c>
      <c r="V273" s="8">
        <v>4.3284227160000004</v>
      </c>
      <c r="W273" s="2">
        <v>1.2634720000000001E-3</v>
      </c>
      <c r="X273" s="2">
        <v>3.5384069999999999E-3</v>
      </c>
      <c r="Y273" s="2" t="str">
        <f t="shared" si="24"/>
        <v>DOWN</v>
      </c>
    </row>
    <row r="274" spans="1:25" x14ac:dyDescent="0.3">
      <c r="A274" s="14" t="s">
        <v>1226</v>
      </c>
      <c r="B274" s="14" t="s">
        <v>538</v>
      </c>
      <c r="C274" s="14" t="s">
        <v>1227</v>
      </c>
      <c r="D274" s="14" t="s">
        <v>12</v>
      </c>
      <c r="E274" s="14" t="s">
        <v>1130</v>
      </c>
      <c r="F274" s="14" t="s">
        <v>1134</v>
      </c>
      <c r="G274" s="14" t="s">
        <v>154</v>
      </c>
      <c r="H274" s="15">
        <v>87301378</v>
      </c>
      <c r="I274" s="15">
        <v>87313130</v>
      </c>
      <c r="J274" s="15">
        <v>77</v>
      </c>
      <c r="K274" s="15">
        <v>5.0000000000000002E-14</v>
      </c>
      <c r="L274" s="16">
        <v>4.9663412149999999</v>
      </c>
      <c r="M274" s="15">
        <v>-0.87</v>
      </c>
      <c r="N274" s="5">
        <v>0.01</v>
      </c>
      <c r="O274" s="4">
        <v>1.827662900458801</v>
      </c>
      <c r="P274" s="4" t="str">
        <f t="shared" si="22"/>
        <v>UP</v>
      </c>
      <c r="Q274" s="13" t="s">
        <v>1130</v>
      </c>
      <c r="R274" s="13" t="s">
        <v>1131</v>
      </c>
      <c r="S274">
        <v>4522</v>
      </c>
      <c r="T274" s="2">
        <v>-0.81050705099999998</v>
      </c>
      <c r="U274" s="2">
        <f t="shared" si="23"/>
        <v>0.57018142619658263</v>
      </c>
      <c r="V274" s="8">
        <v>4.3284227160000004</v>
      </c>
      <c r="W274" s="2">
        <v>1.2634720000000001E-3</v>
      </c>
      <c r="X274" s="2">
        <v>3.5384069999999999E-3</v>
      </c>
      <c r="Y274" s="2" t="str">
        <f t="shared" si="24"/>
        <v>DOWN</v>
      </c>
    </row>
    <row r="275" spans="1:25" x14ac:dyDescent="0.3">
      <c r="A275" s="14" t="s">
        <v>1389</v>
      </c>
      <c r="B275" s="14" t="s">
        <v>538</v>
      </c>
      <c r="C275" s="14" t="s">
        <v>1390</v>
      </c>
      <c r="D275" s="14" t="s">
        <v>12</v>
      </c>
      <c r="E275" s="14" t="s">
        <v>1387</v>
      </c>
      <c r="F275" s="14" t="s">
        <v>1391</v>
      </c>
      <c r="G275" s="14" t="s">
        <v>45</v>
      </c>
      <c r="H275" s="15">
        <v>12055276</v>
      </c>
      <c r="I275" s="15">
        <v>12056486</v>
      </c>
      <c r="J275" s="15">
        <v>94</v>
      </c>
      <c r="K275" s="15">
        <v>0</v>
      </c>
      <c r="L275" s="16">
        <v>5.2170470629999999</v>
      </c>
      <c r="M275" s="15">
        <v>1.25</v>
      </c>
      <c r="N275" s="5">
        <v>4.0000000000000002E-4</v>
      </c>
      <c r="O275" s="4">
        <v>0.42044820762685731</v>
      </c>
      <c r="P275" s="4" t="str">
        <f t="shared" si="22"/>
        <v>DOWN</v>
      </c>
      <c r="Q275" s="13" t="s">
        <v>1387</v>
      </c>
      <c r="R275" s="13" t="s">
        <v>1388</v>
      </c>
      <c r="S275">
        <v>1184</v>
      </c>
      <c r="T275" s="2">
        <v>-0.86350206299999999</v>
      </c>
      <c r="U275" s="2">
        <f t="shared" si="23"/>
        <v>0.54961677278267107</v>
      </c>
      <c r="V275" s="8">
        <v>6.7922222769999996</v>
      </c>
      <c r="W275" s="2">
        <v>5.4221E-4</v>
      </c>
      <c r="X275" s="2">
        <v>1.5821889999999999E-3</v>
      </c>
      <c r="Y275" s="2" t="str">
        <f t="shared" si="24"/>
        <v>DOWN</v>
      </c>
    </row>
    <row r="276" spans="1:25" x14ac:dyDescent="0.3">
      <c r="A276" s="14" t="s">
        <v>1423</v>
      </c>
      <c r="B276" s="14" t="s">
        <v>538</v>
      </c>
      <c r="C276" s="14" t="s">
        <v>1424</v>
      </c>
      <c r="D276" s="14" t="s">
        <v>12</v>
      </c>
      <c r="E276" s="14" t="s">
        <v>1425</v>
      </c>
      <c r="F276" s="14" t="s">
        <v>1426</v>
      </c>
      <c r="G276" s="14" t="s">
        <v>59</v>
      </c>
      <c r="H276" s="15">
        <v>153746620</v>
      </c>
      <c r="I276" s="15">
        <v>153754081</v>
      </c>
      <c r="J276" s="15">
        <v>94</v>
      </c>
      <c r="K276" s="15">
        <v>5.0000000000000001E-59</v>
      </c>
      <c r="L276" s="16">
        <v>1.9067087359999999</v>
      </c>
      <c r="M276" s="15">
        <v>1.52</v>
      </c>
      <c r="N276" s="5">
        <v>0.01</v>
      </c>
      <c r="O276" s="4">
        <v>0.3486859165876014</v>
      </c>
      <c r="P276" s="4" t="str">
        <f t="shared" si="22"/>
        <v>DOWN</v>
      </c>
      <c r="Q276" s="13" t="s">
        <v>12</v>
      </c>
      <c r="R276" s="13" t="s">
        <v>13</v>
      </c>
      <c r="S276" s="2" t="s">
        <v>14</v>
      </c>
      <c r="T276" s="2" t="s">
        <v>14</v>
      </c>
      <c r="U276" s="2" t="s">
        <v>14</v>
      </c>
      <c r="V276" s="2" t="s">
        <v>14</v>
      </c>
      <c r="W276" s="2" t="s">
        <v>14</v>
      </c>
      <c r="X276" s="2" t="s">
        <v>14</v>
      </c>
      <c r="Y276" s="2" t="s">
        <v>14</v>
      </c>
    </row>
    <row r="277" spans="1:25" x14ac:dyDescent="0.3">
      <c r="A277" s="14" t="s">
        <v>1436</v>
      </c>
      <c r="B277" s="14" t="s">
        <v>538</v>
      </c>
      <c r="C277" s="14" t="s">
        <v>1424</v>
      </c>
      <c r="D277" s="14" t="s">
        <v>12</v>
      </c>
      <c r="E277" s="14" t="s">
        <v>1437</v>
      </c>
      <c r="F277" s="14" t="s">
        <v>1426</v>
      </c>
      <c r="G277" s="14" t="s">
        <v>59</v>
      </c>
      <c r="H277" s="15">
        <v>153746620</v>
      </c>
      <c r="I277" s="15">
        <v>153754081</v>
      </c>
      <c r="J277" s="15">
        <v>93</v>
      </c>
      <c r="K277" s="15">
        <v>3.9999999999999996E-21</v>
      </c>
      <c r="L277" s="16">
        <v>1.2760997860000001</v>
      </c>
      <c r="M277" s="15">
        <v>1.63</v>
      </c>
      <c r="N277" s="5">
        <v>0.05</v>
      </c>
      <c r="O277" s="4">
        <v>0.32308820765937313</v>
      </c>
      <c r="P277" s="6" t="s">
        <v>47</v>
      </c>
      <c r="Q277" s="13" t="s">
        <v>12</v>
      </c>
      <c r="R277" s="13" t="s">
        <v>13</v>
      </c>
      <c r="S277" s="2" t="s">
        <v>14</v>
      </c>
      <c r="T277" s="2" t="s">
        <v>14</v>
      </c>
      <c r="U277" s="2" t="s">
        <v>14</v>
      </c>
      <c r="V277" s="2" t="s">
        <v>14</v>
      </c>
      <c r="W277" s="2" t="s">
        <v>14</v>
      </c>
      <c r="X277" s="2" t="s">
        <v>14</v>
      </c>
      <c r="Y277" s="2" t="s">
        <v>14</v>
      </c>
    </row>
    <row r="278" spans="1:25" x14ac:dyDescent="0.3">
      <c r="A278" s="14" t="s">
        <v>1283</v>
      </c>
      <c r="B278" s="14" t="s">
        <v>538</v>
      </c>
      <c r="C278" s="14" t="s">
        <v>1284</v>
      </c>
      <c r="D278" s="14" t="s">
        <v>12</v>
      </c>
      <c r="E278" s="14" t="s">
        <v>1281</v>
      </c>
      <c r="F278" s="14" t="s">
        <v>1285</v>
      </c>
      <c r="G278" s="14" t="s">
        <v>36</v>
      </c>
      <c r="H278" s="15">
        <v>111824838</v>
      </c>
      <c r="I278" s="15">
        <v>111828519</v>
      </c>
      <c r="J278" s="15">
        <v>90</v>
      </c>
      <c r="K278" s="15">
        <v>0</v>
      </c>
      <c r="L278" s="16">
        <v>5.1897442680000001</v>
      </c>
      <c r="M278" s="15">
        <v>0.86</v>
      </c>
      <c r="N278" s="5">
        <v>0.02</v>
      </c>
      <c r="O278" s="4">
        <v>0.55095255793830533</v>
      </c>
      <c r="P278" s="4" t="str">
        <f>IF(O278&gt;1,"UP","DOWN")</f>
        <v>DOWN</v>
      </c>
      <c r="Q278" s="13" t="s">
        <v>1281</v>
      </c>
      <c r="R278" s="13" t="s">
        <v>1282</v>
      </c>
      <c r="S278">
        <v>3724</v>
      </c>
      <c r="T278" s="2">
        <v>-0.52333651599999997</v>
      </c>
      <c r="U278" s="2">
        <f>POWER(2,T278)</f>
        <v>0.69576088719973861</v>
      </c>
      <c r="V278" s="8">
        <v>5.0178332509999999</v>
      </c>
      <c r="W278" s="2">
        <v>2.7776153000000001E-2</v>
      </c>
      <c r="X278" s="2">
        <v>5.9166187000000002E-2</v>
      </c>
      <c r="Y278" s="2" t="s">
        <v>47</v>
      </c>
    </row>
    <row r="279" spans="1:25" x14ac:dyDescent="0.3">
      <c r="A279" s="14" t="s">
        <v>462</v>
      </c>
      <c r="B279" s="14" t="s">
        <v>16</v>
      </c>
      <c r="C279" s="14" t="s">
        <v>463</v>
      </c>
      <c r="D279" s="14" t="s">
        <v>12</v>
      </c>
      <c r="E279" s="14" t="s">
        <v>464</v>
      </c>
      <c r="F279" s="14" t="s">
        <v>20</v>
      </c>
      <c r="G279" s="14" t="s">
        <v>12</v>
      </c>
      <c r="H279" s="15" t="s">
        <v>12</v>
      </c>
      <c r="I279" s="15" t="s">
        <v>12</v>
      </c>
      <c r="J279" s="15">
        <v>100</v>
      </c>
      <c r="K279" s="15">
        <v>6.9999999999999998E-9</v>
      </c>
      <c r="L279" s="16" t="s">
        <v>14</v>
      </c>
      <c r="M279" s="15" t="s">
        <v>14</v>
      </c>
      <c r="N279" s="5" t="s">
        <v>14</v>
      </c>
      <c r="O279" s="4" t="s">
        <v>14</v>
      </c>
      <c r="P279" s="6" t="s">
        <v>14</v>
      </c>
      <c r="Q279" s="13" t="s">
        <v>12</v>
      </c>
      <c r="R279" s="13" t="s">
        <v>13</v>
      </c>
      <c r="S279" s="2" t="s">
        <v>14</v>
      </c>
      <c r="T279" s="2" t="s">
        <v>14</v>
      </c>
      <c r="U279" s="2" t="s">
        <v>14</v>
      </c>
      <c r="V279" s="2" t="s">
        <v>14</v>
      </c>
      <c r="W279" s="2" t="s">
        <v>14</v>
      </c>
      <c r="X279" s="2" t="s">
        <v>14</v>
      </c>
      <c r="Y279" s="2" t="s">
        <v>14</v>
      </c>
    </row>
    <row r="280" spans="1:25" x14ac:dyDescent="0.3">
      <c r="A280" s="14" t="s">
        <v>517</v>
      </c>
      <c r="B280" s="14" t="s">
        <v>38</v>
      </c>
      <c r="C280" s="14" t="s">
        <v>463</v>
      </c>
      <c r="D280" s="14" t="s">
        <v>12</v>
      </c>
      <c r="E280" s="14" t="s">
        <v>518</v>
      </c>
      <c r="F280" s="14" t="s">
        <v>20</v>
      </c>
      <c r="G280" s="14" t="s">
        <v>12</v>
      </c>
      <c r="H280" s="15" t="s">
        <v>12</v>
      </c>
      <c r="I280" s="15" t="s">
        <v>12</v>
      </c>
      <c r="J280" s="15">
        <v>97</v>
      </c>
      <c r="K280" s="15">
        <v>9.9999999999999995E-8</v>
      </c>
      <c r="L280" s="16" t="s">
        <v>14</v>
      </c>
      <c r="M280" s="15" t="s">
        <v>14</v>
      </c>
      <c r="N280" s="5" t="s">
        <v>14</v>
      </c>
      <c r="O280" s="4" t="s">
        <v>14</v>
      </c>
      <c r="P280" s="6" t="s">
        <v>14</v>
      </c>
      <c r="Q280" s="13" t="s">
        <v>12</v>
      </c>
      <c r="R280" s="13" t="s">
        <v>13</v>
      </c>
      <c r="S280" s="2" t="s">
        <v>14</v>
      </c>
      <c r="T280" s="2" t="s">
        <v>14</v>
      </c>
      <c r="U280" s="2" t="s">
        <v>14</v>
      </c>
      <c r="V280" s="2" t="s">
        <v>14</v>
      </c>
      <c r="W280" s="2" t="s">
        <v>14</v>
      </c>
      <c r="X280" s="2" t="s">
        <v>14</v>
      </c>
      <c r="Y280" s="2" t="s">
        <v>14</v>
      </c>
    </row>
    <row r="281" spans="1:25" x14ac:dyDescent="0.3">
      <c r="A281" s="14" t="s">
        <v>1619</v>
      </c>
      <c r="B281" s="14" t="s">
        <v>1549</v>
      </c>
      <c r="C281" s="14" t="s">
        <v>463</v>
      </c>
      <c r="D281" s="14" t="s">
        <v>12</v>
      </c>
      <c r="E281" s="14" t="s">
        <v>1617</v>
      </c>
      <c r="F281" s="14" t="s">
        <v>1620</v>
      </c>
      <c r="G281" s="14" t="s">
        <v>67</v>
      </c>
      <c r="H281" s="15">
        <v>151474798</v>
      </c>
      <c r="I281" s="15">
        <v>151475769</v>
      </c>
      <c r="J281" s="15">
        <v>91</v>
      </c>
      <c r="K281" s="15">
        <v>2.9999999999999999E-121</v>
      </c>
      <c r="L281" s="16">
        <v>3.057634422</v>
      </c>
      <c r="M281" s="15">
        <v>-1.76</v>
      </c>
      <c r="N281" s="5">
        <v>6.0000000000000002E-6</v>
      </c>
      <c r="O281" s="4">
        <v>3.3869812494501086</v>
      </c>
      <c r="P281" s="4" t="str">
        <f t="shared" ref="P281:P297" si="25">IF(O281&gt;1,"UP","DOWN")</f>
        <v>UP</v>
      </c>
      <c r="Q281" s="13" t="s">
        <v>1617</v>
      </c>
      <c r="R281" s="13" t="s">
        <v>1618</v>
      </c>
      <c r="S281">
        <v>1026</v>
      </c>
      <c r="T281" s="2">
        <v>0.59518553399999996</v>
      </c>
      <c r="U281" s="9">
        <f>POWER(2,T281)</f>
        <v>1.5106668484066985</v>
      </c>
      <c r="V281" s="8">
        <v>5.9346927210000002</v>
      </c>
      <c r="W281" s="2">
        <v>2.1323951000000001E-2</v>
      </c>
      <c r="X281" s="2">
        <v>4.6881414000000003E-2</v>
      </c>
      <c r="Y281" s="2" t="str">
        <f>IF(U281&gt;1,"UP","DOWN")</f>
        <v>UP</v>
      </c>
    </row>
    <row r="282" spans="1:25" x14ac:dyDescent="0.3">
      <c r="A282" s="14" t="s">
        <v>1142</v>
      </c>
      <c r="B282" s="14" t="s">
        <v>538</v>
      </c>
      <c r="C282" s="14" t="s">
        <v>463</v>
      </c>
      <c r="D282" s="14" t="s">
        <v>12</v>
      </c>
      <c r="E282" s="14" t="s">
        <v>12</v>
      </c>
      <c r="F282" s="14" t="s">
        <v>1143</v>
      </c>
      <c r="G282" s="14" t="s">
        <v>12</v>
      </c>
      <c r="H282" s="15" t="s">
        <v>12</v>
      </c>
      <c r="I282" s="15" t="s">
        <v>12</v>
      </c>
      <c r="J282" s="15">
        <v>85</v>
      </c>
      <c r="K282" s="15">
        <v>2.0000000000000001E-63</v>
      </c>
      <c r="L282" s="16">
        <v>2.0426158810000001</v>
      </c>
      <c r="M282" s="15">
        <v>-1.62</v>
      </c>
      <c r="N282" s="5">
        <v>8.0000000000000002E-3</v>
      </c>
      <c r="O282" s="4">
        <v>3.0737503625760247</v>
      </c>
      <c r="P282" s="4" t="str">
        <f t="shared" si="25"/>
        <v>UP</v>
      </c>
      <c r="Q282" s="13" t="s">
        <v>12</v>
      </c>
      <c r="R282" s="13" t="s">
        <v>13</v>
      </c>
      <c r="S282" s="2" t="s">
        <v>14</v>
      </c>
      <c r="T282" s="2" t="s">
        <v>14</v>
      </c>
      <c r="U282" s="2" t="s">
        <v>14</v>
      </c>
      <c r="V282" s="2" t="s">
        <v>14</v>
      </c>
      <c r="W282" s="2" t="s">
        <v>14</v>
      </c>
      <c r="X282" s="2" t="s">
        <v>14</v>
      </c>
      <c r="Y282" s="2" t="s">
        <v>14</v>
      </c>
    </row>
    <row r="283" spans="1:25" x14ac:dyDescent="0.3">
      <c r="A283" s="14" t="s">
        <v>1163</v>
      </c>
      <c r="B283" s="14" t="s">
        <v>538</v>
      </c>
      <c r="C283" s="14" t="s">
        <v>463</v>
      </c>
      <c r="D283" s="14" t="s">
        <v>12</v>
      </c>
      <c r="E283" s="14" t="s">
        <v>1164</v>
      </c>
      <c r="F283" s="14" t="s">
        <v>20</v>
      </c>
      <c r="G283" s="14" t="s">
        <v>12</v>
      </c>
      <c r="H283" s="15" t="s">
        <v>12</v>
      </c>
      <c r="I283" s="15" t="s">
        <v>12</v>
      </c>
      <c r="J283" s="15">
        <v>67</v>
      </c>
      <c r="K283" s="15">
        <v>6.9999999999999998E-9</v>
      </c>
      <c r="L283" s="16">
        <v>2</v>
      </c>
      <c r="M283" s="15">
        <v>-1.41</v>
      </c>
      <c r="N283" s="5">
        <v>0.02</v>
      </c>
      <c r="O283" s="4">
        <v>2.6573716281930229</v>
      </c>
      <c r="P283" s="4" t="str">
        <f t="shared" si="25"/>
        <v>UP</v>
      </c>
      <c r="Q283" s="13" t="s">
        <v>12</v>
      </c>
      <c r="R283" s="13" t="s">
        <v>13</v>
      </c>
      <c r="S283" s="2" t="s">
        <v>14</v>
      </c>
      <c r="T283" s="2" t="s">
        <v>14</v>
      </c>
      <c r="U283" s="2" t="s">
        <v>14</v>
      </c>
      <c r="V283" s="2" t="s">
        <v>14</v>
      </c>
      <c r="W283" s="2" t="s">
        <v>14</v>
      </c>
      <c r="X283" s="2" t="s">
        <v>14</v>
      </c>
      <c r="Y283" s="2" t="s">
        <v>14</v>
      </c>
    </row>
    <row r="284" spans="1:25" x14ac:dyDescent="0.3">
      <c r="A284" s="14" t="s">
        <v>1203</v>
      </c>
      <c r="B284" s="14" t="s">
        <v>538</v>
      </c>
      <c r="C284" s="14" t="s">
        <v>463</v>
      </c>
      <c r="D284" s="14" t="s">
        <v>12</v>
      </c>
      <c r="E284" s="14" t="s">
        <v>1201</v>
      </c>
      <c r="F284" s="14" t="s">
        <v>1204</v>
      </c>
      <c r="G284" s="14" t="s">
        <v>154</v>
      </c>
      <c r="H284" s="15">
        <v>171216718</v>
      </c>
      <c r="I284" s="15">
        <v>171226043</v>
      </c>
      <c r="J284" s="15">
        <v>92</v>
      </c>
      <c r="K284" s="15">
        <v>4.9999999999999999E-46</v>
      </c>
      <c r="L284" s="16">
        <v>2.4149544409999999</v>
      </c>
      <c r="M284" s="15">
        <v>-1.1299999999999999</v>
      </c>
      <c r="N284" s="5">
        <v>0.03</v>
      </c>
      <c r="O284" s="4">
        <v>2.1885874025214789</v>
      </c>
      <c r="P284" s="4" t="str">
        <f t="shared" si="25"/>
        <v>UP</v>
      </c>
      <c r="Q284" s="13" t="s">
        <v>1201</v>
      </c>
      <c r="R284" s="13" t="s">
        <v>1202</v>
      </c>
      <c r="S284">
        <v>9148</v>
      </c>
      <c r="T284" s="2">
        <v>-0.59467614599999996</v>
      </c>
      <c r="U284" s="2">
        <f>POWER(2,T284)</f>
        <v>0.66219308661699072</v>
      </c>
      <c r="V284" s="8">
        <v>4.6174981910000001</v>
      </c>
      <c r="W284" s="2">
        <v>8.4697750000000002E-2</v>
      </c>
      <c r="X284" s="2">
        <v>0.15243662699999999</v>
      </c>
      <c r="Y284" s="2" t="s">
        <v>47</v>
      </c>
    </row>
    <row r="285" spans="1:25" x14ac:dyDescent="0.3">
      <c r="A285" s="14" t="s">
        <v>1211</v>
      </c>
      <c r="B285" s="14" t="s">
        <v>538</v>
      </c>
      <c r="C285" s="14" t="s">
        <v>463</v>
      </c>
      <c r="D285" s="14" t="s">
        <v>12</v>
      </c>
      <c r="E285" s="14" t="s">
        <v>12</v>
      </c>
      <c r="F285" s="14" t="s">
        <v>1212</v>
      </c>
      <c r="G285" s="14" t="s">
        <v>12</v>
      </c>
      <c r="H285" s="15" t="s">
        <v>12</v>
      </c>
      <c r="I285" s="15" t="s">
        <v>12</v>
      </c>
      <c r="J285" s="15">
        <v>83</v>
      </c>
      <c r="K285" s="15">
        <v>3.0000000000000001E-74</v>
      </c>
      <c r="L285" s="16">
        <v>2.8450092530000002</v>
      </c>
      <c r="M285" s="15">
        <v>-1.02</v>
      </c>
      <c r="N285" s="5">
        <v>0.04</v>
      </c>
      <c r="O285" s="4">
        <v>2.0279189595800582</v>
      </c>
      <c r="P285" s="4" t="str">
        <f t="shared" si="25"/>
        <v>UP</v>
      </c>
      <c r="Q285" s="13" t="s">
        <v>12</v>
      </c>
      <c r="R285" s="13" t="s">
        <v>13</v>
      </c>
      <c r="S285" s="2" t="s">
        <v>14</v>
      </c>
      <c r="T285" s="2" t="s">
        <v>14</v>
      </c>
      <c r="U285" s="2" t="s">
        <v>14</v>
      </c>
      <c r="V285" s="2" t="s">
        <v>14</v>
      </c>
      <c r="W285" s="2" t="s">
        <v>14</v>
      </c>
      <c r="X285" s="2" t="s">
        <v>14</v>
      </c>
      <c r="Y285" s="2" t="s">
        <v>14</v>
      </c>
    </row>
    <row r="286" spans="1:25" x14ac:dyDescent="0.3">
      <c r="A286" s="14" t="s">
        <v>1215</v>
      </c>
      <c r="B286" s="14" t="s">
        <v>538</v>
      </c>
      <c r="C286" s="14" t="s">
        <v>463</v>
      </c>
      <c r="D286" s="14" t="s">
        <v>12</v>
      </c>
      <c r="E286" s="14" t="s">
        <v>1213</v>
      </c>
      <c r="F286" s="14" t="s">
        <v>1216</v>
      </c>
      <c r="G286" s="14" t="s">
        <v>129</v>
      </c>
      <c r="H286" s="15">
        <v>47945117</v>
      </c>
      <c r="I286" s="15">
        <v>47971768</v>
      </c>
      <c r="J286" s="15">
        <v>90</v>
      </c>
      <c r="K286" s="15">
        <v>5E-79</v>
      </c>
      <c r="L286" s="16">
        <v>3.4092874649999998</v>
      </c>
      <c r="M286" s="15">
        <v>-1.01</v>
      </c>
      <c r="N286" s="5">
        <v>0.01</v>
      </c>
      <c r="O286" s="4">
        <v>2.0139111001134378</v>
      </c>
      <c r="P286" s="4" t="str">
        <f t="shared" si="25"/>
        <v>UP</v>
      </c>
      <c r="Q286" s="13" t="s">
        <v>1213</v>
      </c>
      <c r="R286" s="13" t="s">
        <v>1214</v>
      </c>
      <c r="S286">
        <v>2888</v>
      </c>
      <c r="T286" s="2">
        <v>-0.99091075799999995</v>
      </c>
      <c r="U286" s="2">
        <f t="shared" ref="U286:U294" si="26">POWER(2,T286)</f>
        <v>0.50316003517956331</v>
      </c>
      <c r="V286" s="8">
        <v>4.0671741189999997</v>
      </c>
      <c r="W286" s="2">
        <v>1.24E-5</v>
      </c>
      <c r="X286" s="2">
        <v>4.1999999999999998E-5</v>
      </c>
      <c r="Y286" s="2" t="str">
        <f>IF(U286&gt;1,"UP","DOWN")</f>
        <v>DOWN</v>
      </c>
    </row>
    <row r="287" spans="1:25" x14ac:dyDescent="0.3">
      <c r="A287" s="14" t="s">
        <v>1215</v>
      </c>
      <c r="B287" s="14" t="s">
        <v>538</v>
      </c>
      <c r="C287" s="14" t="s">
        <v>463</v>
      </c>
      <c r="D287" s="14" t="s">
        <v>12</v>
      </c>
      <c r="E287" s="14" t="s">
        <v>1213</v>
      </c>
      <c r="F287" s="14" t="s">
        <v>1216</v>
      </c>
      <c r="G287" s="14" t="s">
        <v>129</v>
      </c>
      <c r="H287" s="15">
        <v>47945117</v>
      </c>
      <c r="I287" s="15">
        <v>47971768</v>
      </c>
      <c r="J287" s="15">
        <v>93</v>
      </c>
      <c r="K287" s="15">
        <v>4.0000000000000003E-15</v>
      </c>
      <c r="L287" s="16">
        <v>3.4092874649999998</v>
      </c>
      <c r="M287" s="15">
        <v>-1.01</v>
      </c>
      <c r="N287" s="5">
        <v>0.01</v>
      </c>
      <c r="O287" s="4">
        <v>2.0139111001134378</v>
      </c>
      <c r="P287" s="4" t="str">
        <f t="shared" si="25"/>
        <v>UP</v>
      </c>
      <c r="Q287" s="13" t="s">
        <v>1213</v>
      </c>
      <c r="R287" s="13" t="s">
        <v>1214</v>
      </c>
      <c r="S287">
        <v>2888</v>
      </c>
      <c r="T287" s="2">
        <v>-0.99091075799999995</v>
      </c>
      <c r="U287" s="2">
        <f t="shared" si="26"/>
        <v>0.50316003517956331</v>
      </c>
      <c r="V287" s="8">
        <v>4.0671741189999997</v>
      </c>
      <c r="W287" s="2">
        <v>1.24E-5</v>
      </c>
      <c r="X287" s="2">
        <v>4.1999999999999998E-5</v>
      </c>
      <c r="Y287" s="2" t="str">
        <f>IF(U287&gt;1,"UP","DOWN")</f>
        <v>DOWN</v>
      </c>
    </row>
    <row r="288" spans="1:25" x14ac:dyDescent="0.3">
      <c r="A288" s="14" t="s">
        <v>1231</v>
      </c>
      <c r="B288" s="14" t="s">
        <v>538</v>
      </c>
      <c r="C288" s="14" t="s">
        <v>463</v>
      </c>
      <c r="D288" s="14" t="s">
        <v>12</v>
      </c>
      <c r="E288" s="14" t="s">
        <v>1229</v>
      </c>
      <c r="F288" s="14" t="s">
        <v>1232</v>
      </c>
      <c r="G288" s="14" t="s">
        <v>59</v>
      </c>
      <c r="H288" s="15">
        <v>53140745</v>
      </c>
      <c r="I288" s="15">
        <v>53145188</v>
      </c>
      <c r="J288" s="15">
        <v>94</v>
      </c>
      <c r="K288" s="15">
        <v>2E-66</v>
      </c>
      <c r="L288" s="16">
        <v>4.5730289769999999</v>
      </c>
      <c r="M288" s="15">
        <v>-0.81</v>
      </c>
      <c r="N288" s="5">
        <v>0.02</v>
      </c>
      <c r="O288" s="4">
        <v>1.7532114426320702</v>
      </c>
      <c r="P288" s="4" t="str">
        <f t="shared" si="25"/>
        <v>UP</v>
      </c>
      <c r="Q288" s="13" t="s">
        <v>1229</v>
      </c>
      <c r="R288" s="13" t="s">
        <v>1230</v>
      </c>
      <c r="S288">
        <v>4507</v>
      </c>
      <c r="T288" s="2">
        <v>0.327988744</v>
      </c>
      <c r="U288" s="2">
        <f t="shared" si="26"/>
        <v>1.2552621976076013</v>
      </c>
      <c r="V288" s="8">
        <v>6.0288842410000001</v>
      </c>
      <c r="W288" s="2">
        <v>0.118755971</v>
      </c>
      <c r="X288" s="2">
        <v>0.20136589999999999</v>
      </c>
      <c r="Y288" s="2" t="s">
        <v>47</v>
      </c>
    </row>
    <row r="289" spans="1:40" x14ac:dyDescent="0.3">
      <c r="A289" s="14" t="s">
        <v>1231</v>
      </c>
      <c r="B289" s="14" t="s">
        <v>538</v>
      </c>
      <c r="C289" s="14" t="s">
        <v>463</v>
      </c>
      <c r="D289" s="14" t="s">
        <v>12</v>
      </c>
      <c r="E289" s="14" t="s">
        <v>1229</v>
      </c>
      <c r="F289" s="14" t="s">
        <v>1232</v>
      </c>
      <c r="G289" s="14" t="s">
        <v>59</v>
      </c>
      <c r="H289" s="15">
        <v>53140745</v>
      </c>
      <c r="I289" s="15">
        <v>53145188</v>
      </c>
      <c r="J289" s="15">
        <v>94</v>
      </c>
      <c r="K289" s="15">
        <v>2E-66</v>
      </c>
      <c r="L289" s="16">
        <v>4.5730289769999999</v>
      </c>
      <c r="M289" s="15">
        <v>-0.81</v>
      </c>
      <c r="N289" s="5">
        <v>0.02</v>
      </c>
      <c r="O289" s="4">
        <v>1.7532114426320702</v>
      </c>
      <c r="P289" s="4" t="str">
        <f t="shared" si="25"/>
        <v>UP</v>
      </c>
      <c r="Q289" s="13" t="s">
        <v>1229</v>
      </c>
      <c r="R289" s="13" t="s">
        <v>1230</v>
      </c>
      <c r="S289">
        <v>4507</v>
      </c>
      <c r="T289" s="2">
        <v>0.327988744</v>
      </c>
      <c r="U289" s="2">
        <f t="shared" si="26"/>
        <v>1.2552621976076013</v>
      </c>
      <c r="V289" s="8">
        <v>6.0288842410000001</v>
      </c>
      <c r="W289" s="2">
        <v>0.118755971</v>
      </c>
      <c r="X289" s="2">
        <v>0.20136589999999999</v>
      </c>
      <c r="Y289" s="2" t="s">
        <v>47</v>
      </c>
    </row>
    <row r="290" spans="1:40" s="1" customFormat="1" x14ac:dyDescent="0.3">
      <c r="A290" s="14" t="s">
        <v>1257</v>
      </c>
      <c r="B290" s="14" t="s">
        <v>538</v>
      </c>
      <c r="C290" s="14" t="s">
        <v>463</v>
      </c>
      <c r="D290" s="14" t="s">
        <v>12</v>
      </c>
      <c r="E290" s="14" t="s">
        <v>1255</v>
      </c>
      <c r="F290" s="14" t="s">
        <v>1258</v>
      </c>
      <c r="G290" s="14" t="s">
        <v>45</v>
      </c>
      <c r="H290" s="15">
        <v>33669397</v>
      </c>
      <c r="I290" s="15">
        <v>33672106</v>
      </c>
      <c r="J290" s="15">
        <v>92</v>
      </c>
      <c r="K290" s="15">
        <v>1E-53</v>
      </c>
      <c r="L290" s="16">
        <v>4.4054894610000002</v>
      </c>
      <c r="M290" s="15">
        <v>0.79</v>
      </c>
      <c r="N290" s="5">
        <v>0.04</v>
      </c>
      <c r="O290" s="4">
        <v>0.57834409195264369</v>
      </c>
      <c r="P290" s="4" t="str">
        <f t="shared" si="25"/>
        <v>DOWN</v>
      </c>
      <c r="Q290" s="13" t="s">
        <v>1255</v>
      </c>
      <c r="R290" s="13" t="s">
        <v>1256</v>
      </c>
      <c r="S290">
        <v>1606</v>
      </c>
      <c r="T290" s="2">
        <v>-0.33335216899999998</v>
      </c>
      <c r="U290" s="2">
        <f t="shared" si="26"/>
        <v>0.79369016358558497</v>
      </c>
      <c r="V290" s="8">
        <v>4.9060773490000003</v>
      </c>
      <c r="W290" s="2">
        <v>0.11704675</v>
      </c>
      <c r="X290" s="2">
        <v>0.198827587</v>
      </c>
      <c r="Y290" s="2" t="s">
        <v>47</v>
      </c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</row>
    <row r="291" spans="1:40" s="1" customFormat="1" x14ac:dyDescent="0.3">
      <c r="A291" s="14" t="s">
        <v>1264</v>
      </c>
      <c r="B291" s="14" t="s">
        <v>538</v>
      </c>
      <c r="C291" s="14" t="s">
        <v>463</v>
      </c>
      <c r="D291" s="14" t="s">
        <v>12</v>
      </c>
      <c r="E291" s="14" t="s">
        <v>1262</v>
      </c>
      <c r="F291" s="14" t="s">
        <v>1265</v>
      </c>
      <c r="G291" s="14" t="s">
        <v>83</v>
      </c>
      <c r="H291" s="15">
        <v>203676257</v>
      </c>
      <c r="I291" s="15">
        <v>203677108</v>
      </c>
      <c r="J291" s="15">
        <v>88</v>
      </c>
      <c r="K291" s="15">
        <v>3.0000000000000002E-33</v>
      </c>
      <c r="L291" s="16">
        <v>3.9171085200000002</v>
      </c>
      <c r="M291" s="15">
        <v>0.81</v>
      </c>
      <c r="N291" s="5">
        <v>0.04</v>
      </c>
      <c r="O291" s="4">
        <v>0.57038185793421181</v>
      </c>
      <c r="P291" s="4" t="str">
        <f t="shared" si="25"/>
        <v>DOWN</v>
      </c>
      <c r="Q291" s="13" t="s">
        <v>1262</v>
      </c>
      <c r="R291" s="13" t="s">
        <v>1263</v>
      </c>
      <c r="S291">
        <v>2295</v>
      </c>
      <c r="T291" s="2">
        <v>-0.17956755099999999</v>
      </c>
      <c r="U291" s="2">
        <f t="shared" si="26"/>
        <v>0.88296762688408015</v>
      </c>
      <c r="V291" s="8">
        <v>2.7496815959999998</v>
      </c>
      <c r="W291" s="2">
        <v>0.52970737999999995</v>
      </c>
      <c r="X291" s="2">
        <v>0.64274592699999999</v>
      </c>
      <c r="Y291" s="2" t="s">
        <v>47</v>
      </c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s="1" customFormat="1" x14ac:dyDescent="0.3">
      <c r="A292" s="14" t="s">
        <v>1305</v>
      </c>
      <c r="B292" s="14" t="s">
        <v>538</v>
      </c>
      <c r="C292" s="14" t="s">
        <v>463</v>
      </c>
      <c r="D292" s="14" t="s">
        <v>12</v>
      </c>
      <c r="E292" s="14" t="s">
        <v>1303</v>
      </c>
      <c r="F292" s="14" t="s">
        <v>1306</v>
      </c>
      <c r="G292" s="14" t="s">
        <v>83</v>
      </c>
      <c r="H292" s="15">
        <v>31208608</v>
      </c>
      <c r="I292" s="15">
        <v>31218917</v>
      </c>
      <c r="J292" s="15">
        <v>82</v>
      </c>
      <c r="K292" s="15">
        <v>3.0000000000000001E-62</v>
      </c>
      <c r="L292" s="16">
        <v>3.9469227390000001</v>
      </c>
      <c r="M292" s="15">
        <v>0.93</v>
      </c>
      <c r="N292" s="5">
        <v>0.01</v>
      </c>
      <c r="O292" s="4">
        <v>0.52485834181153368</v>
      </c>
      <c r="P292" s="4" t="str">
        <f t="shared" si="25"/>
        <v>DOWN</v>
      </c>
      <c r="Q292" s="13" t="s">
        <v>1303</v>
      </c>
      <c r="R292" s="13" t="s">
        <v>1304</v>
      </c>
      <c r="S292">
        <v>10222</v>
      </c>
      <c r="T292" s="2">
        <v>-2.7403032000000001E-2</v>
      </c>
      <c r="U292" s="2">
        <f t="shared" si="26"/>
        <v>0.98118492125818213</v>
      </c>
      <c r="V292" s="8">
        <v>5.5912230740000002</v>
      </c>
      <c r="W292" s="2">
        <v>0.89553190299999996</v>
      </c>
      <c r="X292" s="2">
        <v>0.93177466399999997</v>
      </c>
      <c r="Y292" s="2" t="s">
        <v>47</v>
      </c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</row>
    <row r="293" spans="1:40" s="1" customFormat="1" x14ac:dyDescent="0.3">
      <c r="A293" s="14" t="s">
        <v>1319</v>
      </c>
      <c r="B293" s="14" t="s">
        <v>538</v>
      </c>
      <c r="C293" s="14" t="s">
        <v>463</v>
      </c>
      <c r="D293" s="14" t="s">
        <v>12</v>
      </c>
      <c r="E293" s="14" t="s">
        <v>1317</v>
      </c>
      <c r="F293" s="14" t="s">
        <v>1320</v>
      </c>
      <c r="G293" s="14" t="s">
        <v>83</v>
      </c>
      <c r="H293" s="15">
        <v>84139123</v>
      </c>
      <c r="I293" s="15">
        <v>84145156</v>
      </c>
      <c r="J293" s="15">
        <v>92</v>
      </c>
      <c r="K293" s="15">
        <v>2.0000000000000001E-10</v>
      </c>
      <c r="L293" s="16">
        <v>4.0692119389999997</v>
      </c>
      <c r="M293" s="15">
        <v>0.98</v>
      </c>
      <c r="N293" s="5">
        <v>0.03</v>
      </c>
      <c r="O293" s="4">
        <v>0.50697973989501455</v>
      </c>
      <c r="P293" s="4" t="str">
        <f t="shared" si="25"/>
        <v>DOWN</v>
      </c>
      <c r="Q293" s="13" t="s">
        <v>1317</v>
      </c>
      <c r="R293" s="13" t="s">
        <v>1318</v>
      </c>
      <c r="S293">
        <v>7538</v>
      </c>
      <c r="T293" s="2">
        <v>-0.60835663799999995</v>
      </c>
      <c r="U293" s="2">
        <f t="shared" si="26"/>
        <v>0.655943456308546</v>
      </c>
      <c r="V293" s="8">
        <v>6.792872869</v>
      </c>
      <c r="W293" s="2">
        <v>4.8868710000000001E-3</v>
      </c>
      <c r="X293" s="2">
        <v>1.2446367E-2</v>
      </c>
      <c r="Y293" s="2" t="str">
        <f>IF(U293&gt;1,"UP","DOWN")</f>
        <v>DOWN</v>
      </c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</row>
    <row r="294" spans="1:40" s="1" customFormat="1" x14ac:dyDescent="0.3">
      <c r="A294" s="14" t="s">
        <v>1404</v>
      </c>
      <c r="B294" s="14" t="s">
        <v>538</v>
      </c>
      <c r="C294" s="14" t="s">
        <v>463</v>
      </c>
      <c r="D294" s="14" t="s">
        <v>12</v>
      </c>
      <c r="E294" s="14" t="s">
        <v>1402</v>
      </c>
      <c r="F294" s="14" t="s">
        <v>1405</v>
      </c>
      <c r="G294" s="14" t="s">
        <v>59</v>
      </c>
      <c r="H294" s="15">
        <v>131371138</v>
      </c>
      <c r="I294" s="15">
        <v>131371917</v>
      </c>
      <c r="J294" s="15">
        <v>90</v>
      </c>
      <c r="K294" s="15">
        <v>1E-22</v>
      </c>
      <c r="L294" s="16">
        <v>1.2028036259999999</v>
      </c>
      <c r="M294" s="15">
        <v>1.31</v>
      </c>
      <c r="N294" s="5">
        <v>0.04</v>
      </c>
      <c r="O294" s="4">
        <v>0.40332087961106311</v>
      </c>
      <c r="P294" s="4" t="str">
        <f t="shared" si="25"/>
        <v>DOWN</v>
      </c>
      <c r="Q294" s="13" t="s">
        <v>1402</v>
      </c>
      <c r="R294" s="13" t="s">
        <v>1403</v>
      </c>
      <c r="S294">
        <v>1178</v>
      </c>
      <c r="T294" s="2">
        <v>5.1467098000000003E-2</v>
      </c>
      <c r="U294" s="2">
        <f t="shared" si="26"/>
        <v>1.0363182355815503</v>
      </c>
      <c r="V294" s="8">
        <v>1.7861416939999999</v>
      </c>
      <c r="W294" s="2">
        <v>0.92125138399999995</v>
      </c>
      <c r="X294" s="2">
        <v>0.95001181199999996</v>
      </c>
      <c r="Y294" s="2" t="s">
        <v>47</v>
      </c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s="1" customFormat="1" x14ac:dyDescent="0.3">
      <c r="A295" s="14" t="s">
        <v>1419</v>
      </c>
      <c r="B295" s="14" t="s">
        <v>538</v>
      </c>
      <c r="C295" s="14" t="s">
        <v>463</v>
      </c>
      <c r="D295" s="14" t="s">
        <v>12</v>
      </c>
      <c r="E295" s="14" t="s">
        <v>12</v>
      </c>
      <c r="F295" s="14" t="s">
        <v>1420</v>
      </c>
      <c r="G295" s="14" t="s">
        <v>12</v>
      </c>
      <c r="H295" s="15" t="s">
        <v>12</v>
      </c>
      <c r="I295" s="15" t="s">
        <v>12</v>
      </c>
      <c r="J295" s="15">
        <v>92</v>
      </c>
      <c r="K295" s="15">
        <v>0</v>
      </c>
      <c r="L295" s="16">
        <v>4.1241367560000004</v>
      </c>
      <c r="M295" s="15">
        <v>1.44</v>
      </c>
      <c r="N295" s="5">
        <v>5.0000000000000001E-4</v>
      </c>
      <c r="O295" s="4">
        <v>0.36856730432277535</v>
      </c>
      <c r="P295" s="4" t="str">
        <f t="shared" si="25"/>
        <v>DOWN</v>
      </c>
      <c r="Q295" s="13" t="s">
        <v>12</v>
      </c>
      <c r="R295" s="13" t="s">
        <v>13</v>
      </c>
      <c r="S295" s="2" t="s">
        <v>14</v>
      </c>
      <c r="T295" s="2" t="s">
        <v>14</v>
      </c>
      <c r="U295" s="2" t="s">
        <v>14</v>
      </c>
      <c r="V295" s="2" t="s">
        <v>14</v>
      </c>
      <c r="W295" s="2" t="s">
        <v>14</v>
      </c>
      <c r="X295" s="2" t="s">
        <v>14</v>
      </c>
      <c r="Y295" s="2" t="s">
        <v>14</v>
      </c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</row>
    <row r="296" spans="1:40" s="1" customFormat="1" x14ac:dyDescent="0.3">
      <c r="A296" s="14" t="s">
        <v>1485</v>
      </c>
      <c r="B296" s="14" t="s">
        <v>538</v>
      </c>
      <c r="C296" s="14" t="s">
        <v>463</v>
      </c>
      <c r="D296" s="14" t="s">
        <v>12</v>
      </c>
      <c r="E296" s="14" t="s">
        <v>1201</v>
      </c>
      <c r="F296" s="14" t="s">
        <v>1204</v>
      </c>
      <c r="G296" s="14" t="s">
        <v>154</v>
      </c>
      <c r="H296" s="15">
        <v>171216718</v>
      </c>
      <c r="I296" s="15">
        <v>171226043</v>
      </c>
      <c r="J296" s="15">
        <v>92</v>
      </c>
      <c r="K296" s="15">
        <v>5.9999999999999997E-46</v>
      </c>
      <c r="L296" s="16">
        <v>2.3459415629999998</v>
      </c>
      <c r="M296" s="15">
        <v>2.25</v>
      </c>
      <c r="N296" s="5">
        <v>5.0000000000000001E-3</v>
      </c>
      <c r="O296" s="4">
        <v>0.21022410381342865</v>
      </c>
      <c r="P296" s="4" t="str">
        <f t="shared" si="25"/>
        <v>DOWN</v>
      </c>
      <c r="Q296" s="13" t="s">
        <v>1201</v>
      </c>
      <c r="R296" s="13" t="s">
        <v>1202</v>
      </c>
      <c r="S296">
        <v>9148</v>
      </c>
      <c r="T296" s="2">
        <v>-0.59467614599999996</v>
      </c>
      <c r="U296" s="2">
        <f>POWER(2,T296)</f>
        <v>0.66219308661699072</v>
      </c>
      <c r="V296" s="8">
        <v>4.6174981910000001</v>
      </c>
      <c r="W296" s="2">
        <v>8.4697750000000002E-2</v>
      </c>
      <c r="X296" s="2">
        <v>0.15243662699999999</v>
      </c>
      <c r="Y296" s="2" t="s">
        <v>47</v>
      </c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</row>
    <row r="297" spans="1:40" s="1" customFormat="1" x14ac:dyDescent="0.3">
      <c r="A297" s="14" t="s">
        <v>1507</v>
      </c>
      <c r="B297" s="14" t="s">
        <v>538</v>
      </c>
      <c r="C297" s="14" t="s">
        <v>463</v>
      </c>
      <c r="D297" s="14" t="s">
        <v>12</v>
      </c>
      <c r="E297" s="14" t="s">
        <v>1505</v>
      </c>
      <c r="F297" s="14" t="s">
        <v>1508</v>
      </c>
      <c r="G297" s="14" t="s">
        <v>83</v>
      </c>
      <c r="H297" s="15">
        <v>197840680</v>
      </c>
      <c r="I297" s="15">
        <v>197849444</v>
      </c>
      <c r="J297" s="15">
        <v>85</v>
      </c>
      <c r="K297" s="15">
        <v>3.9999999999999998E-157</v>
      </c>
      <c r="L297" s="16">
        <v>-0.31482243199999999</v>
      </c>
      <c r="M297" s="15">
        <v>6.25</v>
      </c>
      <c r="N297" s="5">
        <v>3.0000000000000001E-3</v>
      </c>
      <c r="O297" s="4">
        <v>1.3139006488339287E-2</v>
      </c>
      <c r="P297" s="4" t="str">
        <f t="shared" si="25"/>
        <v>DOWN</v>
      </c>
      <c r="Q297" s="13" t="s">
        <v>1505</v>
      </c>
      <c r="R297" s="13" t="s">
        <v>1506</v>
      </c>
      <c r="S297">
        <v>8313</v>
      </c>
      <c r="T297" s="2">
        <v>-0.22877865</v>
      </c>
      <c r="U297" s="2">
        <f>POWER(2,T297)</f>
        <v>0.85335701703848332</v>
      </c>
      <c r="V297" s="8">
        <v>5.9436145260000002</v>
      </c>
      <c r="W297" s="2">
        <v>0.26455282200000002</v>
      </c>
      <c r="X297" s="2">
        <v>0.37914136599999998</v>
      </c>
      <c r="Y297" s="2" t="s">
        <v>47</v>
      </c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s="1" customFormat="1" x14ac:dyDescent="0.3">
      <c r="A298" s="14" t="s">
        <v>407</v>
      </c>
      <c r="B298" s="14" t="s">
        <v>38</v>
      </c>
      <c r="C298" s="14" t="s">
        <v>408</v>
      </c>
      <c r="D298" s="14" t="s">
        <v>12</v>
      </c>
      <c r="E298" s="14" t="s">
        <v>409</v>
      </c>
      <c r="F298" s="14" t="s">
        <v>20</v>
      </c>
      <c r="G298" s="14" t="s">
        <v>12</v>
      </c>
      <c r="H298" s="15" t="s">
        <v>12</v>
      </c>
      <c r="I298" s="15" t="s">
        <v>12</v>
      </c>
      <c r="J298" s="15">
        <v>39</v>
      </c>
      <c r="K298" s="15">
        <v>3.0000000000000001E-3</v>
      </c>
      <c r="L298" s="16" t="s">
        <v>14</v>
      </c>
      <c r="M298" s="15" t="s">
        <v>14</v>
      </c>
      <c r="N298" s="5" t="s">
        <v>14</v>
      </c>
      <c r="O298" s="4" t="s">
        <v>14</v>
      </c>
      <c r="P298" s="6" t="s">
        <v>14</v>
      </c>
      <c r="Q298" s="13" t="s">
        <v>12</v>
      </c>
      <c r="R298" s="13" t="s">
        <v>13</v>
      </c>
      <c r="S298" s="2" t="s">
        <v>14</v>
      </c>
      <c r="T298" s="2" t="s">
        <v>14</v>
      </c>
      <c r="U298" s="2" t="s">
        <v>14</v>
      </c>
      <c r="V298" s="2" t="s">
        <v>14</v>
      </c>
      <c r="W298" s="2" t="s">
        <v>14</v>
      </c>
      <c r="X298" s="2" t="s">
        <v>14</v>
      </c>
      <c r="Y298" s="2" t="s">
        <v>14</v>
      </c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</row>
    <row r="299" spans="1:40" s="1" customFormat="1" x14ac:dyDescent="0.3">
      <c r="A299" s="14" t="s">
        <v>1614</v>
      </c>
      <c r="B299" s="14" t="s">
        <v>1549</v>
      </c>
      <c r="C299" s="14" t="s">
        <v>1615</v>
      </c>
      <c r="D299" s="14" t="s">
        <v>12</v>
      </c>
      <c r="E299" s="14" t="s">
        <v>1616</v>
      </c>
      <c r="F299" s="14" t="s">
        <v>20</v>
      </c>
      <c r="G299" s="14" t="s">
        <v>12</v>
      </c>
      <c r="H299" s="15" t="s">
        <v>12</v>
      </c>
      <c r="I299" s="15" t="s">
        <v>12</v>
      </c>
      <c r="J299" s="15">
        <v>57</v>
      </c>
      <c r="K299" s="15">
        <v>2.0000000000000002E-5</v>
      </c>
      <c r="L299" s="16">
        <v>2</v>
      </c>
      <c r="M299" s="15">
        <v>-4.1100000000000003</v>
      </c>
      <c r="N299" s="5">
        <v>2E-12</v>
      </c>
      <c r="O299" s="4">
        <v>17.267651784070839</v>
      </c>
      <c r="P299" s="4" t="str">
        <f>IF(O299&gt;1,"UP","DOWN")</f>
        <v>UP</v>
      </c>
      <c r="Q299" s="13" t="s">
        <v>12</v>
      </c>
      <c r="R299" s="13" t="s">
        <v>13</v>
      </c>
      <c r="S299" s="2" t="s">
        <v>14</v>
      </c>
      <c r="T299" s="2" t="s">
        <v>14</v>
      </c>
      <c r="U299" s="2" t="s">
        <v>14</v>
      </c>
      <c r="V299" s="2" t="s">
        <v>14</v>
      </c>
      <c r="W299" s="2" t="s">
        <v>14</v>
      </c>
      <c r="X299" s="2" t="s">
        <v>14</v>
      </c>
      <c r="Y299" s="2" t="s">
        <v>14</v>
      </c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</row>
    <row r="300" spans="1:40" s="1" customFormat="1" x14ac:dyDescent="0.3">
      <c r="A300" s="14" t="s">
        <v>473</v>
      </c>
      <c r="B300" s="14" t="s">
        <v>38</v>
      </c>
      <c r="C300" s="14" t="s">
        <v>474</v>
      </c>
      <c r="D300" s="14" t="s">
        <v>12</v>
      </c>
      <c r="E300" s="14" t="s">
        <v>475</v>
      </c>
      <c r="F300" s="14" t="s">
        <v>20</v>
      </c>
      <c r="G300" s="14" t="s">
        <v>12</v>
      </c>
      <c r="H300" s="15" t="s">
        <v>12</v>
      </c>
      <c r="I300" s="15" t="s">
        <v>12</v>
      </c>
      <c r="J300" s="15">
        <v>55</v>
      </c>
      <c r="K300" s="15">
        <v>3.0000000000000001E-17</v>
      </c>
      <c r="L300" s="16" t="s">
        <v>14</v>
      </c>
      <c r="M300" s="15" t="s">
        <v>14</v>
      </c>
      <c r="N300" s="5" t="s">
        <v>14</v>
      </c>
      <c r="O300" s="4" t="s">
        <v>14</v>
      </c>
      <c r="P300" s="6" t="s">
        <v>14</v>
      </c>
      <c r="Q300" s="13" t="s">
        <v>12</v>
      </c>
      <c r="R300" s="13" t="s">
        <v>13</v>
      </c>
      <c r="S300" s="2" t="s">
        <v>14</v>
      </c>
      <c r="T300" s="2" t="s">
        <v>14</v>
      </c>
      <c r="U300" s="2" t="s">
        <v>14</v>
      </c>
      <c r="V300" s="2" t="s">
        <v>14</v>
      </c>
      <c r="W300" s="2" t="s">
        <v>14</v>
      </c>
      <c r="X300" s="2" t="s">
        <v>14</v>
      </c>
      <c r="Y300" s="2" t="s">
        <v>14</v>
      </c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s="1" customFormat="1" x14ac:dyDescent="0.3">
      <c r="A301" s="14" t="s">
        <v>337</v>
      </c>
      <c r="B301" s="14" t="s">
        <v>38</v>
      </c>
      <c r="C301" s="14" t="s">
        <v>338</v>
      </c>
      <c r="D301" s="14" t="s">
        <v>12</v>
      </c>
      <c r="E301" s="14" t="s">
        <v>339</v>
      </c>
      <c r="F301" s="14" t="s">
        <v>20</v>
      </c>
      <c r="G301" s="14" t="s">
        <v>12</v>
      </c>
      <c r="H301" s="15" t="s">
        <v>12</v>
      </c>
      <c r="I301" s="15" t="s">
        <v>12</v>
      </c>
      <c r="J301" s="15">
        <v>69</v>
      </c>
      <c r="K301" s="15">
        <v>1.0000000000000001E-32</v>
      </c>
      <c r="L301" s="16" t="s">
        <v>14</v>
      </c>
      <c r="M301" s="15" t="s">
        <v>14</v>
      </c>
      <c r="N301" s="5" t="s">
        <v>14</v>
      </c>
      <c r="O301" s="4" t="s">
        <v>14</v>
      </c>
      <c r="P301" s="6" t="s">
        <v>14</v>
      </c>
      <c r="Q301" s="13" t="s">
        <v>12</v>
      </c>
      <c r="R301" s="13" t="s">
        <v>13</v>
      </c>
      <c r="S301" s="2" t="s">
        <v>14</v>
      </c>
      <c r="T301" s="2" t="s">
        <v>14</v>
      </c>
      <c r="U301" s="2" t="s">
        <v>14</v>
      </c>
      <c r="V301" s="2" t="s">
        <v>14</v>
      </c>
      <c r="W301" s="2" t="s">
        <v>14</v>
      </c>
      <c r="X301" s="2" t="s">
        <v>14</v>
      </c>
      <c r="Y301" s="2" t="s">
        <v>14</v>
      </c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</row>
    <row r="302" spans="1:40" s="1" customFormat="1" x14ac:dyDescent="0.3">
      <c r="A302" s="14" t="s">
        <v>340</v>
      </c>
      <c r="B302" s="14" t="s">
        <v>38</v>
      </c>
      <c r="C302" s="14" t="s">
        <v>338</v>
      </c>
      <c r="D302" s="14" t="s">
        <v>12</v>
      </c>
      <c r="E302" s="14" t="s">
        <v>339</v>
      </c>
      <c r="F302" s="14" t="s">
        <v>20</v>
      </c>
      <c r="G302" s="14" t="s">
        <v>12</v>
      </c>
      <c r="H302" s="15" t="s">
        <v>12</v>
      </c>
      <c r="I302" s="15" t="s">
        <v>12</v>
      </c>
      <c r="J302" s="15">
        <v>79</v>
      </c>
      <c r="K302" s="15">
        <v>1.9999999999999999E-23</v>
      </c>
      <c r="L302" s="16" t="s">
        <v>14</v>
      </c>
      <c r="M302" s="15" t="s">
        <v>14</v>
      </c>
      <c r="N302" s="5" t="s">
        <v>14</v>
      </c>
      <c r="O302" s="4" t="s">
        <v>14</v>
      </c>
      <c r="P302" s="6" t="s">
        <v>14</v>
      </c>
      <c r="Q302" s="13" t="s">
        <v>12</v>
      </c>
      <c r="R302" s="13" t="s">
        <v>13</v>
      </c>
      <c r="S302" s="2" t="s">
        <v>14</v>
      </c>
      <c r="T302" s="2" t="s">
        <v>14</v>
      </c>
      <c r="U302" s="2" t="s">
        <v>14</v>
      </c>
      <c r="V302" s="2" t="s">
        <v>14</v>
      </c>
      <c r="W302" s="2" t="s">
        <v>14</v>
      </c>
      <c r="X302" s="2" t="s">
        <v>14</v>
      </c>
      <c r="Y302" s="2" t="s">
        <v>14</v>
      </c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</row>
    <row r="303" spans="1:40" s="1" customFormat="1" x14ac:dyDescent="0.3">
      <c r="A303" s="14" t="s">
        <v>378</v>
      </c>
      <c r="B303" s="14" t="s">
        <v>38</v>
      </c>
      <c r="C303" s="14" t="s">
        <v>379</v>
      </c>
      <c r="D303" s="14" t="s">
        <v>12</v>
      </c>
      <c r="E303" s="14" t="s">
        <v>380</v>
      </c>
      <c r="F303" s="14" t="s">
        <v>20</v>
      </c>
      <c r="G303" s="14" t="s">
        <v>12</v>
      </c>
      <c r="H303" s="15" t="s">
        <v>12</v>
      </c>
      <c r="I303" s="15" t="s">
        <v>12</v>
      </c>
      <c r="J303" s="15">
        <v>41</v>
      </c>
      <c r="K303" s="15">
        <v>8.0000000000000007E-5</v>
      </c>
      <c r="L303" s="16" t="s">
        <v>14</v>
      </c>
      <c r="M303" s="15" t="s">
        <v>14</v>
      </c>
      <c r="N303" s="5" t="s">
        <v>14</v>
      </c>
      <c r="O303" s="4" t="s">
        <v>14</v>
      </c>
      <c r="P303" s="6" t="s">
        <v>14</v>
      </c>
      <c r="Q303" s="13" t="s">
        <v>12</v>
      </c>
      <c r="R303" s="13" t="s">
        <v>13</v>
      </c>
      <c r="S303" s="2" t="s">
        <v>14</v>
      </c>
      <c r="T303" s="2" t="s">
        <v>14</v>
      </c>
      <c r="U303" s="2" t="s">
        <v>14</v>
      </c>
      <c r="V303" s="2" t="s">
        <v>14</v>
      </c>
      <c r="W303" s="2" t="s">
        <v>14</v>
      </c>
      <c r="X303" s="2" t="s">
        <v>14</v>
      </c>
      <c r="Y303" s="2" t="s">
        <v>14</v>
      </c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s="1" customFormat="1" x14ac:dyDescent="0.3">
      <c r="A304" s="14" t="s">
        <v>356</v>
      </c>
      <c r="B304" s="14" t="s">
        <v>38</v>
      </c>
      <c r="C304" s="14" t="s">
        <v>357</v>
      </c>
      <c r="D304" s="14" t="s">
        <v>12</v>
      </c>
      <c r="E304" s="14" t="s">
        <v>358</v>
      </c>
      <c r="F304" s="14" t="s">
        <v>20</v>
      </c>
      <c r="G304" s="14" t="s">
        <v>12</v>
      </c>
      <c r="H304" s="15" t="s">
        <v>12</v>
      </c>
      <c r="I304" s="15" t="s">
        <v>12</v>
      </c>
      <c r="J304" s="15">
        <v>45</v>
      </c>
      <c r="K304" s="15">
        <v>7.9999999999999996E-6</v>
      </c>
      <c r="L304" s="16" t="s">
        <v>14</v>
      </c>
      <c r="M304" s="15" t="s">
        <v>14</v>
      </c>
      <c r="N304" s="5" t="s">
        <v>14</v>
      </c>
      <c r="O304" s="4" t="s">
        <v>14</v>
      </c>
      <c r="P304" s="6" t="s">
        <v>14</v>
      </c>
      <c r="Q304" s="13" t="s">
        <v>12</v>
      </c>
      <c r="R304" s="13" t="s">
        <v>13</v>
      </c>
      <c r="S304" s="2" t="s">
        <v>14</v>
      </c>
      <c r="T304" s="2" t="s">
        <v>14</v>
      </c>
      <c r="U304" s="2" t="s">
        <v>14</v>
      </c>
      <c r="V304" s="2" t="s">
        <v>14</v>
      </c>
      <c r="W304" s="2" t="s">
        <v>14</v>
      </c>
      <c r="X304" s="2" t="s">
        <v>14</v>
      </c>
      <c r="Y304" s="2" t="s">
        <v>14</v>
      </c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</row>
    <row r="305" spans="1:40" s="1" customFormat="1" x14ac:dyDescent="0.3">
      <c r="A305" s="14" t="s">
        <v>420</v>
      </c>
      <c r="B305" s="14" t="s">
        <v>38</v>
      </c>
      <c r="C305" s="14" t="s">
        <v>357</v>
      </c>
      <c r="D305" s="14" t="s">
        <v>12</v>
      </c>
      <c r="E305" s="14" t="s">
        <v>358</v>
      </c>
      <c r="F305" s="14" t="s">
        <v>20</v>
      </c>
      <c r="G305" s="14" t="s">
        <v>12</v>
      </c>
      <c r="H305" s="15" t="s">
        <v>12</v>
      </c>
      <c r="I305" s="15" t="s">
        <v>12</v>
      </c>
      <c r="J305" s="15">
        <v>49</v>
      </c>
      <c r="K305" s="15">
        <v>1.0000000000000001E-9</v>
      </c>
      <c r="L305" s="16" t="s">
        <v>14</v>
      </c>
      <c r="M305" s="15" t="s">
        <v>14</v>
      </c>
      <c r="N305" s="5" t="s">
        <v>14</v>
      </c>
      <c r="O305" s="4" t="s">
        <v>14</v>
      </c>
      <c r="P305" s="6" t="s">
        <v>14</v>
      </c>
      <c r="Q305" s="13" t="s">
        <v>12</v>
      </c>
      <c r="R305" s="13" t="s">
        <v>13</v>
      </c>
      <c r="S305" s="2" t="s">
        <v>14</v>
      </c>
      <c r="T305" s="2" t="s">
        <v>14</v>
      </c>
      <c r="U305" s="2" t="s">
        <v>14</v>
      </c>
      <c r="V305" s="2" t="s">
        <v>14</v>
      </c>
      <c r="W305" s="2" t="s">
        <v>14</v>
      </c>
      <c r="X305" s="2" t="s">
        <v>14</v>
      </c>
      <c r="Y305" s="2" t="s">
        <v>14</v>
      </c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</row>
    <row r="306" spans="1:40" s="1" customFormat="1" x14ac:dyDescent="0.3">
      <c r="A306" s="14" t="s">
        <v>362</v>
      </c>
      <c r="B306" s="14" t="s">
        <v>16</v>
      </c>
      <c r="C306" s="14" t="s">
        <v>363</v>
      </c>
      <c r="D306" s="14" t="s">
        <v>12</v>
      </c>
      <c r="E306" s="14" t="s">
        <v>364</v>
      </c>
      <c r="F306" s="14" t="s">
        <v>20</v>
      </c>
      <c r="G306" s="14" t="s">
        <v>12</v>
      </c>
      <c r="H306" s="15" t="s">
        <v>12</v>
      </c>
      <c r="I306" s="15" t="s">
        <v>12</v>
      </c>
      <c r="J306" s="15">
        <v>64</v>
      </c>
      <c r="K306" s="15">
        <v>5.9999999999999998E-22</v>
      </c>
      <c r="L306" s="16" t="s">
        <v>14</v>
      </c>
      <c r="M306" s="15" t="s">
        <v>14</v>
      </c>
      <c r="N306" s="5" t="s">
        <v>14</v>
      </c>
      <c r="O306" s="4" t="s">
        <v>14</v>
      </c>
      <c r="P306" s="6" t="s">
        <v>14</v>
      </c>
      <c r="Q306" s="13" t="s">
        <v>12</v>
      </c>
      <c r="R306" s="13" t="s">
        <v>13</v>
      </c>
      <c r="S306" s="2" t="s">
        <v>14</v>
      </c>
      <c r="T306" s="2" t="s">
        <v>14</v>
      </c>
      <c r="U306" s="2" t="s">
        <v>14</v>
      </c>
      <c r="V306" s="2" t="s">
        <v>14</v>
      </c>
      <c r="W306" s="2" t="s">
        <v>14</v>
      </c>
      <c r="X306" s="2" t="s">
        <v>14</v>
      </c>
      <c r="Y306" s="2" t="s">
        <v>14</v>
      </c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s="1" customFormat="1" x14ac:dyDescent="0.3">
      <c r="A307" s="14" t="s">
        <v>437</v>
      </c>
      <c r="B307" s="14" t="s">
        <v>38</v>
      </c>
      <c r="C307" s="14" t="s">
        <v>438</v>
      </c>
      <c r="D307" s="14" t="s">
        <v>12</v>
      </c>
      <c r="E307" s="14" t="s">
        <v>439</v>
      </c>
      <c r="F307" s="14" t="s">
        <v>20</v>
      </c>
      <c r="G307" s="14" t="s">
        <v>12</v>
      </c>
      <c r="H307" s="15" t="s">
        <v>12</v>
      </c>
      <c r="I307" s="15" t="s">
        <v>12</v>
      </c>
      <c r="J307" s="15">
        <v>71</v>
      </c>
      <c r="K307" s="15">
        <v>1.9999999999999999E-36</v>
      </c>
      <c r="L307" s="16" t="s">
        <v>14</v>
      </c>
      <c r="M307" s="15" t="s">
        <v>14</v>
      </c>
      <c r="N307" s="5" t="s">
        <v>14</v>
      </c>
      <c r="O307" s="4" t="s">
        <v>14</v>
      </c>
      <c r="P307" s="6" t="s">
        <v>14</v>
      </c>
      <c r="Q307" s="13" t="s">
        <v>12</v>
      </c>
      <c r="R307" s="13" t="s">
        <v>13</v>
      </c>
      <c r="S307" s="2" t="s">
        <v>14</v>
      </c>
      <c r="T307" s="2" t="s">
        <v>14</v>
      </c>
      <c r="U307" s="2" t="s">
        <v>14</v>
      </c>
      <c r="V307" s="2" t="s">
        <v>14</v>
      </c>
      <c r="W307" s="2" t="s">
        <v>14</v>
      </c>
      <c r="X307" s="2" t="s">
        <v>14</v>
      </c>
      <c r="Y307" s="2" t="s">
        <v>14</v>
      </c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 s="1" customFormat="1" x14ac:dyDescent="0.3">
      <c r="A308" s="14" t="s">
        <v>531</v>
      </c>
      <c r="B308" s="14" t="s">
        <v>38</v>
      </c>
      <c r="C308" s="14" t="s">
        <v>532</v>
      </c>
      <c r="D308" s="14" t="s">
        <v>12</v>
      </c>
      <c r="E308" s="14" t="s">
        <v>533</v>
      </c>
      <c r="F308" s="14" t="s">
        <v>20</v>
      </c>
      <c r="G308" s="14" t="s">
        <v>12</v>
      </c>
      <c r="H308" s="15" t="s">
        <v>12</v>
      </c>
      <c r="I308" s="15" t="s">
        <v>12</v>
      </c>
      <c r="J308" s="15">
        <v>49</v>
      </c>
      <c r="K308" s="15">
        <v>2.9999999999999998E-14</v>
      </c>
      <c r="L308" s="16" t="s">
        <v>14</v>
      </c>
      <c r="M308" s="15" t="s">
        <v>14</v>
      </c>
      <c r="N308" s="5" t="s">
        <v>14</v>
      </c>
      <c r="O308" s="4" t="s">
        <v>14</v>
      </c>
      <c r="P308" s="6" t="s">
        <v>14</v>
      </c>
      <c r="Q308" s="13" t="s">
        <v>12</v>
      </c>
      <c r="R308" s="13" t="s">
        <v>13</v>
      </c>
      <c r="S308" s="2" t="s">
        <v>14</v>
      </c>
      <c r="T308" s="2" t="s">
        <v>14</v>
      </c>
      <c r="U308" s="2" t="s">
        <v>14</v>
      </c>
      <c r="V308" s="2" t="s">
        <v>14</v>
      </c>
      <c r="W308" s="2" t="s">
        <v>14</v>
      </c>
      <c r="X308" s="2" t="s">
        <v>14</v>
      </c>
      <c r="Y308" s="2" t="s">
        <v>14</v>
      </c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 s="1" customFormat="1" x14ac:dyDescent="0.3">
      <c r="A309" s="14" t="s">
        <v>534</v>
      </c>
      <c r="B309" s="14" t="s">
        <v>38</v>
      </c>
      <c r="C309" s="14" t="s">
        <v>532</v>
      </c>
      <c r="D309" s="14" t="s">
        <v>12</v>
      </c>
      <c r="E309" s="14" t="s">
        <v>533</v>
      </c>
      <c r="F309" s="14" t="s">
        <v>20</v>
      </c>
      <c r="G309" s="14" t="s">
        <v>12</v>
      </c>
      <c r="H309" s="15" t="s">
        <v>12</v>
      </c>
      <c r="I309" s="15" t="s">
        <v>12</v>
      </c>
      <c r="J309" s="15">
        <v>48</v>
      </c>
      <c r="K309" s="15">
        <v>8.0000000000000006E-15</v>
      </c>
      <c r="L309" s="16" t="s">
        <v>14</v>
      </c>
      <c r="M309" s="15" t="s">
        <v>14</v>
      </c>
      <c r="N309" s="5" t="s">
        <v>14</v>
      </c>
      <c r="O309" s="4" t="s">
        <v>14</v>
      </c>
      <c r="P309" s="6" t="s">
        <v>14</v>
      </c>
      <c r="Q309" s="13" t="s">
        <v>12</v>
      </c>
      <c r="R309" s="13" t="s">
        <v>13</v>
      </c>
      <c r="S309" s="2" t="s">
        <v>14</v>
      </c>
      <c r="T309" s="2" t="s">
        <v>14</v>
      </c>
      <c r="U309" s="2" t="s">
        <v>14</v>
      </c>
      <c r="V309" s="2" t="s">
        <v>14</v>
      </c>
      <c r="W309" s="2" t="s">
        <v>14</v>
      </c>
      <c r="X309" s="2" t="s">
        <v>14</v>
      </c>
      <c r="Y309" s="2" t="s">
        <v>14</v>
      </c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s="1" customFormat="1" x14ac:dyDescent="0.3">
      <c r="A310" s="14" t="s">
        <v>479</v>
      </c>
      <c r="B310" s="14" t="s">
        <v>38</v>
      </c>
      <c r="C310" s="14" t="s">
        <v>480</v>
      </c>
      <c r="D310" s="14" t="s">
        <v>12</v>
      </c>
      <c r="E310" s="14" t="s">
        <v>481</v>
      </c>
      <c r="F310" s="14" t="s">
        <v>20</v>
      </c>
      <c r="G310" s="14" t="s">
        <v>12</v>
      </c>
      <c r="H310" s="15" t="s">
        <v>12</v>
      </c>
      <c r="I310" s="15" t="s">
        <v>12</v>
      </c>
      <c r="J310" s="15">
        <v>54</v>
      </c>
      <c r="K310" s="15">
        <v>3.9999999999999998E-7</v>
      </c>
      <c r="L310" s="16" t="s">
        <v>14</v>
      </c>
      <c r="M310" s="15" t="s">
        <v>14</v>
      </c>
      <c r="N310" s="5" t="s">
        <v>14</v>
      </c>
      <c r="O310" s="4" t="s">
        <v>14</v>
      </c>
      <c r="P310" s="6" t="s">
        <v>14</v>
      </c>
      <c r="Q310" s="13" t="s">
        <v>12</v>
      </c>
      <c r="R310" s="13" t="s">
        <v>13</v>
      </c>
      <c r="S310" s="2" t="s">
        <v>14</v>
      </c>
      <c r="T310" s="2" t="s">
        <v>14</v>
      </c>
      <c r="U310" s="2" t="s">
        <v>14</v>
      </c>
      <c r="V310" s="2" t="s">
        <v>14</v>
      </c>
      <c r="W310" s="2" t="s">
        <v>14</v>
      </c>
      <c r="X310" s="2" t="s">
        <v>14</v>
      </c>
      <c r="Y310" s="2" t="s">
        <v>14</v>
      </c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 s="1" customFormat="1" x14ac:dyDescent="0.3">
      <c r="A311" s="14" t="s">
        <v>470</v>
      </c>
      <c r="B311" s="14" t="s">
        <v>38</v>
      </c>
      <c r="C311" s="14" t="s">
        <v>471</v>
      </c>
      <c r="D311" s="14" t="s">
        <v>12</v>
      </c>
      <c r="E311" s="14" t="s">
        <v>472</v>
      </c>
      <c r="F311" s="14" t="s">
        <v>20</v>
      </c>
      <c r="G311" s="14" t="s">
        <v>12</v>
      </c>
      <c r="H311" s="15" t="s">
        <v>12</v>
      </c>
      <c r="I311" s="15" t="s">
        <v>12</v>
      </c>
      <c r="J311" s="15">
        <v>49</v>
      </c>
      <c r="K311" s="15">
        <v>6.9999999999999994E-5</v>
      </c>
      <c r="L311" s="16" t="s">
        <v>14</v>
      </c>
      <c r="M311" s="15" t="s">
        <v>14</v>
      </c>
      <c r="N311" s="5" t="s">
        <v>14</v>
      </c>
      <c r="O311" s="4" t="s">
        <v>14</v>
      </c>
      <c r="P311" s="6" t="s">
        <v>14</v>
      </c>
      <c r="Q311" s="13" t="s">
        <v>12</v>
      </c>
      <c r="R311" s="13" t="s">
        <v>13</v>
      </c>
      <c r="S311" s="2" t="s">
        <v>14</v>
      </c>
      <c r="T311" s="2" t="s">
        <v>14</v>
      </c>
      <c r="U311" s="2" t="s">
        <v>14</v>
      </c>
      <c r="V311" s="2" t="s">
        <v>14</v>
      </c>
      <c r="W311" s="2" t="s">
        <v>14</v>
      </c>
      <c r="X311" s="2" t="s">
        <v>14</v>
      </c>
      <c r="Y311" s="2" t="s">
        <v>14</v>
      </c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 s="1" customFormat="1" x14ac:dyDescent="0.3">
      <c r="A312" s="14" t="s">
        <v>503</v>
      </c>
      <c r="B312" s="14" t="s">
        <v>38</v>
      </c>
      <c r="C312" s="14" t="s">
        <v>504</v>
      </c>
      <c r="D312" s="14" t="s">
        <v>12</v>
      </c>
      <c r="E312" s="14" t="s">
        <v>505</v>
      </c>
      <c r="F312" s="14" t="s">
        <v>20</v>
      </c>
      <c r="G312" s="14" t="s">
        <v>12</v>
      </c>
      <c r="H312" s="15" t="s">
        <v>12</v>
      </c>
      <c r="I312" s="15" t="s">
        <v>12</v>
      </c>
      <c r="J312" s="15">
        <v>39</v>
      </c>
      <c r="K312" s="15">
        <v>1E-3</v>
      </c>
      <c r="L312" s="16" t="s">
        <v>14</v>
      </c>
      <c r="M312" s="15" t="s">
        <v>14</v>
      </c>
      <c r="N312" s="5" t="s">
        <v>14</v>
      </c>
      <c r="O312" s="4" t="s">
        <v>14</v>
      </c>
      <c r="P312" s="6" t="s">
        <v>14</v>
      </c>
      <c r="Q312" s="13" t="s">
        <v>12</v>
      </c>
      <c r="R312" s="13" t="s">
        <v>13</v>
      </c>
      <c r="S312" s="2" t="s">
        <v>14</v>
      </c>
      <c r="T312" s="2" t="s">
        <v>14</v>
      </c>
      <c r="U312" s="2" t="s">
        <v>14</v>
      </c>
      <c r="V312" s="2" t="s">
        <v>14</v>
      </c>
      <c r="W312" s="2" t="s">
        <v>14</v>
      </c>
      <c r="X312" s="2" t="s">
        <v>14</v>
      </c>
      <c r="Y312" s="2" t="s">
        <v>14</v>
      </c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s="1" customFormat="1" x14ac:dyDescent="0.3">
      <c r="A313" s="14" t="s">
        <v>281</v>
      </c>
      <c r="B313" s="14" t="s">
        <v>38</v>
      </c>
      <c r="C313" s="14" t="s">
        <v>282</v>
      </c>
      <c r="D313" s="14" t="s">
        <v>12</v>
      </c>
      <c r="E313" s="14" t="s">
        <v>283</v>
      </c>
      <c r="F313" s="14" t="s">
        <v>20</v>
      </c>
      <c r="G313" s="14" t="s">
        <v>12</v>
      </c>
      <c r="H313" s="15" t="s">
        <v>12</v>
      </c>
      <c r="I313" s="15" t="s">
        <v>12</v>
      </c>
      <c r="J313" s="15">
        <v>48</v>
      </c>
      <c r="K313" s="15">
        <v>9.9999999999999998E-13</v>
      </c>
      <c r="L313" s="16" t="s">
        <v>14</v>
      </c>
      <c r="M313" s="15" t="s">
        <v>14</v>
      </c>
      <c r="N313" s="5" t="s">
        <v>14</v>
      </c>
      <c r="O313" s="4" t="s">
        <v>14</v>
      </c>
      <c r="P313" s="6" t="s">
        <v>14</v>
      </c>
      <c r="Q313" s="13" t="s">
        <v>12</v>
      </c>
      <c r="R313" s="13" t="s">
        <v>13</v>
      </c>
      <c r="S313" s="2" t="s">
        <v>14</v>
      </c>
      <c r="T313" s="2" t="s">
        <v>14</v>
      </c>
      <c r="U313" s="2" t="s">
        <v>14</v>
      </c>
      <c r="V313" s="2" t="s">
        <v>14</v>
      </c>
      <c r="W313" s="2" t="s">
        <v>14</v>
      </c>
      <c r="X313" s="2" t="s">
        <v>14</v>
      </c>
      <c r="Y313" s="2" t="s">
        <v>14</v>
      </c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 s="1" customFormat="1" x14ac:dyDescent="0.3">
      <c r="A314" s="14" t="s">
        <v>424</v>
      </c>
      <c r="B314" s="14" t="s">
        <v>38</v>
      </c>
      <c r="C314" s="14" t="s">
        <v>425</v>
      </c>
      <c r="D314" s="14" t="s">
        <v>12</v>
      </c>
      <c r="E314" s="14" t="s">
        <v>426</v>
      </c>
      <c r="F314" s="14" t="s">
        <v>20</v>
      </c>
      <c r="G314" s="14" t="s">
        <v>12</v>
      </c>
      <c r="H314" s="15" t="s">
        <v>12</v>
      </c>
      <c r="I314" s="15" t="s">
        <v>12</v>
      </c>
      <c r="J314" s="15">
        <v>58</v>
      </c>
      <c r="K314" s="15">
        <v>6.0000000000000001E-17</v>
      </c>
      <c r="L314" s="16" t="s">
        <v>14</v>
      </c>
      <c r="M314" s="15" t="s">
        <v>14</v>
      </c>
      <c r="N314" s="5" t="s">
        <v>14</v>
      </c>
      <c r="O314" s="4" t="s">
        <v>14</v>
      </c>
      <c r="P314" s="6" t="s">
        <v>14</v>
      </c>
      <c r="Q314" s="13" t="s">
        <v>12</v>
      </c>
      <c r="R314" s="13" t="s">
        <v>13</v>
      </c>
      <c r="S314" s="2" t="s">
        <v>14</v>
      </c>
      <c r="T314" s="2" t="s">
        <v>14</v>
      </c>
      <c r="U314" s="2" t="s">
        <v>14</v>
      </c>
      <c r="V314" s="2" t="s">
        <v>14</v>
      </c>
      <c r="W314" s="2" t="s">
        <v>14</v>
      </c>
      <c r="X314" s="2" t="s">
        <v>14</v>
      </c>
      <c r="Y314" s="2" t="s">
        <v>14</v>
      </c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 s="1" customFormat="1" x14ac:dyDescent="0.3">
      <c r="A315" s="14" t="s">
        <v>528</v>
      </c>
      <c r="B315" s="14" t="s">
        <v>38</v>
      </c>
      <c r="C315" s="14" t="s">
        <v>529</v>
      </c>
      <c r="D315" s="14" t="s">
        <v>12</v>
      </c>
      <c r="E315" s="14" t="s">
        <v>530</v>
      </c>
      <c r="F315" s="14" t="s">
        <v>20</v>
      </c>
      <c r="G315" s="14" t="s">
        <v>12</v>
      </c>
      <c r="H315" s="15" t="s">
        <v>12</v>
      </c>
      <c r="I315" s="15" t="s">
        <v>12</v>
      </c>
      <c r="J315" s="15">
        <v>42</v>
      </c>
      <c r="K315" s="15">
        <v>9.9999999999999995E-8</v>
      </c>
      <c r="L315" s="16" t="s">
        <v>14</v>
      </c>
      <c r="M315" s="15" t="s">
        <v>14</v>
      </c>
      <c r="N315" s="5" t="s">
        <v>14</v>
      </c>
      <c r="O315" s="4" t="s">
        <v>14</v>
      </c>
      <c r="P315" s="6" t="s">
        <v>14</v>
      </c>
      <c r="Q315" s="13" t="s">
        <v>12</v>
      </c>
      <c r="R315" s="13" t="s">
        <v>13</v>
      </c>
      <c r="S315" s="2" t="s">
        <v>14</v>
      </c>
      <c r="T315" s="2" t="s">
        <v>14</v>
      </c>
      <c r="U315" s="2" t="s">
        <v>14</v>
      </c>
      <c r="V315" s="2" t="s">
        <v>14</v>
      </c>
      <c r="W315" s="2" t="s">
        <v>14</v>
      </c>
      <c r="X315" s="2" t="s">
        <v>14</v>
      </c>
      <c r="Y315" s="2" t="s">
        <v>14</v>
      </c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s="1" customFormat="1" x14ac:dyDescent="0.3">
      <c r="A316" s="14" t="s">
        <v>430</v>
      </c>
      <c r="B316" s="14" t="s">
        <v>38</v>
      </c>
      <c r="C316" s="14" t="s">
        <v>431</v>
      </c>
      <c r="D316" s="14" t="s">
        <v>12</v>
      </c>
      <c r="E316" s="14" t="s">
        <v>432</v>
      </c>
      <c r="F316" s="14" t="s">
        <v>20</v>
      </c>
      <c r="G316" s="14" t="s">
        <v>12</v>
      </c>
      <c r="H316" s="15" t="s">
        <v>12</v>
      </c>
      <c r="I316" s="15" t="s">
        <v>12</v>
      </c>
      <c r="J316" s="15">
        <v>45</v>
      </c>
      <c r="K316" s="15">
        <v>3E-11</v>
      </c>
      <c r="L316" s="16" t="s">
        <v>14</v>
      </c>
      <c r="M316" s="15" t="s">
        <v>14</v>
      </c>
      <c r="N316" s="5" t="s">
        <v>14</v>
      </c>
      <c r="O316" s="4" t="s">
        <v>14</v>
      </c>
      <c r="P316" s="6" t="s">
        <v>14</v>
      </c>
      <c r="Q316" s="13" t="s">
        <v>12</v>
      </c>
      <c r="R316" s="13" t="s">
        <v>13</v>
      </c>
      <c r="S316" s="2" t="s">
        <v>14</v>
      </c>
      <c r="T316" s="2" t="s">
        <v>14</v>
      </c>
      <c r="U316" s="2" t="s">
        <v>14</v>
      </c>
      <c r="V316" s="2" t="s">
        <v>14</v>
      </c>
      <c r="W316" s="2" t="s">
        <v>14</v>
      </c>
      <c r="X316" s="2" t="s">
        <v>14</v>
      </c>
      <c r="Y316" s="2" t="s">
        <v>14</v>
      </c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 s="1" customFormat="1" x14ac:dyDescent="0.3">
      <c r="A317" s="14" t="s">
        <v>382</v>
      </c>
      <c r="B317" s="14" t="s">
        <v>16</v>
      </c>
      <c r="C317" s="14" t="s">
        <v>383</v>
      </c>
      <c r="D317" s="14" t="s">
        <v>12</v>
      </c>
      <c r="E317" s="14" t="s">
        <v>384</v>
      </c>
      <c r="F317" s="14" t="s">
        <v>20</v>
      </c>
      <c r="G317" s="14" t="s">
        <v>12</v>
      </c>
      <c r="H317" s="15" t="s">
        <v>12</v>
      </c>
      <c r="I317" s="15" t="s">
        <v>12</v>
      </c>
      <c r="J317" s="15">
        <v>65</v>
      </c>
      <c r="K317" s="15">
        <v>2E-3</v>
      </c>
      <c r="L317" s="16" t="s">
        <v>14</v>
      </c>
      <c r="M317" s="15" t="s">
        <v>14</v>
      </c>
      <c r="N317" s="5" t="s">
        <v>14</v>
      </c>
      <c r="O317" s="4" t="s">
        <v>14</v>
      </c>
      <c r="P317" s="6" t="s">
        <v>14</v>
      </c>
      <c r="Q317" s="13" t="s">
        <v>12</v>
      </c>
      <c r="R317" s="13" t="s">
        <v>13</v>
      </c>
      <c r="S317" s="2" t="s">
        <v>14</v>
      </c>
      <c r="T317" s="2" t="s">
        <v>14</v>
      </c>
      <c r="U317" s="2" t="s">
        <v>14</v>
      </c>
      <c r="V317" s="2" t="s">
        <v>14</v>
      </c>
      <c r="W317" s="2" t="s">
        <v>14</v>
      </c>
      <c r="X317" s="2" t="s">
        <v>14</v>
      </c>
      <c r="Y317" s="2" t="s">
        <v>14</v>
      </c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 s="1" customFormat="1" x14ac:dyDescent="0.3">
      <c r="A318" s="14" t="s">
        <v>1198</v>
      </c>
      <c r="B318" s="14" t="s">
        <v>538</v>
      </c>
      <c r="C318" s="14" t="s">
        <v>1199</v>
      </c>
      <c r="D318" s="14" t="s">
        <v>12</v>
      </c>
      <c r="E318" s="14" t="s">
        <v>1200</v>
      </c>
      <c r="F318" s="14" t="s">
        <v>20</v>
      </c>
      <c r="G318" s="14" t="s">
        <v>12</v>
      </c>
      <c r="H318" s="15" t="s">
        <v>12</v>
      </c>
      <c r="I318" s="15" t="s">
        <v>12</v>
      </c>
      <c r="J318" s="15">
        <v>84</v>
      </c>
      <c r="K318" s="15">
        <v>3.0000000000000001E-80</v>
      </c>
      <c r="L318" s="16">
        <v>5</v>
      </c>
      <c r="M318" s="15">
        <v>-1.1499999999999999</v>
      </c>
      <c r="N318" s="5">
        <v>0.01</v>
      </c>
      <c r="O318" s="4">
        <v>2.2191389441356897</v>
      </c>
      <c r="P318" s="4" t="str">
        <f>IF(O318&gt;1,"UP","DOWN")</f>
        <v>UP</v>
      </c>
      <c r="Q318" s="13" t="s">
        <v>12</v>
      </c>
      <c r="R318" s="13" t="s">
        <v>13</v>
      </c>
      <c r="S318" s="2" t="s">
        <v>14</v>
      </c>
      <c r="T318" s="2" t="s">
        <v>14</v>
      </c>
      <c r="U318" s="2" t="s">
        <v>14</v>
      </c>
      <c r="V318" s="2" t="s">
        <v>14</v>
      </c>
      <c r="W318" s="2" t="s">
        <v>14</v>
      </c>
      <c r="X318" s="2" t="s">
        <v>14</v>
      </c>
      <c r="Y318" s="2" t="s">
        <v>14</v>
      </c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s="1" customFormat="1" x14ac:dyDescent="0.3">
      <c r="A319" s="14" t="s">
        <v>488</v>
      </c>
      <c r="B319" s="14" t="s">
        <v>38</v>
      </c>
      <c r="C319" s="14" t="s">
        <v>489</v>
      </c>
      <c r="D319" s="14" t="s">
        <v>12</v>
      </c>
      <c r="E319" s="14" t="s">
        <v>490</v>
      </c>
      <c r="F319" s="14" t="s">
        <v>20</v>
      </c>
      <c r="G319" s="14" t="s">
        <v>12</v>
      </c>
      <c r="H319" s="15" t="s">
        <v>12</v>
      </c>
      <c r="I319" s="15" t="s">
        <v>12</v>
      </c>
      <c r="J319" s="15">
        <v>45</v>
      </c>
      <c r="K319" s="15">
        <v>9.9999999999999995E-7</v>
      </c>
      <c r="L319" s="16" t="s">
        <v>14</v>
      </c>
      <c r="M319" s="15" t="s">
        <v>14</v>
      </c>
      <c r="N319" s="5" t="s">
        <v>14</v>
      </c>
      <c r="O319" s="4" t="s">
        <v>14</v>
      </c>
      <c r="P319" s="6" t="s">
        <v>14</v>
      </c>
      <c r="Q319" s="13" t="s">
        <v>12</v>
      </c>
      <c r="R319" s="13" t="s">
        <v>13</v>
      </c>
      <c r="S319" s="2" t="s">
        <v>14</v>
      </c>
      <c r="T319" s="2" t="s">
        <v>14</v>
      </c>
      <c r="U319" s="2" t="s">
        <v>14</v>
      </c>
      <c r="V319" s="2" t="s">
        <v>14</v>
      </c>
      <c r="W319" s="2" t="s">
        <v>14</v>
      </c>
      <c r="X319" s="2" t="s">
        <v>14</v>
      </c>
      <c r="Y319" s="2" t="s">
        <v>14</v>
      </c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 s="1" customFormat="1" x14ac:dyDescent="0.3">
      <c r="A320" s="14" t="s">
        <v>1539</v>
      </c>
      <c r="B320" s="14" t="s">
        <v>538</v>
      </c>
      <c r="C320" s="14" t="s">
        <v>1540</v>
      </c>
      <c r="D320" s="14" t="s">
        <v>12</v>
      </c>
      <c r="E320" s="14" t="s">
        <v>1541</v>
      </c>
      <c r="F320" s="14" t="s">
        <v>20</v>
      </c>
      <c r="G320" s="14" t="s">
        <v>12</v>
      </c>
      <c r="H320" s="15" t="s">
        <v>12</v>
      </c>
      <c r="I320" s="15" t="s">
        <v>12</v>
      </c>
      <c r="J320" s="15">
        <v>92</v>
      </c>
      <c r="K320" s="15">
        <v>2.0000000000000001E-166</v>
      </c>
      <c r="L320" s="16">
        <v>3</v>
      </c>
      <c r="M320" s="15">
        <v>7.66</v>
      </c>
      <c r="N320" s="5">
        <v>2E-8</v>
      </c>
      <c r="O320" s="4">
        <v>4.9443616951964078E-3</v>
      </c>
      <c r="P320" s="4" t="str">
        <f>IF(O320&gt;1,"UP","DOWN")</f>
        <v>DOWN</v>
      </c>
      <c r="Q320" s="13" t="s">
        <v>12</v>
      </c>
      <c r="R320" s="13" t="s">
        <v>13</v>
      </c>
      <c r="S320" s="2" t="s">
        <v>14</v>
      </c>
      <c r="T320" s="2" t="s">
        <v>14</v>
      </c>
      <c r="U320" s="2" t="s">
        <v>14</v>
      </c>
      <c r="V320" s="2" t="s">
        <v>14</v>
      </c>
      <c r="W320" s="2" t="s">
        <v>14</v>
      </c>
      <c r="X320" s="2" t="s">
        <v>14</v>
      </c>
      <c r="Y320" s="2" t="s">
        <v>14</v>
      </c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40" s="1" customFormat="1" x14ac:dyDescent="0.3">
      <c r="A321" s="14" t="s">
        <v>421</v>
      </c>
      <c r="B321" s="14" t="s">
        <v>38</v>
      </c>
      <c r="C321" s="14" t="s">
        <v>422</v>
      </c>
      <c r="D321" s="14" t="s">
        <v>12</v>
      </c>
      <c r="E321" s="14" t="s">
        <v>423</v>
      </c>
      <c r="F321" s="14" t="s">
        <v>20</v>
      </c>
      <c r="G321" s="14" t="s">
        <v>12</v>
      </c>
      <c r="H321" s="15" t="s">
        <v>12</v>
      </c>
      <c r="I321" s="15" t="s">
        <v>12</v>
      </c>
      <c r="J321" s="15">
        <v>96</v>
      </c>
      <c r="K321" s="15">
        <v>3.9999999999999999E-48</v>
      </c>
      <c r="L321" s="16" t="s">
        <v>14</v>
      </c>
      <c r="M321" s="15" t="s">
        <v>14</v>
      </c>
      <c r="N321" s="5" t="s">
        <v>14</v>
      </c>
      <c r="O321" s="4" t="s">
        <v>14</v>
      </c>
      <c r="P321" s="6" t="s">
        <v>14</v>
      </c>
      <c r="Q321" s="13" t="s">
        <v>12</v>
      </c>
      <c r="R321" s="13" t="s">
        <v>13</v>
      </c>
      <c r="S321" s="2" t="s">
        <v>14</v>
      </c>
      <c r="T321" s="2" t="s">
        <v>14</v>
      </c>
      <c r="U321" s="2" t="s">
        <v>14</v>
      </c>
      <c r="V321" s="2" t="s">
        <v>14</v>
      </c>
      <c r="W321" s="2" t="s">
        <v>14</v>
      </c>
      <c r="X321" s="2" t="s">
        <v>14</v>
      </c>
      <c r="Y321" s="2" t="s">
        <v>14</v>
      </c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x14ac:dyDescent="0.3">
      <c r="A322" s="14" t="s">
        <v>404</v>
      </c>
      <c r="B322" s="14" t="s">
        <v>16</v>
      </c>
      <c r="C322" s="14" t="s">
        <v>405</v>
      </c>
      <c r="D322" s="14" t="s">
        <v>12</v>
      </c>
      <c r="E322" s="14" t="s">
        <v>406</v>
      </c>
      <c r="F322" s="14" t="s">
        <v>20</v>
      </c>
      <c r="G322" s="14" t="s">
        <v>12</v>
      </c>
      <c r="H322" s="15" t="s">
        <v>12</v>
      </c>
      <c r="I322" s="15" t="s">
        <v>12</v>
      </c>
      <c r="J322" s="15">
        <v>68</v>
      </c>
      <c r="K322" s="15">
        <v>2.9999999999999998E-14</v>
      </c>
      <c r="L322" s="16" t="s">
        <v>14</v>
      </c>
      <c r="M322" s="15" t="s">
        <v>14</v>
      </c>
      <c r="N322" s="5" t="s">
        <v>14</v>
      </c>
      <c r="O322" s="4" t="s">
        <v>14</v>
      </c>
      <c r="P322" s="6" t="s">
        <v>14</v>
      </c>
      <c r="Q322" s="13" t="s">
        <v>12</v>
      </c>
      <c r="R322" s="13" t="s">
        <v>13</v>
      </c>
      <c r="S322" s="2" t="s">
        <v>14</v>
      </c>
      <c r="T322" s="2" t="s">
        <v>14</v>
      </c>
      <c r="U322" s="2" t="s">
        <v>14</v>
      </c>
      <c r="V322" s="2" t="s">
        <v>14</v>
      </c>
      <c r="W322" s="2" t="s">
        <v>14</v>
      </c>
      <c r="X322" s="2" t="s">
        <v>14</v>
      </c>
      <c r="Y322" s="2" t="s">
        <v>14</v>
      </c>
    </row>
    <row r="323" spans="1:40" x14ac:dyDescent="0.3">
      <c r="A323" s="14" t="s">
        <v>293</v>
      </c>
      <c r="B323" s="14" t="s">
        <v>38</v>
      </c>
      <c r="C323" s="14" t="s">
        <v>294</v>
      </c>
      <c r="D323" s="14" t="s">
        <v>12</v>
      </c>
      <c r="E323" s="14" t="s">
        <v>295</v>
      </c>
      <c r="F323" s="14" t="s">
        <v>20</v>
      </c>
      <c r="G323" s="14" t="s">
        <v>12</v>
      </c>
      <c r="H323" s="15" t="s">
        <v>12</v>
      </c>
      <c r="I323" s="15" t="s">
        <v>12</v>
      </c>
      <c r="J323" s="15">
        <v>83</v>
      </c>
      <c r="K323" s="15">
        <v>9.0000000000000003E-20</v>
      </c>
      <c r="L323" s="16" t="s">
        <v>14</v>
      </c>
      <c r="M323" s="15" t="s">
        <v>14</v>
      </c>
      <c r="N323" s="5" t="s">
        <v>14</v>
      </c>
      <c r="O323" s="4" t="s">
        <v>14</v>
      </c>
      <c r="P323" s="6" t="s">
        <v>14</v>
      </c>
      <c r="Q323" s="13" t="s">
        <v>12</v>
      </c>
      <c r="R323" s="13" t="s">
        <v>13</v>
      </c>
      <c r="S323" s="2" t="s">
        <v>14</v>
      </c>
      <c r="T323" s="2" t="s">
        <v>14</v>
      </c>
      <c r="U323" s="2" t="s">
        <v>14</v>
      </c>
      <c r="V323" s="2" t="s">
        <v>14</v>
      </c>
      <c r="W323" s="2" t="s">
        <v>14</v>
      </c>
      <c r="X323" s="2" t="s">
        <v>14</v>
      </c>
      <c r="Y323" s="2" t="s">
        <v>14</v>
      </c>
    </row>
    <row r="324" spans="1:40" x14ac:dyDescent="0.3">
      <c r="A324" s="14" t="s">
        <v>296</v>
      </c>
      <c r="B324" s="14" t="s">
        <v>38</v>
      </c>
      <c r="C324" s="14" t="s">
        <v>294</v>
      </c>
      <c r="D324" s="14" t="s">
        <v>12</v>
      </c>
      <c r="E324" s="14" t="s">
        <v>295</v>
      </c>
      <c r="F324" s="14" t="s">
        <v>20</v>
      </c>
      <c r="G324" s="14" t="s">
        <v>12</v>
      </c>
      <c r="H324" s="15" t="s">
        <v>12</v>
      </c>
      <c r="I324" s="15" t="s">
        <v>12</v>
      </c>
      <c r="J324" s="15">
        <v>83</v>
      </c>
      <c r="K324" s="15">
        <v>9.0000000000000003E-20</v>
      </c>
      <c r="L324" s="16" t="s">
        <v>14</v>
      </c>
      <c r="M324" s="15" t="s">
        <v>14</v>
      </c>
      <c r="N324" s="5" t="s">
        <v>14</v>
      </c>
      <c r="O324" s="4" t="s">
        <v>14</v>
      </c>
      <c r="P324" s="6" t="s">
        <v>14</v>
      </c>
      <c r="Q324" s="13" t="s">
        <v>12</v>
      </c>
      <c r="R324" s="13" t="s">
        <v>13</v>
      </c>
      <c r="S324" s="2" t="s">
        <v>14</v>
      </c>
      <c r="T324" s="2" t="s">
        <v>14</v>
      </c>
      <c r="U324" s="2" t="s">
        <v>14</v>
      </c>
      <c r="V324" s="2" t="s">
        <v>14</v>
      </c>
      <c r="W324" s="2" t="s">
        <v>14</v>
      </c>
      <c r="X324" s="2" t="s">
        <v>14</v>
      </c>
      <c r="Y324" s="2" t="s">
        <v>14</v>
      </c>
    </row>
    <row r="325" spans="1:40" x14ac:dyDescent="0.3">
      <c r="A325" s="14" t="s">
        <v>1625</v>
      </c>
      <c r="B325" s="14" t="s">
        <v>1549</v>
      </c>
      <c r="C325" s="14" t="s">
        <v>1626</v>
      </c>
      <c r="D325" s="14" t="s">
        <v>12</v>
      </c>
      <c r="E325" s="14" t="s">
        <v>1627</v>
      </c>
      <c r="F325" s="14" t="s">
        <v>20</v>
      </c>
      <c r="G325" s="14" t="s">
        <v>12</v>
      </c>
      <c r="H325" s="15" t="s">
        <v>12</v>
      </c>
      <c r="I325" s="15" t="s">
        <v>12</v>
      </c>
      <c r="J325" s="15">
        <v>83</v>
      </c>
      <c r="K325" s="15">
        <v>1E-62</v>
      </c>
      <c r="L325" s="16">
        <v>6</v>
      </c>
      <c r="M325" s="15">
        <v>-1.39</v>
      </c>
      <c r="N325" s="5">
        <v>1.9999999999999999E-6</v>
      </c>
      <c r="O325" s="4">
        <v>2.6207868077167262</v>
      </c>
      <c r="P325" s="4" t="str">
        <f>IF(O325&gt;1,"UP","DOWN")</f>
        <v>UP</v>
      </c>
      <c r="Q325" s="13" t="s">
        <v>12</v>
      </c>
      <c r="R325" s="13" t="s">
        <v>13</v>
      </c>
      <c r="S325" s="2" t="s">
        <v>14</v>
      </c>
      <c r="T325" s="2" t="s">
        <v>14</v>
      </c>
      <c r="U325" s="2" t="s">
        <v>14</v>
      </c>
      <c r="V325" s="2" t="s">
        <v>14</v>
      </c>
      <c r="W325" s="2" t="s">
        <v>14</v>
      </c>
      <c r="X325" s="2" t="s">
        <v>14</v>
      </c>
      <c r="Y325" s="2" t="s">
        <v>14</v>
      </c>
    </row>
    <row r="326" spans="1:40" x14ac:dyDescent="0.3">
      <c r="A326" s="14" t="s">
        <v>305</v>
      </c>
      <c r="B326" s="14" t="s">
        <v>16</v>
      </c>
      <c r="C326" s="14" t="s">
        <v>306</v>
      </c>
      <c r="D326" s="14" t="s">
        <v>12</v>
      </c>
      <c r="E326" s="14" t="s">
        <v>307</v>
      </c>
      <c r="F326" s="14" t="s">
        <v>20</v>
      </c>
      <c r="G326" s="14" t="s">
        <v>12</v>
      </c>
      <c r="H326" s="15" t="s">
        <v>12</v>
      </c>
      <c r="I326" s="15" t="s">
        <v>12</v>
      </c>
      <c r="J326" s="15">
        <v>97</v>
      </c>
      <c r="K326" s="15">
        <v>0</v>
      </c>
      <c r="L326" s="16" t="s">
        <v>14</v>
      </c>
      <c r="M326" s="15" t="s">
        <v>14</v>
      </c>
      <c r="N326" s="5" t="s">
        <v>14</v>
      </c>
      <c r="O326" s="4" t="s">
        <v>14</v>
      </c>
      <c r="P326" s="6" t="s">
        <v>14</v>
      </c>
      <c r="Q326" s="13" t="s">
        <v>12</v>
      </c>
      <c r="R326" s="13" t="s">
        <v>13</v>
      </c>
      <c r="S326" s="2" t="s">
        <v>14</v>
      </c>
      <c r="T326" s="2" t="s">
        <v>14</v>
      </c>
      <c r="U326" s="2" t="s">
        <v>14</v>
      </c>
      <c r="V326" s="2" t="s">
        <v>14</v>
      </c>
      <c r="W326" s="2" t="s">
        <v>14</v>
      </c>
      <c r="X326" s="2" t="s">
        <v>14</v>
      </c>
      <c r="Y326" s="2" t="s">
        <v>14</v>
      </c>
    </row>
    <row r="327" spans="1:40" x14ac:dyDescent="0.3">
      <c r="A327" s="14" t="s">
        <v>368</v>
      </c>
      <c r="B327" s="14" t="s">
        <v>38</v>
      </c>
      <c r="C327" s="14" t="s">
        <v>306</v>
      </c>
      <c r="D327" s="14" t="s">
        <v>12</v>
      </c>
      <c r="E327" s="14" t="s">
        <v>307</v>
      </c>
      <c r="F327" s="14" t="s">
        <v>20</v>
      </c>
      <c r="G327" s="14" t="s">
        <v>12</v>
      </c>
      <c r="H327" s="15" t="s">
        <v>12</v>
      </c>
      <c r="I327" s="15" t="s">
        <v>12</v>
      </c>
      <c r="J327" s="15">
        <v>97</v>
      </c>
      <c r="K327" s="15">
        <v>0</v>
      </c>
      <c r="L327" s="16" t="s">
        <v>14</v>
      </c>
      <c r="M327" s="15" t="s">
        <v>14</v>
      </c>
      <c r="N327" s="5" t="s">
        <v>14</v>
      </c>
      <c r="O327" s="4" t="s">
        <v>14</v>
      </c>
      <c r="P327" s="6" t="s">
        <v>14</v>
      </c>
      <c r="Q327" s="13" t="s">
        <v>12</v>
      </c>
      <c r="R327" s="13" t="s">
        <v>13</v>
      </c>
      <c r="S327" s="2" t="s">
        <v>14</v>
      </c>
      <c r="T327" s="2" t="s">
        <v>14</v>
      </c>
      <c r="U327" s="2" t="s">
        <v>14</v>
      </c>
      <c r="V327" s="2" t="s">
        <v>14</v>
      </c>
      <c r="W327" s="2" t="s">
        <v>14</v>
      </c>
      <c r="X327" s="2" t="s">
        <v>14</v>
      </c>
      <c r="Y327" s="2" t="s">
        <v>14</v>
      </c>
    </row>
    <row r="328" spans="1:40" x14ac:dyDescent="0.3">
      <c r="A328" s="14" t="s">
        <v>448</v>
      </c>
      <c r="B328" s="14" t="s">
        <v>16</v>
      </c>
      <c r="C328" s="14" t="s">
        <v>306</v>
      </c>
      <c r="D328" s="14" t="s">
        <v>12</v>
      </c>
      <c r="E328" s="14" t="s">
        <v>307</v>
      </c>
      <c r="F328" s="14" t="s">
        <v>20</v>
      </c>
      <c r="G328" s="14" t="s">
        <v>12</v>
      </c>
      <c r="H328" s="15" t="s">
        <v>12</v>
      </c>
      <c r="I328" s="15" t="s">
        <v>12</v>
      </c>
      <c r="J328" s="15">
        <v>98</v>
      </c>
      <c r="K328" s="15">
        <v>8.9999999999999995E-163</v>
      </c>
      <c r="L328" s="16" t="s">
        <v>14</v>
      </c>
      <c r="M328" s="15" t="s">
        <v>14</v>
      </c>
      <c r="N328" s="5" t="s">
        <v>14</v>
      </c>
      <c r="O328" s="4" t="s">
        <v>14</v>
      </c>
      <c r="P328" s="6" t="s">
        <v>14</v>
      </c>
      <c r="Q328" s="13" t="s">
        <v>12</v>
      </c>
      <c r="R328" s="13" t="s">
        <v>13</v>
      </c>
      <c r="S328" s="2" t="s">
        <v>14</v>
      </c>
      <c r="T328" s="2" t="s">
        <v>14</v>
      </c>
      <c r="U328" s="2" t="s">
        <v>14</v>
      </c>
      <c r="V328" s="2" t="s">
        <v>14</v>
      </c>
      <c r="W328" s="2" t="s">
        <v>14</v>
      </c>
      <c r="X328" s="2" t="s">
        <v>14</v>
      </c>
      <c r="Y328" s="2" t="s">
        <v>14</v>
      </c>
    </row>
    <row r="329" spans="1:40" x14ac:dyDescent="0.3">
      <c r="A329" s="14" t="s">
        <v>461</v>
      </c>
      <c r="B329" s="14" t="s">
        <v>38</v>
      </c>
      <c r="C329" s="14" t="s">
        <v>306</v>
      </c>
      <c r="D329" s="14" t="s">
        <v>12</v>
      </c>
      <c r="E329" s="14" t="s">
        <v>307</v>
      </c>
      <c r="F329" s="14" t="s">
        <v>20</v>
      </c>
      <c r="G329" s="14" t="s">
        <v>12</v>
      </c>
      <c r="H329" s="15" t="s">
        <v>12</v>
      </c>
      <c r="I329" s="15" t="s">
        <v>12</v>
      </c>
      <c r="J329" s="15">
        <v>98</v>
      </c>
      <c r="K329" s="15">
        <v>1E-150</v>
      </c>
      <c r="L329" s="16" t="s">
        <v>14</v>
      </c>
      <c r="M329" s="15" t="s">
        <v>14</v>
      </c>
      <c r="N329" s="5" t="s">
        <v>14</v>
      </c>
      <c r="O329" s="4" t="s">
        <v>14</v>
      </c>
      <c r="P329" s="6" t="s">
        <v>14</v>
      </c>
      <c r="Q329" s="13" t="s">
        <v>12</v>
      </c>
      <c r="R329" s="13" t="s">
        <v>13</v>
      </c>
      <c r="S329" s="2" t="s">
        <v>14</v>
      </c>
      <c r="T329" s="2" t="s">
        <v>14</v>
      </c>
      <c r="U329" s="2" t="s">
        <v>14</v>
      </c>
      <c r="V329" s="2" t="s">
        <v>14</v>
      </c>
      <c r="W329" s="2" t="s">
        <v>14</v>
      </c>
      <c r="X329" s="2" t="s">
        <v>14</v>
      </c>
      <c r="Y329" s="2" t="s">
        <v>14</v>
      </c>
    </row>
    <row r="330" spans="1:40" x14ac:dyDescent="0.3">
      <c r="A330" s="14" t="s">
        <v>449</v>
      </c>
      <c r="B330" s="14" t="s">
        <v>16</v>
      </c>
      <c r="C330" s="14" t="s">
        <v>450</v>
      </c>
      <c r="D330" s="14" t="s">
        <v>12</v>
      </c>
      <c r="E330" s="14" t="s">
        <v>451</v>
      </c>
      <c r="F330" s="14" t="s">
        <v>20</v>
      </c>
      <c r="G330" s="14" t="s">
        <v>12</v>
      </c>
      <c r="H330" s="15" t="s">
        <v>12</v>
      </c>
      <c r="I330" s="15" t="s">
        <v>12</v>
      </c>
      <c r="J330" s="15">
        <v>89</v>
      </c>
      <c r="K330" s="15">
        <v>1.9999999999999999E-69</v>
      </c>
      <c r="L330" s="16" t="s">
        <v>14</v>
      </c>
      <c r="M330" s="15" t="s">
        <v>14</v>
      </c>
      <c r="N330" s="5" t="s">
        <v>14</v>
      </c>
      <c r="O330" s="4" t="s">
        <v>14</v>
      </c>
      <c r="P330" s="6" t="s">
        <v>14</v>
      </c>
      <c r="Q330" s="13" t="s">
        <v>12</v>
      </c>
      <c r="R330" s="13" t="s">
        <v>13</v>
      </c>
      <c r="S330" s="2" t="s">
        <v>14</v>
      </c>
      <c r="T330" s="2" t="s">
        <v>14</v>
      </c>
      <c r="U330" s="2" t="s">
        <v>14</v>
      </c>
      <c r="V330" s="2" t="s">
        <v>14</v>
      </c>
      <c r="W330" s="2" t="s">
        <v>14</v>
      </c>
      <c r="X330" s="2" t="s">
        <v>14</v>
      </c>
      <c r="Y330" s="2" t="s">
        <v>14</v>
      </c>
    </row>
    <row r="331" spans="1:40" x14ac:dyDescent="0.3">
      <c r="A331" s="14" t="s">
        <v>483</v>
      </c>
      <c r="B331" s="14" t="s">
        <v>38</v>
      </c>
      <c r="C331" s="14" t="s">
        <v>450</v>
      </c>
      <c r="D331" s="14" t="s">
        <v>12</v>
      </c>
      <c r="E331" s="14" t="s">
        <v>451</v>
      </c>
      <c r="F331" s="14" t="s">
        <v>20</v>
      </c>
      <c r="G331" s="14" t="s">
        <v>12</v>
      </c>
      <c r="H331" s="15" t="s">
        <v>12</v>
      </c>
      <c r="I331" s="15" t="s">
        <v>12</v>
      </c>
      <c r="J331" s="15">
        <v>90</v>
      </c>
      <c r="K331" s="15">
        <v>7.0000000000000005E-55</v>
      </c>
      <c r="L331" s="16" t="s">
        <v>14</v>
      </c>
      <c r="M331" s="15" t="s">
        <v>14</v>
      </c>
      <c r="N331" s="5" t="s">
        <v>14</v>
      </c>
      <c r="O331" s="4" t="s">
        <v>14</v>
      </c>
      <c r="P331" s="6" t="s">
        <v>14</v>
      </c>
      <c r="Q331" s="13" t="s">
        <v>12</v>
      </c>
      <c r="R331" s="13" t="s">
        <v>13</v>
      </c>
      <c r="S331" s="2" t="s">
        <v>14</v>
      </c>
      <c r="T331" s="2" t="s">
        <v>14</v>
      </c>
      <c r="U331" s="2" t="s">
        <v>14</v>
      </c>
      <c r="V331" s="2" t="s">
        <v>14</v>
      </c>
      <c r="W331" s="2" t="s">
        <v>14</v>
      </c>
      <c r="X331" s="2" t="s">
        <v>14</v>
      </c>
      <c r="Y331" s="2" t="s">
        <v>14</v>
      </c>
    </row>
    <row r="332" spans="1:40" x14ac:dyDescent="0.3">
      <c r="A332" s="14" t="s">
        <v>484</v>
      </c>
      <c r="B332" s="14" t="s">
        <v>38</v>
      </c>
      <c r="C332" s="14" t="s">
        <v>450</v>
      </c>
      <c r="D332" s="14" t="s">
        <v>12</v>
      </c>
      <c r="E332" s="14" t="s">
        <v>451</v>
      </c>
      <c r="F332" s="14" t="s">
        <v>20</v>
      </c>
      <c r="G332" s="14" t="s">
        <v>12</v>
      </c>
      <c r="H332" s="15" t="s">
        <v>12</v>
      </c>
      <c r="I332" s="15" t="s">
        <v>12</v>
      </c>
      <c r="J332" s="15">
        <v>90</v>
      </c>
      <c r="K332" s="15">
        <v>7.0000000000000005E-55</v>
      </c>
      <c r="L332" s="16" t="s">
        <v>14</v>
      </c>
      <c r="M332" s="15" t="s">
        <v>14</v>
      </c>
      <c r="N332" s="5" t="s">
        <v>14</v>
      </c>
      <c r="O332" s="4" t="s">
        <v>14</v>
      </c>
      <c r="P332" s="6" t="s">
        <v>14</v>
      </c>
      <c r="Q332" s="13" t="s">
        <v>12</v>
      </c>
      <c r="R332" s="13" t="s">
        <v>13</v>
      </c>
      <c r="S332" s="2" t="s">
        <v>14</v>
      </c>
      <c r="T332" s="2" t="s">
        <v>14</v>
      </c>
      <c r="U332" s="2" t="s">
        <v>14</v>
      </c>
      <c r="V332" s="2" t="s">
        <v>14</v>
      </c>
      <c r="W332" s="2" t="s">
        <v>14</v>
      </c>
      <c r="X332" s="2" t="s">
        <v>14</v>
      </c>
      <c r="Y332" s="2" t="s">
        <v>14</v>
      </c>
    </row>
    <row r="333" spans="1:40" x14ac:dyDescent="0.3">
      <c r="A333" s="14" t="s">
        <v>319</v>
      </c>
      <c r="B333" s="14" t="s">
        <v>38</v>
      </c>
      <c r="C333" s="14" t="s">
        <v>320</v>
      </c>
      <c r="D333" s="14" t="s">
        <v>12</v>
      </c>
      <c r="E333" s="14" t="s">
        <v>321</v>
      </c>
      <c r="F333" s="14" t="s">
        <v>20</v>
      </c>
      <c r="G333" s="14" t="s">
        <v>12</v>
      </c>
      <c r="H333" s="15" t="s">
        <v>12</v>
      </c>
      <c r="I333" s="15" t="s">
        <v>12</v>
      </c>
      <c r="J333" s="15">
        <v>85</v>
      </c>
      <c r="K333" s="15">
        <v>1E-97</v>
      </c>
      <c r="L333" s="16" t="s">
        <v>14</v>
      </c>
      <c r="M333" s="15" t="s">
        <v>14</v>
      </c>
      <c r="N333" s="5" t="s">
        <v>14</v>
      </c>
      <c r="O333" s="4" t="s">
        <v>14</v>
      </c>
      <c r="P333" s="6" t="s">
        <v>14</v>
      </c>
      <c r="Q333" s="13" t="s">
        <v>12</v>
      </c>
      <c r="R333" s="13" t="s">
        <v>13</v>
      </c>
      <c r="S333" s="2" t="s">
        <v>14</v>
      </c>
      <c r="T333" s="2" t="s">
        <v>14</v>
      </c>
      <c r="U333" s="2" t="s">
        <v>14</v>
      </c>
      <c r="V333" s="2" t="s">
        <v>14</v>
      </c>
      <c r="W333" s="2" t="s">
        <v>14</v>
      </c>
      <c r="X333" s="2" t="s">
        <v>14</v>
      </c>
      <c r="Y333" s="2" t="s">
        <v>14</v>
      </c>
    </row>
    <row r="334" spans="1:40" x14ac:dyDescent="0.3">
      <c r="A334" s="14" t="s">
        <v>487</v>
      </c>
      <c r="B334" s="14" t="s">
        <v>16</v>
      </c>
      <c r="C334" s="14" t="s">
        <v>320</v>
      </c>
      <c r="D334" s="14" t="s">
        <v>12</v>
      </c>
      <c r="E334" s="14" t="s">
        <v>321</v>
      </c>
      <c r="F334" s="14" t="s">
        <v>20</v>
      </c>
      <c r="G334" s="14" t="s">
        <v>12</v>
      </c>
      <c r="H334" s="15" t="s">
        <v>12</v>
      </c>
      <c r="I334" s="15" t="s">
        <v>12</v>
      </c>
      <c r="J334" s="15">
        <v>86</v>
      </c>
      <c r="K334" s="15">
        <v>9.9999999999999994E-99</v>
      </c>
      <c r="L334" s="16" t="s">
        <v>14</v>
      </c>
      <c r="M334" s="15" t="s">
        <v>14</v>
      </c>
      <c r="N334" s="5" t="s">
        <v>14</v>
      </c>
      <c r="O334" s="4" t="s">
        <v>14</v>
      </c>
      <c r="P334" s="6" t="s">
        <v>14</v>
      </c>
      <c r="Q334" s="13" t="s">
        <v>12</v>
      </c>
      <c r="R334" s="13" t="s">
        <v>13</v>
      </c>
      <c r="S334" s="2" t="s">
        <v>14</v>
      </c>
      <c r="T334" s="2" t="s">
        <v>14</v>
      </c>
      <c r="U334" s="2" t="s">
        <v>14</v>
      </c>
      <c r="V334" s="2" t="s">
        <v>14</v>
      </c>
      <c r="W334" s="2" t="s">
        <v>14</v>
      </c>
      <c r="X334" s="2" t="s">
        <v>14</v>
      </c>
      <c r="Y334" s="2" t="s">
        <v>14</v>
      </c>
    </row>
    <row r="335" spans="1:40" x14ac:dyDescent="0.3">
      <c r="A335" s="14" t="s">
        <v>509</v>
      </c>
      <c r="B335" s="14" t="s">
        <v>38</v>
      </c>
      <c r="C335" s="14" t="s">
        <v>510</v>
      </c>
      <c r="D335" s="14" t="s">
        <v>12</v>
      </c>
      <c r="E335" s="14" t="s">
        <v>511</v>
      </c>
      <c r="F335" s="14" t="s">
        <v>20</v>
      </c>
      <c r="G335" s="14" t="s">
        <v>12</v>
      </c>
      <c r="H335" s="15" t="s">
        <v>12</v>
      </c>
      <c r="I335" s="15" t="s">
        <v>12</v>
      </c>
      <c r="J335" s="15">
        <v>87</v>
      </c>
      <c r="K335" s="15">
        <v>5.9999999999999999E-88</v>
      </c>
      <c r="L335" s="16" t="s">
        <v>14</v>
      </c>
      <c r="M335" s="15" t="s">
        <v>14</v>
      </c>
      <c r="N335" s="5" t="s">
        <v>14</v>
      </c>
      <c r="O335" s="4" t="s">
        <v>14</v>
      </c>
      <c r="P335" s="6" t="s">
        <v>14</v>
      </c>
      <c r="Q335" s="13" t="s">
        <v>12</v>
      </c>
      <c r="R335" s="13" t="s">
        <v>13</v>
      </c>
      <c r="S335" s="2" t="s">
        <v>14</v>
      </c>
      <c r="T335" s="2" t="s">
        <v>14</v>
      </c>
      <c r="U335" s="2" t="s">
        <v>14</v>
      </c>
      <c r="V335" s="2" t="s">
        <v>14</v>
      </c>
      <c r="W335" s="2" t="s">
        <v>14</v>
      </c>
      <c r="X335" s="2" t="s">
        <v>14</v>
      </c>
      <c r="Y335" s="2" t="s">
        <v>14</v>
      </c>
    </row>
    <row r="336" spans="1:40" x14ac:dyDescent="0.3">
      <c r="A336" s="14" t="s">
        <v>1534</v>
      </c>
      <c r="B336" s="14" t="s">
        <v>538</v>
      </c>
      <c r="C336" s="14" t="s">
        <v>1535</v>
      </c>
      <c r="D336" s="14" t="s">
        <v>12</v>
      </c>
      <c r="E336" s="14" t="s">
        <v>1536</v>
      </c>
      <c r="F336" s="14" t="s">
        <v>1537</v>
      </c>
      <c r="G336" s="14" t="s">
        <v>12</v>
      </c>
      <c r="H336" s="15" t="s">
        <v>12</v>
      </c>
      <c r="I336" s="15" t="s">
        <v>12</v>
      </c>
      <c r="J336" s="15">
        <v>91</v>
      </c>
      <c r="K336" s="15">
        <v>6.9999999999999999E-121</v>
      </c>
      <c r="L336" s="16">
        <v>0.56740138200000001</v>
      </c>
      <c r="M336" s="15">
        <v>7.15</v>
      </c>
      <c r="N336" s="5">
        <v>4.0000000000000002E-4</v>
      </c>
      <c r="O336" s="4">
        <v>7.0410192391471092E-3</v>
      </c>
      <c r="P336" s="4" t="str">
        <f>IF(O336&gt;1,"UP","DOWN")</f>
        <v>DOWN</v>
      </c>
      <c r="Q336" s="13" t="s">
        <v>12</v>
      </c>
      <c r="R336" s="13" t="s">
        <v>13</v>
      </c>
      <c r="S336" s="2" t="s">
        <v>14</v>
      </c>
      <c r="T336" s="2" t="s">
        <v>14</v>
      </c>
      <c r="U336" s="2" t="s">
        <v>14</v>
      </c>
      <c r="V336" s="2" t="s">
        <v>14</v>
      </c>
      <c r="W336" s="2" t="s">
        <v>14</v>
      </c>
      <c r="X336" s="2" t="s">
        <v>14</v>
      </c>
      <c r="Y336" s="2" t="s">
        <v>14</v>
      </c>
    </row>
    <row r="337" spans="1:40" x14ac:dyDescent="0.3">
      <c r="A337" s="14" t="s">
        <v>1534</v>
      </c>
      <c r="B337" s="14" t="s">
        <v>538</v>
      </c>
      <c r="C337" s="14" t="s">
        <v>1535</v>
      </c>
      <c r="D337" s="14" t="s">
        <v>12</v>
      </c>
      <c r="E337" s="14" t="s">
        <v>1538</v>
      </c>
      <c r="F337" s="14" t="s">
        <v>1537</v>
      </c>
      <c r="G337" s="14" t="s">
        <v>12</v>
      </c>
      <c r="H337" s="15" t="s">
        <v>12</v>
      </c>
      <c r="I337" s="15" t="s">
        <v>12</v>
      </c>
      <c r="J337" s="15">
        <v>94</v>
      </c>
      <c r="K337" s="15">
        <v>2.0000000000000001E-17</v>
      </c>
      <c r="L337" s="16">
        <v>0.56740138200000001</v>
      </c>
      <c r="M337" s="15">
        <v>7.15</v>
      </c>
      <c r="N337" s="5">
        <v>4.0000000000000002E-4</v>
      </c>
      <c r="O337" s="4">
        <v>7.0410192391471092E-3</v>
      </c>
      <c r="P337" s="4" t="str">
        <f>IF(O337&gt;1,"UP","DOWN")</f>
        <v>DOWN</v>
      </c>
      <c r="Q337" s="13" t="s">
        <v>12</v>
      </c>
      <c r="R337" s="13" t="s">
        <v>13</v>
      </c>
      <c r="S337" s="2" t="s">
        <v>14</v>
      </c>
      <c r="T337" s="2" t="s">
        <v>14</v>
      </c>
      <c r="U337" s="2" t="s">
        <v>14</v>
      </c>
      <c r="V337" s="2" t="s">
        <v>14</v>
      </c>
      <c r="W337" s="2" t="s">
        <v>14</v>
      </c>
      <c r="X337" s="2" t="s">
        <v>14</v>
      </c>
      <c r="Y337" s="2" t="s">
        <v>14</v>
      </c>
    </row>
    <row r="338" spans="1:40" s="1" customFormat="1" x14ac:dyDescent="0.3">
      <c r="A338" s="14" t="s">
        <v>1369</v>
      </c>
      <c r="B338" s="14" t="s">
        <v>538</v>
      </c>
      <c r="C338" s="14" t="s">
        <v>1370</v>
      </c>
      <c r="D338" s="14" t="s">
        <v>12</v>
      </c>
      <c r="E338" s="14" t="s">
        <v>1367</v>
      </c>
      <c r="F338" s="14" t="s">
        <v>1371</v>
      </c>
      <c r="G338" s="14" t="s">
        <v>154</v>
      </c>
      <c r="H338" s="15">
        <v>35563993</v>
      </c>
      <c r="I338" s="15">
        <v>35571459</v>
      </c>
      <c r="J338" s="15">
        <v>100</v>
      </c>
      <c r="K338" s="15">
        <v>3.0000000000000003E-29</v>
      </c>
      <c r="L338" s="16">
        <v>7</v>
      </c>
      <c r="M338" s="15">
        <v>1.1399999999999999</v>
      </c>
      <c r="N338" s="5">
        <v>1.0000000000000001E-5</v>
      </c>
      <c r="O338" s="4">
        <v>0.45375957765858044</v>
      </c>
      <c r="P338" s="4" t="str">
        <f>IF(O338&gt;1,"UP","DOWN")</f>
        <v>DOWN</v>
      </c>
      <c r="Q338" s="13" t="s">
        <v>1367</v>
      </c>
      <c r="R338" s="13" t="s">
        <v>1368</v>
      </c>
      <c r="S338">
        <v>9020</v>
      </c>
      <c r="T338" s="2">
        <v>-0.30844152200000002</v>
      </c>
      <c r="U338" s="2">
        <f>POWER(2,T338)</f>
        <v>0.80751360854347021</v>
      </c>
      <c r="V338" s="8">
        <v>3.4320308100000001</v>
      </c>
      <c r="W338" s="2">
        <v>0.21443324</v>
      </c>
      <c r="X338" s="2">
        <v>0.321748963</v>
      </c>
      <c r="Y338" s="2" t="s">
        <v>47</v>
      </c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</row>
    <row r="339" spans="1:40" s="1" customFormat="1" x14ac:dyDescent="0.3">
      <c r="A339" s="14" t="s">
        <v>1182</v>
      </c>
      <c r="B339" s="14" t="s">
        <v>538</v>
      </c>
      <c r="C339" s="14" t="s">
        <v>1183</v>
      </c>
      <c r="D339" s="14" t="s">
        <v>12</v>
      </c>
      <c r="E339" s="14" t="s">
        <v>1184</v>
      </c>
      <c r="F339" s="14" t="s">
        <v>1185</v>
      </c>
      <c r="G339" s="14" t="s">
        <v>12</v>
      </c>
      <c r="H339" s="15" t="s">
        <v>12</v>
      </c>
      <c r="I339" s="15" t="s">
        <v>12</v>
      </c>
      <c r="J339" s="15">
        <v>98</v>
      </c>
      <c r="K339" s="15">
        <v>2.9999999999999999E-35</v>
      </c>
      <c r="L339" s="16">
        <v>3</v>
      </c>
      <c r="M339" s="15">
        <v>-1.29</v>
      </c>
      <c r="N339" s="5">
        <v>2E-3</v>
      </c>
      <c r="O339" s="4">
        <v>2.4452805553841368</v>
      </c>
      <c r="P339" s="4" t="str">
        <f>IF(O339&gt;1,"UP","DOWN")</f>
        <v>UP</v>
      </c>
      <c r="Q339" s="13" t="s">
        <v>12</v>
      </c>
      <c r="R339" s="13" t="s">
        <v>13</v>
      </c>
      <c r="S339" s="2" t="s">
        <v>14</v>
      </c>
      <c r="T339" s="2" t="s">
        <v>14</v>
      </c>
      <c r="U339" s="2" t="s">
        <v>14</v>
      </c>
      <c r="V339" s="2" t="s">
        <v>14</v>
      </c>
      <c r="W339" s="2" t="s">
        <v>14</v>
      </c>
      <c r="X339" s="2" t="s">
        <v>14</v>
      </c>
      <c r="Y339" s="2" t="s">
        <v>14</v>
      </c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s="1" customFormat="1" x14ac:dyDescent="0.3">
      <c r="A340" s="14" t="s">
        <v>525</v>
      </c>
      <c r="B340" s="14" t="s">
        <v>38</v>
      </c>
      <c r="C340" s="14" t="s">
        <v>526</v>
      </c>
      <c r="D340" s="14" t="s">
        <v>12</v>
      </c>
      <c r="E340" s="14" t="s">
        <v>527</v>
      </c>
      <c r="F340" s="14" t="s">
        <v>20</v>
      </c>
      <c r="G340" s="14" t="s">
        <v>12</v>
      </c>
      <c r="H340" s="15" t="s">
        <v>12</v>
      </c>
      <c r="I340" s="15" t="s">
        <v>12</v>
      </c>
      <c r="J340" s="15">
        <v>69</v>
      </c>
      <c r="K340" s="15">
        <v>2.0000000000000001E-61</v>
      </c>
      <c r="L340" s="16" t="s">
        <v>14</v>
      </c>
      <c r="M340" s="15" t="s">
        <v>14</v>
      </c>
      <c r="N340" s="5" t="s">
        <v>14</v>
      </c>
      <c r="O340" s="4" t="s">
        <v>14</v>
      </c>
      <c r="P340" s="6" t="s">
        <v>14</v>
      </c>
      <c r="Q340" s="13" t="s">
        <v>12</v>
      </c>
      <c r="R340" s="13" t="s">
        <v>13</v>
      </c>
      <c r="S340" s="2" t="s">
        <v>14</v>
      </c>
      <c r="T340" s="2" t="s">
        <v>14</v>
      </c>
      <c r="U340" s="2" t="s">
        <v>14</v>
      </c>
      <c r="V340" s="2" t="s">
        <v>14</v>
      </c>
      <c r="W340" s="2" t="s">
        <v>14</v>
      </c>
      <c r="X340" s="2" t="s">
        <v>14</v>
      </c>
      <c r="Y340" s="2" t="s">
        <v>14</v>
      </c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</row>
    <row r="341" spans="1:40" s="1" customFormat="1" x14ac:dyDescent="0.3">
      <c r="A341" s="14" t="s">
        <v>272</v>
      </c>
      <c r="B341" s="14" t="s">
        <v>38</v>
      </c>
      <c r="C341" s="14" t="s">
        <v>273</v>
      </c>
      <c r="D341" s="14" t="s">
        <v>12</v>
      </c>
      <c r="E341" s="14" t="s">
        <v>271</v>
      </c>
      <c r="F341" s="14" t="s">
        <v>20</v>
      </c>
      <c r="G341" s="14" t="s">
        <v>67</v>
      </c>
      <c r="H341" s="15">
        <v>217133388</v>
      </c>
      <c r="I341" s="15">
        <v>217148237</v>
      </c>
      <c r="J341" s="15">
        <v>89</v>
      </c>
      <c r="K341" s="15">
        <v>2E-19</v>
      </c>
      <c r="L341" s="16" t="s">
        <v>14</v>
      </c>
      <c r="M341" s="15" t="s">
        <v>14</v>
      </c>
      <c r="N341" s="5" t="s">
        <v>14</v>
      </c>
      <c r="O341" s="4" t="s">
        <v>14</v>
      </c>
      <c r="P341" s="6" t="s">
        <v>14</v>
      </c>
      <c r="Q341" s="13" t="s">
        <v>271</v>
      </c>
      <c r="R341" s="13" t="s">
        <v>13</v>
      </c>
      <c r="S341" s="2" t="s">
        <v>14</v>
      </c>
      <c r="T341" s="2" t="s">
        <v>14</v>
      </c>
      <c r="U341" s="2" t="s">
        <v>14</v>
      </c>
      <c r="V341" s="2" t="s">
        <v>14</v>
      </c>
      <c r="W341" s="2" t="s">
        <v>14</v>
      </c>
      <c r="X341" s="2" t="s">
        <v>14</v>
      </c>
      <c r="Y341" s="2" t="s">
        <v>14</v>
      </c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</row>
    <row r="342" spans="1:40" s="1" customFormat="1" x14ac:dyDescent="0.3">
      <c r="A342" s="14" t="s">
        <v>500</v>
      </c>
      <c r="B342" s="14" t="s">
        <v>38</v>
      </c>
      <c r="C342" s="14" t="s">
        <v>501</v>
      </c>
      <c r="D342" s="14" t="s">
        <v>12</v>
      </c>
      <c r="E342" s="14" t="s">
        <v>502</v>
      </c>
      <c r="F342" s="14" t="s">
        <v>20</v>
      </c>
      <c r="G342" s="14" t="s">
        <v>12</v>
      </c>
      <c r="H342" s="15" t="s">
        <v>12</v>
      </c>
      <c r="I342" s="15" t="s">
        <v>12</v>
      </c>
      <c r="J342" s="15">
        <v>74</v>
      </c>
      <c r="K342" s="15">
        <v>5.9999999999999997E-15</v>
      </c>
      <c r="L342" s="16" t="s">
        <v>14</v>
      </c>
      <c r="M342" s="15" t="s">
        <v>14</v>
      </c>
      <c r="N342" s="5" t="s">
        <v>14</v>
      </c>
      <c r="O342" s="4" t="s">
        <v>14</v>
      </c>
      <c r="P342" s="6" t="s">
        <v>14</v>
      </c>
      <c r="Q342" s="13" t="s">
        <v>12</v>
      </c>
      <c r="R342" s="13" t="s">
        <v>13</v>
      </c>
      <c r="S342" s="2" t="s">
        <v>14</v>
      </c>
      <c r="T342" s="2" t="s">
        <v>14</v>
      </c>
      <c r="U342" s="2" t="s">
        <v>14</v>
      </c>
      <c r="V342" s="2" t="s">
        <v>14</v>
      </c>
      <c r="W342" s="2" t="s">
        <v>14</v>
      </c>
      <c r="X342" s="2" t="s">
        <v>14</v>
      </c>
      <c r="Y342" s="2" t="s">
        <v>14</v>
      </c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s="1" customFormat="1" x14ac:dyDescent="0.3">
      <c r="A343" s="14" t="s">
        <v>417</v>
      </c>
      <c r="B343" s="14" t="s">
        <v>38</v>
      </c>
      <c r="C343" s="14" t="s">
        <v>418</v>
      </c>
      <c r="D343" s="14" t="s">
        <v>12</v>
      </c>
      <c r="E343" s="14" t="s">
        <v>419</v>
      </c>
      <c r="F343" s="14" t="s">
        <v>20</v>
      </c>
      <c r="G343" s="14" t="s">
        <v>12</v>
      </c>
      <c r="H343" s="15" t="s">
        <v>12</v>
      </c>
      <c r="I343" s="15" t="s">
        <v>12</v>
      </c>
      <c r="J343" s="15">
        <v>36</v>
      </c>
      <c r="K343" s="15">
        <v>2.9999999999999999E-7</v>
      </c>
      <c r="L343" s="16" t="s">
        <v>14</v>
      </c>
      <c r="M343" s="15" t="s">
        <v>14</v>
      </c>
      <c r="N343" s="5" t="s">
        <v>14</v>
      </c>
      <c r="O343" s="4" t="s">
        <v>14</v>
      </c>
      <c r="P343" s="6" t="s">
        <v>14</v>
      </c>
      <c r="Q343" s="13" t="s">
        <v>12</v>
      </c>
      <c r="R343" s="13" t="s">
        <v>13</v>
      </c>
      <c r="S343" s="2" t="s">
        <v>14</v>
      </c>
      <c r="T343" s="2" t="s">
        <v>14</v>
      </c>
      <c r="U343" s="2" t="s">
        <v>14</v>
      </c>
      <c r="V343" s="2" t="s">
        <v>14</v>
      </c>
      <c r="W343" s="2" t="s">
        <v>14</v>
      </c>
      <c r="X343" s="2" t="s">
        <v>14</v>
      </c>
      <c r="Y343" s="2" t="s">
        <v>14</v>
      </c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</row>
    <row r="344" spans="1:40" s="1" customFormat="1" x14ac:dyDescent="0.3">
      <c r="A344" s="14" t="s">
        <v>1150</v>
      </c>
      <c r="B344" s="14" t="s">
        <v>538</v>
      </c>
      <c r="C344" s="14" t="s">
        <v>1151</v>
      </c>
      <c r="D344" s="14" t="s">
        <v>12</v>
      </c>
      <c r="E344" s="14" t="s">
        <v>1148</v>
      </c>
      <c r="F344" s="14" t="s">
        <v>1152</v>
      </c>
      <c r="G344" s="14" t="s">
        <v>67</v>
      </c>
      <c r="H344" s="15">
        <v>194032297</v>
      </c>
      <c r="I344" s="15">
        <v>194092833</v>
      </c>
      <c r="J344" s="15">
        <v>93</v>
      </c>
      <c r="K344" s="15">
        <v>0</v>
      </c>
      <c r="L344" s="16">
        <v>1.46486899</v>
      </c>
      <c r="M344" s="15">
        <v>-1.56</v>
      </c>
      <c r="N344" s="5">
        <v>5.0000000000000001E-3</v>
      </c>
      <c r="O344" s="4">
        <v>2.9485384345822023</v>
      </c>
      <c r="P344" s="4" t="str">
        <f>IF(O344&gt;1,"UP","DOWN")</f>
        <v>UP</v>
      </c>
      <c r="Q344" s="13" t="s">
        <v>1148</v>
      </c>
      <c r="R344" s="13" t="s">
        <v>1149</v>
      </c>
      <c r="S344">
        <v>61440</v>
      </c>
      <c r="T344" s="2">
        <v>-0.76783957000000003</v>
      </c>
      <c r="U344" s="2">
        <f>POWER(2,T344)</f>
        <v>0.58729629026419827</v>
      </c>
      <c r="V344" s="8">
        <v>6.4996825359999999</v>
      </c>
      <c r="W344" s="2">
        <v>3.7116860000000001E-3</v>
      </c>
      <c r="X344" s="2">
        <v>9.6542480000000007E-3</v>
      </c>
      <c r="Y344" s="2" t="str">
        <f>IF(U344&gt;1,"UP","DOWN")</f>
        <v>DOWN</v>
      </c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</row>
    <row r="345" spans="1:40" s="1" customFormat="1" x14ac:dyDescent="0.3">
      <c r="A345" s="14" t="s">
        <v>1448</v>
      </c>
      <c r="B345" s="14" t="s">
        <v>538</v>
      </c>
      <c r="C345" s="14" t="s">
        <v>1449</v>
      </c>
      <c r="D345" s="14" t="s">
        <v>12</v>
      </c>
      <c r="E345" s="14" t="s">
        <v>1447</v>
      </c>
      <c r="F345" s="14" t="s">
        <v>1450</v>
      </c>
      <c r="G345" s="14" t="s">
        <v>71</v>
      </c>
      <c r="H345" s="15">
        <v>173818577</v>
      </c>
      <c r="I345" s="15">
        <v>173819660</v>
      </c>
      <c r="J345" s="15">
        <v>86</v>
      </c>
      <c r="K345" s="15">
        <v>5E-80</v>
      </c>
      <c r="L345" s="16">
        <v>1.2277275050000001</v>
      </c>
      <c r="M345" s="15">
        <v>1.68</v>
      </c>
      <c r="N345" s="5">
        <v>7.0000000000000001E-3</v>
      </c>
      <c r="O345" s="4">
        <v>0.31208263722540303</v>
      </c>
      <c r="P345" s="4" t="str">
        <f>IF(O345&gt;1,"UP","DOWN")</f>
        <v>DOWN</v>
      </c>
      <c r="Q345" s="13" t="s">
        <v>1447</v>
      </c>
      <c r="R345" s="13" t="s">
        <v>13</v>
      </c>
      <c r="S345" s="2" t="s">
        <v>14</v>
      </c>
      <c r="T345" s="2" t="s">
        <v>14</v>
      </c>
      <c r="U345" s="2" t="s">
        <v>14</v>
      </c>
      <c r="V345" s="2" t="s">
        <v>14</v>
      </c>
      <c r="W345" s="2" t="s">
        <v>14</v>
      </c>
      <c r="X345" s="2" t="s">
        <v>14</v>
      </c>
      <c r="Y345" s="2" t="s">
        <v>14</v>
      </c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s="1" customFormat="1" x14ac:dyDescent="0.3">
      <c r="A346" s="14" t="s">
        <v>391</v>
      </c>
      <c r="B346" s="14" t="s">
        <v>38</v>
      </c>
      <c r="C346" s="14" t="s">
        <v>392</v>
      </c>
      <c r="D346" s="14" t="s">
        <v>12</v>
      </c>
      <c r="E346" s="14" t="s">
        <v>393</v>
      </c>
      <c r="F346" s="14" t="s">
        <v>20</v>
      </c>
      <c r="G346" s="14" t="s">
        <v>12</v>
      </c>
      <c r="H346" s="15" t="s">
        <v>12</v>
      </c>
      <c r="I346" s="15" t="s">
        <v>12</v>
      </c>
      <c r="J346" s="15">
        <v>68</v>
      </c>
      <c r="K346" s="15">
        <v>4.0000000000000002E-4</v>
      </c>
      <c r="L346" s="16" t="s">
        <v>14</v>
      </c>
      <c r="M346" s="15" t="s">
        <v>14</v>
      </c>
      <c r="N346" s="5" t="s">
        <v>14</v>
      </c>
      <c r="O346" s="4" t="s">
        <v>14</v>
      </c>
      <c r="P346" s="6" t="s">
        <v>14</v>
      </c>
      <c r="Q346" s="13" t="s">
        <v>12</v>
      </c>
      <c r="R346" s="13" t="s">
        <v>13</v>
      </c>
      <c r="S346" s="2" t="s">
        <v>14</v>
      </c>
      <c r="T346" s="2" t="s">
        <v>14</v>
      </c>
      <c r="U346" s="2" t="s">
        <v>14</v>
      </c>
      <c r="V346" s="2" t="s">
        <v>14</v>
      </c>
      <c r="W346" s="2" t="s">
        <v>14</v>
      </c>
      <c r="X346" s="2" t="s">
        <v>14</v>
      </c>
      <c r="Y346" s="2" t="s">
        <v>14</v>
      </c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</row>
    <row r="347" spans="1:40" s="1" customFormat="1" x14ac:dyDescent="0.3">
      <c r="A347" s="14" t="s">
        <v>1310</v>
      </c>
      <c r="B347" s="14" t="s">
        <v>538</v>
      </c>
      <c r="C347" s="14" t="s">
        <v>1311</v>
      </c>
      <c r="D347" s="14" t="s">
        <v>12</v>
      </c>
      <c r="E347" s="14" t="s">
        <v>1308</v>
      </c>
      <c r="F347" s="14" t="s">
        <v>1312</v>
      </c>
      <c r="G347" s="14" t="s">
        <v>83</v>
      </c>
      <c r="H347" s="15">
        <v>59132630</v>
      </c>
      <c r="I347" s="15">
        <v>59134681</v>
      </c>
      <c r="J347" s="15">
        <v>77</v>
      </c>
      <c r="K347" s="15">
        <v>1.9999999999999999E-6</v>
      </c>
      <c r="L347" s="16">
        <v>6.5101855469999999</v>
      </c>
      <c r="M347" s="15">
        <v>0.95</v>
      </c>
      <c r="N347" s="5">
        <v>2E-3</v>
      </c>
      <c r="O347" s="4">
        <v>0.51763246192068879</v>
      </c>
      <c r="P347" s="4" t="str">
        <f>IF(O347&gt;1,"UP","DOWN")</f>
        <v>DOWN</v>
      </c>
      <c r="Q347" s="13" t="s">
        <v>1308</v>
      </c>
      <c r="R347" s="13" t="s">
        <v>1309</v>
      </c>
      <c r="S347">
        <v>2084</v>
      </c>
      <c r="T347" s="2">
        <v>-0.68480067700000002</v>
      </c>
      <c r="U347" s="2">
        <f>POWER(2,T347)</f>
        <v>0.62209176902015795</v>
      </c>
      <c r="V347" s="8">
        <v>8.4920881319999992</v>
      </c>
      <c r="W347" s="2">
        <v>5.1873010000000001E-3</v>
      </c>
      <c r="X347" s="2">
        <v>1.3143413E-2</v>
      </c>
      <c r="Y347" s="2" t="str">
        <f>IF(U347&gt;1,"UP","DOWN")</f>
        <v>DOWN</v>
      </c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</row>
    <row r="348" spans="1:40" s="1" customFormat="1" x14ac:dyDescent="0.3">
      <c r="A348" s="14" t="s">
        <v>1321</v>
      </c>
      <c r="B348" s="14" t="s">
        <v>538</v>
      </c>
      <c r="C348" s="14" t="s">
        <v>1311</v>
      </c>
      <c r="D348" s="14" t="s">
        <v>12</v>
      </c>
      <c r="E348" s="14" t="s">
        <v>1308</v>
      </c>
      <c r="F348" s="14" t="s">
        <v>1312</v>
      </c>
      <c r="G348" s="14" t="s">
        <v>83</v>
      </c>
      <c r="H348" s="15">
        <v>59132630</v>
      </c>
      <c r="I348" s="15">
        <v>59134681</v>
      </c>
      <c r="J348" s="15">
        <v>78</v>
      </c>
      <c r="K348" s="15">
        <v>4.9999999999999999E-29</v>
      </c>
      <c r="L348" s="16">
        <v>6.9702017170000001</v>
      </c>
      <c r="M348" s="15">
        <v>0.99</v>
      </c>
      <c r="N348" s="5">
        <v>7.0000000000000001E-3</v>
      </c>
      <c r="O348" s="4">
        <v>0.50347777502835944</v>
      </c>
      <c r="P348" s="4" t="str">
        <f>IF(O348&gt;1,"UP","DOWN")</f>
        <v>DOWN</v>
      </c>
      <c r="Q348" s="13" t="s">
        <v>1308</v>
      </c>
      <c r="R348" s="13" t="s">
        <v>1309</v>
      </c>
      <c r="S348">
        <v>2084</v>
      </c>
      <c r="T348" s="2">
        <v>-0.68480067700000002</v>
      </c>
      <c r="U348" s="2">
        <f>POWER(2,T348)</f>
        <v>0.62209176902015795</v>
      </c>
      <c r="V348" s="8">
        <v>8.4920881319999992</v>
      </c>
      <c r="W348" s="2">
        <v>5.1873010000000001E-3</v>
      </c>
      <c r="X348" s="2">
        <v>1.3143413E-2</v>
      </c>
      <c r="Y348" s="2" t="str">
        <f>IF(U348&gt;1,"UP","DOWN")</f>
        <v>DOWN</v>
      </c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s="1" customFormat="1" x14ac:dyDescent="0.3">
      <c r="A349" s="14" t="s">
        <v>1321</v>
      </c>
      <c r="B349" s="14" t="s">
        <v>538</v>
      </c>
      <c r="C349" s="14" t="s">
        <v>1311</v>
      </c>
      <c r="D349" s="14" t="s">
        <v>12</v>
      </c>
      <c r="E349" s="14" t="s">
        <v>1308</v>
      </c>
      <c r="F349" s="14" t="s">
        <v>1312</v>
      </c>
      <c r="G349" s="14" t="s">
        <v>83</v>
      </c>
      <c r="H349" s="15">
        <v>59132630</v>
      </c>
      <c r="I349" s="15">
        <v>59134681</v>
      </c>
      <c r="J349" s="15">
        <v>78</v>
      </c>
      <c r="K349" s="15">
        <v>8.9999999999999997E-22</v>
      </c>
      <c r="L349" s="16">
        <v>6.9702017170000001</v>
      </c>
      <c r="M349" s="15">
        <v>0.99</v>
      </c>
      <c r="N349" s="5">
        <v>7.0000000000000001E-3</v>
      </c>
      <c r="O349" s="4">
        <v>0.50347777502835944</v>
      </c>
      <c r="P349" s="4" t="str">
        <f>IF(O349&gt;1,"UP","DOWN")</f>
        <v>DOWN</v>
      </c>
      <c r="Q349" s="13" t="s">
        <v>1308</v>
      </c>
      <c r="R349" s="13" t="s">
        <v>1309</v>
      </c>
      <c r="S349">
        <v>2084</v>
      </c>
      <c r="T349" s="2">
        <v>-0.68480067700000002</v>
      </c>
      <c r="U349" s="2">
        <f>POWER(2,T349)</f>
        <v>0.62209176902015795</v>
      </c>
      <c r="V349" s="8">
        <v>8.4920881319999992</v>
      </c>
      <c r="W349" s="2">
        <v>5.1873010000000001E-3</v>
      </c>
      <c r="X349" s="2">
        <v>1.3143413E-2</v>
      </c>
      <c r="Y349" s="2" t="str">
        <f>IF(U349&gt;1,"UP","DOWN")</f>
        <v>DOWN</v>
      </c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</row>
    <row r="350" spans="1:40" s="1" customFormat="1" x14ac:dyDescent="0.3">
      <c r="A350" s="14" t="s">
        <v>1321</v>
      </c>
      <c r="B350" s="14" t="s">
        <v>538</v>
      </c>
      <c r="C350" s="14" t="s">
        <v>1311</v>
      </c>
      <c r="D350" s="14" t="s">
        <v>12</v>
      </c>
      <c r="E350" s="14" t="s">
        <v>1308</v>
      </c>
      <c r="F350" s="14" t="s">
        <v>1312</v>
      </c>
      <c r="G350" s="14" t="s">
        <v>83</v>
      </c>
      <c r="H350" s="15">
        <v>59132630</v>
      </c>
      <c r="I350" s="15">
        <v>59134681</v>
      </c>
      <c r="J350" s="15">
        <v>82</v>
      </c>
      <c r="K350" s="15">
        <v>8.9999999999999996E-12</v>
      </c>
      <c r="L350" s="16">
        <v>6.9702017170000001</v>
      </c>
      <c r="M350" s="15">
        <v>0.99</v>
      </c>
      <c r="N350" s="5">
        <v>7.0000000000000001E-3</v>
      </c>
      <c r="O350" s="4">
        <v>0.50347777502835944</v>
      </c>
      <c r="P350" s="4" t="str">
        <f>IF(O350&gt;1,"UP","DOWN")</f>
        <v>DOWN</v>
      </c>
      <c r="Q350" s="13" t="s">
        <v>1308</v>
      </c>
      <c r="R350" s="13" t="s">
        <v>1309</v>
      </c>
      <c r="S350">
        <v>2084</v>
      </c>
      <c r="T350" s="2">
        <v>-0.68480067700000002</v>
      </c>
      <c r="U350" s="2">
        <f>POWER(2,T350)</f>
        <v>0.62209176902015795</v>
      </c>
      <c r="V350" s="8">
        <v>8.4920881319999992</v>
      </c>
      <c r="W350" s="2">
        <v>5.1873010000000001E-3</v>
      </c>
      <c r="X350" s="2">
        <v>1.3143413E-2</v>
      </c>
      <c r="Y350" s="2" t="str">
        <f>IF(U350&gt;1,"UP","DOWN")</f>
        <v>DOWN</v>
      </c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</row>
    <row r="351" spans="1:40" s="1" customFormat="1" x14ac:dyDescent="0.3">
      <c r="A351" s="14" t="s">
        <v>1321</v>
      </c>
      <c r="B351" s="14" t="s">
        <v>538</v>
      </c>
      <c r="C351" s="14" t="s">
        <v>1311</v>
      </c>
      <c r="D351" s="14" t="s">
        <v>12</v>
      </c>
      <c r="E351" s="14" t="s">
        <v>1308</v>
      </c>
      <c r="F351" s="14" t="s">
        <v>1312</v>
      </c>
      <c r="G351" s="14" t="s">
        <v>83</v>
      </c>
      <c r="H351" s="15">
        <v>59132630</v>
      </c>
      <c r="I351" s="15">
        <v>59134681</v>
      </c>
      <c r="J351" s="15">
        <v>84</v>
      </c>
      <c r="K351" s="15">
        <v>6.9999999999999997E-18</v>
      </c>
      <c r="L351" s="16">
        <v>6.9702017170000001</v>
      </c>
      <c r="M351" s="15">
        <v>0.99</v>
      </c>
      <c r="N351" s="5">
        <v>7.0000000000000001E-3</v>
      </c>
      <c r="O351" s="4">
        <v>0.50347777502835944</v>
      </c>
      <c r="P351" s="4" t="str">
        <f>IF(O351&gt;1,"UP","DOWN")</f>
        <v>DOWN</v>
      </c>
      <c r="Q351" s="13" t="s">
        <v>1308</v>
      </c>
      <c r="R351" s="13" t="s">
        <v>1309</v>
      </c>
      <c r="S351">
        <v>2084</v>
      </c>
      <c r="T351" s="2">
        <v>-0.68480067700000002</v>
      </c>
      <c r="U351" s="2">
        <f>POWER(2,T351)</f>
        <v>0.62209176902015795</v>
      </c>
      <c r="V351" s="8">
        <v>8.4920881319999992</v>
      </c>
      <c r="W351" s="2">
        <v>5.1873010000000001E-3</v>
      </c>
      <c r="X351" s="2">
        <v>1.3143413E-2</v>
      </c>
      <c r="Y351" s="2" t="str">
        <f>IF(U351&gt;1,"UP","DOWN")</f>
        <v>DOWN</v>
      </c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s="1" customFormat="1" x14ac:dyDescent="0.3">
      <c r="A352" s="14" t="s">
        <v>334</v>
      </c>
      <c r="B352" s="14" t="s">
        <v>38</v>
      </c>
      <c r="C352" s="14" t="s">
        <v>335</v>
      </c>
      <c r="D352" s="14" t="s">
        <v>12</v>
      </c>
      <c r="E352" s="14" t="s">
        <v>336</v>
      </c>
      <c r="F352" s="14" t="s">
        <v>20</v>
      </c>
      <c r="G352" s="14" t="s">
        <v>12</v>
      </c>
      <c r="H352" s="15" t="s">
        <v>12</v>
      </c>
      <c r="I352" s="15" t="s">
        <v>12</v>
      </c>
      <c r="J352" s="15">
        <v>72</v>
      </c>
      <c r="K352" s="15">
        <v>1.9999999999999999E-36</v>
      </c>
      <c r="L352" s="16" t="s">
        <v>14</v>
      </c>
      <c r="M352" s="15" t="s">
        <v>14</v>
      </c>
      <c r="N352" s="5" t="s">
        <v>14</v>
      </c>
      <c r="O352" s="4" t="s">
        <v>14</v>
      </c>
      <c r="P352" s="6" t="s">
        <v>14</v>
      </c>
      <c r="Q352" s="13" t="s">
        <v>12</v>
      </c>
      <c r="R352" s="13" t="s">
        <v>13</v>
      </c>
      <c r="S352" s="2" t="s">
        <v>14</v>
      </c>
      <c r="T352" s="2" t="s">
        <v>14</v>
      </c>
      <c r="U352" s="2" t="s">
        <v>14</v>
      </c>
      <c r="V352" s="2" t="s">
        <v>14</v>
      </c>
      <c r="W352" s="2" t="s">
        <v>14</v>
      </c>
      <c r="X352" s="2" t="s">
        <v>14</v>
      </c>
      <c r="Y352" s="2" t="s">
        <v>14</v>
      </c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</row>
    <row r="353" spans="1:40" s="1" customFormat="1" x14ac:dyDescent="0.3">
      <c r="A353" s="14" t="s">
        <v>308</v>
      </c>
      <c r="B353" s="14" t="s">
        <v>16</v>
      </c>
      <c r="C353" s="14" t="s">
        <v>309</v>
      </c>
      <c r="D353" s="14" t="s">
        <v>12</v>
      </c>
      <c r="E353" s="14" t="s">
        <v>310</v>
      </c>
      <c r="F353" s="14" t="s">
        <v>20</v>
      </c>
      <c r="G353" s="14" t="s">
        <v>12</v>
      </c>
      <c r="H353" s="15" t="s">
        <v>12</v>
      </c>
      <c r="I353" s="15" t="s">
        <v>12</v>
      </c>
      <c r="J353" s="15">
        <v>71</v>
      </c>
      <c r="K353" s="15">
        <v>4.0000000000000002E-22</v>
      </c>
      <c r="L353" s="16" t="s">
        <v>14</v>
      </c>
      <c r="M353" s="15" t="s">
        <v>14</v>
      </c>
      <c r="N353" s="5" t="s">
        <v>14</v>
      </c>
      <c r="O353" s="4" t="s">
        <v>14</v>
      </c>
      <c r="P353" s="6" t="s">
        <v>14</v>
      </c>
      <c r="Q353" s="13" t="s">
        <v>12</v>
      </c>
      <c r="R353" s="13" t="s">
        <v>13</v>
      </c>
      <c r="S353" s="2" t="s">
        <v>14</v>
      </c>
      <c r="T353" s="2" t="s">
        <v>14</v>
      </c>
      <c r="U353" s="2" t="s">
        <v>14</v>
      </c>
      <c r="V353" s="2" t="s">
        <v>14</v>
      </c>
      <c r="W353" s="2" t="s">
        <v>14</v>
      </c>
      <c r="X353" s="2" t="s">
        <v>14</v>
      </c>
      <c r="Y353" s="2" t="s">
        <v>14</v>
      </c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</row>
    <row r="354" spans="1:40" x14ac:dyDescent="0.3">
      <c r="A354" s="14" t="s">
        <v>440</v>
      </c>
      <c r="B354" s="14" t="s">
        <v>38</v>
      </c>
      <c r="C354" s="14" t="s">
        <v>441</v>
      </c>
      <c r="D354" s="14" t="s">
        <v>12</v>
      </c>
      <c r="E354" s="14" t="s">
        <v>442</v>
      </c>
      <c r="F354" s="14" t="s">
        <v>20</v>
      </c>
      <c r="G354" s="14" t="s">
        <v>12</v>
      </c>
      <c r="H354" s="15" t="s">
        <v>12</v>
      </c>
      <c r="I354" s="15" t="s">
        <v>12</v>
      </c>
      <c r="J354" s="15">
        <v>51</v>
      </c>
      <c r="K354" s="15">
        <v>9.9999999999999995E-8</v>
      </c>
      <c r="L354" s="16" t="s">
        <v>14</v>
      </c>
      <c r="M354" s="15" t="s">
        <v>14</v>
      </c>
      <c r="N354" s="5" t="s">
        <v>14</v>
      </c>
      <c r="O354" s="4" t="s">
        <v>14</v>
      </c>
      <c r="P354" s="6" t="s">
        <v>14</v>
      </c>
      <c r="Q354" s="13" t="s">
        <v>12</v>
      </c>
      <c r="R354" s="13" t="s">
        <v>13</v>
      </c>
      <c r="S354" s="2" t="s">
        <v>14</v>
      </c>
      <c r="T354" s="2" t="s">
        <v>14</v>
      </c>
      <c r="U354" s="2" t="s">
        <v>14</v>
      </c>
      <c r="V354" s="2" t="s">
        <v>14</v>
      </c>
      <c r="W354" s="2" t="s">
        <v>14</v>
      </c>
      <c r="X354" s="2" t="s">
        <v>14</v>
      </c>
      <c r="Y354" s="2" t="s">
        <v>14</v>
      </c>
    </row>
    <row r="355" spans="1:40" x14ac:dyDescent="0.3">
      <c r="A355" s="14" t="s">
        <v>520</v>
      </c>
      <c r="B355" s="14" t="s">
        <v>38</v>
      </c>
      <c r="C355" s="14" t="s">
        <v>521</v>
      </c>
      <c r="D355" s="14" t="s">
        <v>12</v>
      </c>
      <c r="E355" s="14" t="s">
        <v>522</v>
      </c>
      <c r="F355" s="14" t="s">
        <v>20</v>
      </c>
      <c r="G355" s="14" t="s">
        <v>12</v>
      </c>
      <c r="H355" s="15" t="s">
        <v>12</v>
      </c>
      <c r="I355" s="15" t="s">
        <v>12</v>
      </c>
      <c r="J355" s="15">
        <v>60</v>
      </c>
      <c r="K355" s="15">
        <v>7.0000000000000005E-13</v>
      </c>
      <c r="L355" s="16" t="s">
        <v>14</v>
      </c>
      <c r="M355" s="15" t="s">
        <v>14</v>
      </c>
      <c r="N355" s="5" t="s">
        <v>14</v>
      </c>
      <c r="O355" s="4" t="s">
        <v>14</v>
      </c>
      <c r="P355" s="6" t="s">
        <v>14</v>
      </c>
      <c r="Q355" s="13" t="s">
        <v>12</v>
      </c>
      <c r="R355" s="13" t="s">
        <v>13</v>
      </c>
      <c r="S355" s="2" t="s">
        <v>14</v>
      </c>
      <c r="T355" s="2" t="s">
        <v>14</v>
      </c>
      <c r="U355" s="2" t="s">
        <v>14</v>
      </c>
      <c r="V355" s="2" t="s">
        <v>14</v>
      </c>
      <c r="W355" s="2" t="s">
        <v>14</v>
      </c>
      <c r="X355" s="2" t="s">
        <v>14</v>
      </c>
      <c r="Y355" s="2" t="s">
        <v>14</v>
      </c>
    </row>
    <row r="356" spans="1:40" x14ac:dyDescent="0.3">
      <c r="A356" s="14" t="s">
        <v>1643</v>
      </c>
      <c r="B356" s="14" t="s">
        <v>1549</v>
      </c>
      <c r="C356" s="14" t="s">
        <v>1644</v>
      </c>
      <c r="D356" s="14" t="s">
        <v>12</v>
      </c>
      <c r="E356" s="14" t="s">
        <v>1641</v>
      </c>
      <c r="F356" s="14" t="s">
        <v>1645</v>
      </c>
      <c r="G356" s="14" t="s">
        <v>36</v>
      </c>
      <c r="H356" s="15">
        <v>148129450</v>
      </c>
      <c r="I356" s="15">
        <v>148133915</v>
      </c>
      <c r="J356" s="15">
        <v>94</v>
      </c>
      <c r="K356" s="15">
        <v>4.0000000000000003E-31</v>
      </c>
      <c r="L356" s="16">
        <v>7.0509712450000004</v>
      </c>
      <c r="M356" s="15">
        <v>0.97</v>
      </c>
      <c r="N356" s="5">
        <v>5.0000000000000001E-4</v>
      </c>
      <c r="O356" s="4">
        <v>0.51050606285359668</v>
      </c>
      <c r="P356" s="4" t="str">
        <f>IF(O356&gt;1,"UP","DOWN")</f>
        <v>DOWN</v>
      </c>
      <c r="Q356" s="13" t="s">
        <v>1641</v>
      </c>
      <c r="R356" s="13" t="s">
        <v>1642</v>
      </c>
      <c r="S356">
        <v>4465</v>
      </c>
      <c r="T356" s="2">
        <v>-0.71372232099999999</v>
      </c>
      <c r="U356" s="2">
        <f>POWER(2,T356)</f>
        <v>0.60974489481770322</v>
      </c>
      <c r="V356" s="8">
        <v>6.5407086469999998</v>
      </c>
      <c r="W356" s="2">
        <v>3.9352279999999998E-3</v>
      </c>
      <c r="X356" s="2">
        <v>1.0182679E-2</v>
      </c>
      <c r="Y356" s="2" t="str">
        <f>IF(U356&gt;1,"UP","DOWN")</f>
        <v>DOWN</v>
      </c>
    </row>
    <row r="357" spans="1:40" x14ac:dyDescent="0.3">
      <c r="A357" s="14" t="s">
        <v>1429</v>
      </c>
      <c r="B357" s="14" t="s">
        <v>538</v>
      </c>
      <c r="C357" s="14" t="s">
        <v>1430</v>
      </c>
      <c r="D357" s="14" t="s">
        <v>12</v>
      </c>
      <c r="E357" s="14" t="s">
        <v>1427</v>
      </c>
      <c r="F357" s="14" t="s">
        <v>1431</v>
      </c>
      <c r="G357" s="14" t="s">
        <v>83</v>
      </c>
      <c r="H357" s="15">
        <v>266247969</v>
      </c>
      <c r="I357" s="15">
        <v>266251708</v>
      </c>
      <c r="J357" s="15">
        <v>91</v>
      </c>
      <c r="K357" s="15">
        <v>1.9999999999999999E-69</v>
      </c>
      <c r="L357" s="16">
        <v>1.202337497</v>
      </c>
      <c r="M357" s="15">
        <v>1.56</v>
      </c>
      <c r="N357" s="5">
        <v>0.02</v>
      </c>
      <c r="O357" s="4">
        <v>0.339151081861918</v>
      </c>
      <c r="P357" s="4" t="str">
        <f>IF(O357&gt;1,"UP","DOWN")</f>
        <v>DOWN</v>
      </c>
      <c r="Q357" s="13" t="s">
        <v>1427</v>
      </c>
      <c r="R357" s="13" t="s">
        <v>1428</v>
      </c>
      <c r="S357">
        <v>3939</v>
      </c>
      <c r="T357" s="2">
        <v>-6.7979327000000006E-2</v>
      </c>
      <c r="U357" s="2">
        <f>POWER(2,T357)</f>
        <v>0.95397322034368748</v>
      </c>
      <c r="V357" s="8">
        <v>5.583616761</v>
      </c>
      <c r="W357" s="2">
        <v>0.75404913299999998</v>
      </c>
      <c r="X357" s="2">
        <v>0.827535452</v>
      </c>
      <c r="Y357" s="2" t="s">
        <v>47</v>
      </c>
    </row>
    <row r="358" spans="1:40" x14ac:dyDescent="0.3">
      <c r="A358" s="14" t="s">
        <v>1276</v>
      </c>
      <c r="B358" s="14" t="s">
        <v>538</v>
      </c>
      <c r="C358" s="14" t="s">
        <v>1277</v>
      </c>
      <c r="D358" s="14" t="s">
        <v>12</v>
      </c>
      <c r="E358" s="14" t="s">
        <v>1278</v>
      </c>
      <c r="F358" s="14" t="s">
        <v>1279</v>
      </c>
      <c r="G358" s="14" t="s">
        <v>45</v>
      </c>
      <c r="H358" s="15">
        <v>179615162</v>
      </c>
      <c r="I358" s="15">
        <v>179621614</v>
      </c>
      <c r="J358" s="15">
        <v>94</v>
      </c>
      <c r="K358" s="15">
        <v>0</v>
      </c>
      <c r="L358" s="16">
        <v>4.0002502939999998</v>
      </c>
      <c r="M358" s="15">
        <v>0.85</v>
      </c>
      <c r="N358" s="5">
        <v>0.02</v>
      </c>
      <c r="O358" s="4">
        <v>0.55478473603392253</v>
      </c>
      <c r="P358" s="4" t="str">
        <f>IF(O358&gt;1,"UP","DOWN")</f>
        <v>DOWN</v>
      </c>
      <c r="Q358" s="13" t="s">
        <v>12</v>
      </c>
      <c r="R358" s="13" t="s">
        <v>13</v>
      </c>
      <c r="S358" s="2" t="s">
        <v>14</v>
      </c>
      <c r="T358" s="2" t="s">
        <v>14</v>
      </c>
      <c r="U358" s="2" t="s">
        <v>14</v>
      </c>
      <c r="V358" s="2" t="s">
        <v>14</v>
      </c>
      <c r="W358" s="2" t="s">
        <v>14</v>
      </c>
      <c r="X358" s="2" t="s">
        <v>14</v>
      </c>
      <c r="Y358" s="2" t="s">
        <v>14</v>
      </c>
    </row>
    <row r="359" spans="1:40" x14ac:dyDescent="0.3">
      <c r="A359" s="14" t="s">
        <v>1095</v>
      </c>
      <c r="B359" s="14" t="s">
        <v>538</v>
      </c>
      <c r="C359" s="14" t="s">
        <v>1096</v>
      </c>
      <c r="D359" s="14" t="s">
        <v>12</v>
      </c>
      <c r="E359" s="14" t="s">
        <v>1093</v>
      </c>
      <c r="F359" s="14" t="s">
        <v>1097</v>
      </c>
      <c r="G359" s="14" t="s">
        <v>45</v>
      </c>
      <c r="H359" s="15">
        <v>164787246</v>
      </c>
      <c r="I359" s="15">
        <v>164801706</v>
      </c>
      <c r="J359" s="15">
        <v>92</v>
      </c>
      <c r="K359" s="15">
        <v>6.9999999999999998E-58</v>
      </c>
      <c r="L359" s="16">
        <v>0.60260003500000003</v>
      </c>
      <c r="M359" s="15">
        <v>-7.51</v>
      </c>
      <c r="N359" s="5">
        <v>5.0000000000000001E-4</v>
      </c>
      <c r="O359" s="4">
        <v>182.27842503642518</v>
      </c>
      <c r="P359" s="4" t="str">
        <f>IF(O359&gt;1,"UP","DOWN")</f>
        <v>UP</v>
      </c>
      <c r="Q359" s="13" t="s">
        <v>1093</v>
      </c>
      <c r="R359" s="13" t="s">
        <v>1094</v>
      </c>
      <c r="S359">
        <v>14040</v>
      </c>
      <c r="T359" s="2">
        <v>-0.14610810699999999</v>
      </c>
      <c r="U359" s="2">
        <f>POWER(2,T359)</f>
        <v>0.90368500742527569</v>
      </c>
      <c r="V359" s="8">
        <v>5.5653052489999997</v>
      </c>
      <c r="W359" s="2">
        <v>0.51346451599999998</v>
      </c>
      <c r="X359" s="2">
        <v>0.62801228799999997</v>
      </c>
      <c r="Y359" s="2" t="s">
        <v>47</v>
      </c>
    </row>
    <row r="360" spans="1:40" x14ac:dyDescent="0.3">
      <c r="A360" s="14" t="s">
        <v>1280</v>
      </c>
      <c r="B360" s="14" t="s">
        <v>538</v>
      </c>
      <c r="C360" s="14" t="s">
        <v>1096</v>
      </c>
      <c r="D360" s="14" t="s">
        <v>12</v>
      </c>
      <c r="E360" s="14" t="s">
        <v>1093</v>
      </c>
      <c r="F360" s="14" t="s">
        <v>1097</v>
      </c>
      <c r="G360" s="14" t="s">
        <v>45</v>
      </c>
      <c r="H360" s="15">
        <v>164787246</v>
      </c>
      <c r="I360" s="15">
        <v>164801706</v>
      </c>
      <c r="J360" s="15">
        <v>91</v>
      </c>
      <c r="K360" s="15">
        <v>9.9999999999999999E-96</v>
      </c>
      <c r="L360" s="16">
        <v>4.2423455490000004</v>
      </c>
      <c r="M360" s="15">
        <v>0.85</v>
      </c>
      <c r="N360" s="5">
        <v>0.05</v>
      </c>
      <c r="O360" s="4">
        <v>0.55478473603392253</v>
      </c>
      <c r="P360" s="6" t="s">
        <v>47</v>
      </c>
      <c r="Q360" s="13" t="s">
        <v>1093</v>
      </c>
      <c r="R360" s="13" t="s">
        <v>1094</v>
      </c>
      <c r="S360">
        <v>14040</v>
      </c>
      <c r="T360" s="2">
        <v>-0.14610810699999999</v>
      </c>
      <c r="U360" s="2">
        <f>POWER(2,T360)</f>
        <v>0.90368500742527569</v>
      </c>
      <c r="V360" s="8">
        <v>5.5653052489999997</v>
      </c>
      <c r="W360" s="2">
        <v>0.51346451599999998</v>
      </c>
      <c r="X360" s="2">
        <v>0.62801228799999997</v>
      </c>
      <c r="Y360" s="2" t="s">
        <v>47</v>
      </c>
    </row>
    <row r="361" spans="1:40" x14ac:dyDescent="0.3">
      <c r="A361" s="14" t="s">
        <v>1296</v>
      </c>
      <c r="B361" s="14" t="s">
        <v>538</v>
      </c>
      <c r="C361" s="14" t="s">
        <v>1096</v>
      </c>
      <c r="D361" s="14" t="s">
        <v>12</v>
      </c>
      <c r="E361" s="14" t="s">
        <v>1093</v>
      </c>
      <c r="F361" s="14" t="s">
        <v>1097</v>
      </c>
      <c r="G361" s="14" t="s">
        <v>45</v>
      </c>
      <c r="H361" s="15">
        <v>164787246</v>
      </c>
      <c r="I361" s="15">
        <v>164801706</v>
      </c>
      <c r="J361" s="15">
        <v>92</v>
      </c>
      <c r="K361" s="15">
        <v>2.0000000000000001E-18</v>
      </c>
      <c r="L361" s="16">
        <v>4.9160212720000001</v>
      </c>
      <c r="M361" s="15">
        <v>0.91</v>
      </c>
      <c r="N361" s="5">
        <v>0.01</v>
      </c>
      <c r="O361" s="4">
        <v>0.5321850912266799</v>
      </c>
      <c r="P361" s="4" t="str">
        <f>IF(O361&gt;1,"UP","DOWN")</f>
        <v>DOWN</v>
      </c>
      <c r="Q361" s="13" t="s">
        <v>1093</v>
      </c>
      <c r="R361" s="13" t="s">
        <v>1094</v>
      </c>
      <c r="S361">
        <v>14040</v>
      </c>
      <c r="T361" s="2">
        <v>-0.14610810699999999</v>
      </c>
      <c r="U361" s="2">
        <f>POWER(2,T361)</f>
        <v>0.90368500742527569</v>
      </c>
      <c r="V361" s="8">
        <v>5.5653052489999997</v>
      </c>
      <c r="W361" s="2">
        <v>0.51346451599999998</v>
      </c>
      <c r="X361" s="2">
        <v>0.62801228799999997</v>
      </c>
      <c r="Y361" s="2" t="s">
        <v>47</v>
      </c>
    </row>
    <row r="362" spans="1:40" x14ac:dyDescent="0.3">
      <c r="A362" s="14" t="s">
        <v>1373</v>
      </c>
      <c r="B362" s="14" t="s">
        <v>538</v>
      </c>
      <c r="C362" s="14" t="s">
        <v>1096</v>
      </c>
      <c r="D362" s="14" t="s">
        <v>12</v>
      </c>
      <c r="E362" s="14" t="s">
        <v>1093</v>
      </c>
      <c r="F362" s="14" t="s">
        <v>1097</v>
      </c>
      <c r="G362" s="14" t="s">
        <v>45</v>
      </c>
      <c r="H362" s="15">
        <v>164787246</v>
      </c>
      <c r="I362" s="15">
        <v>164801706</v>
      </c>
      <c r="J362" s="15">
        <v>94</v>
      </c>
      <c r="K362" s="15">
        <v>6.0000000000000001E-74</v>
      </c>
      <c r="L362" s="16">
        <v>2.0485114250000001</v>
      </c>
      <c r="M362" s="15">
        <v>1.2</v>
      </c>
      <c r="N362" s="5">
        <v>0.04</v>
      </c>
      <c r="O362" s="4">
        <v>0.43527528164806206</v>
      </c>
      <c r="P362" s="4" t="str">
        <f>IF(O362&gt;1,"UP","DOWN")</f>
        <v>DOWN</v>
      </c>
      <c r="Q362" s="13" t="s">
        <v>1093</v>
      </c>
      <c r="R362" s="13" t="s">
        <v>1094</v>
      </c>
      <c r="S362">
        <v>14040</v>
      </c>
      <c r="T362" s="2">
        <v>-0.14610810699999999</v>
      </c>
      <c r="U362" s="2">
        <f>POWER(2,T362)</f>
        <v>0.90368500742527569</v>
      </c>
      <c r="V362" s="8">
        <v>5.5653052489999997</v>
      </c>
      <c r="W362" s="2">
        <v>0.51346451599999998</v>
      </c>
      <c r="X362" s="2">
        <v>0.62801228799999997</v>
      </c>
      <c r="Y362" s="2" t="s">
        <v>47</v>
      </c>
    </row>
    <row r="363" spans="1:40" x14ac:dyDescent="0.3">
      <c r="A363" s="14" t="s">
        <v>1451</v>
      </c>
      <c r="B363" s="14" t="s">
        <v>538</v>
      </c>
      <c r="C363" s="14" t="s">
        <v>1096</v>
      </c>
      <c r="D363" s="14" t="s">
        <v>12</v>
      </c>
      <c r="E363" s="14" t="s">
        <v>1093</v>
      </c>
      <c r="F363" s="14" t="s">
        <v>1097</v>
      </c>
      <c r="G363" s="14" t="s">
        <v>45</v>
      </c>
      <c r="H363" s="15">
        <v>164787246</v>
      </c>
      <c r="I363" s="15">
        <v>164801706</v>
      </c>
      <c r="J363" s="15">
        <v>94</v>
      </c>
      <c r="K363" s="15">
        <v>6.0000000000000001E-74</v>
      </c>
      <c r="L363" s="16">
        <v>2.6338018679999999</v>
      </c>
      <c r="M363" s="15">
        <v>1.73</v>
      </c>
      <c r="N363" s="5">
        <v>5.0000000000000001E-4</v>
      </c>
      <c r="O363" s="4">
        <v>0.30145195692269017</v>
      </c>
      <c r="P363" s="4" t="str">
        <f>IF(O363&gt;1,"UP","DOWN")</f>
        <v>DOWN</v>
      </c>
      <c r="Q363" s="13" t="s">
        <v>1093</v>
      </c>
      <c r="R363" s="13" t="s">
        <v>1094</v>
      </c>
      <c r="S363">
        <v>14040</v>
      </c>
      <c r="T363" s="2">
        <v>-0.14610810699999999</v>
      </c>
      <c r="U363" s="2">
        <f>POWER(2,T363)</f>
        <v>0.90368500742527569</v>
      </c>
      <c r="V363" s="8">
        <v>5.5653052489999997</v>
      </c>
      <c r="W363" s="2">
        <v>0.51346451599999998</v>
      </c>
      <c r="X363" s="2">
        <v>0.62801228799999997</v>
      </c>
      <c r="Y363" s="2" t="s">
        <v>47</v>
      </c>
    </row>
    <row r="364" spans="1:40" x14ac:dyDescent="0.3">
      <c r="A364" s="14" t="s">
        <v>297</v>
      </c>
      <c r="B364" s="14" t="s">
        <v>16</v>
      </c>
      <c r="C364" s="14" t="s">
        <v>298</v>
      </c>
      <c r="D364" s="14" t="s">
        <v>12</v>
      </c>
      <c r="E364" s="14" t="s">
        <v>299</v>
      </c>
      <c r="F364" s="14" t="s">
        <v>20</v>
      </c>
      <c r="G364" s="14" t="s">
        <v>12</v>
      </c>
      <c r="H364" s="15" t="s">
        <v>12</v>
      </c>
      <c r="I364" s="15" t="s">
        <v>12</v>
      </c>
      <c r="J364" s="15">
        <v>84</v>
      </c>
      <c r="K364" s="15">
        <v>3E-34</v>
      </c>
      <c r="L364" s="16" t="s">
        <v>14</v>
      </c>
      <c r="M364" s="15" t="s">
        <v>14</v>
      </c>
      <c r="N364" s="5" t="s">
        <v>14</v>
      </c>
      <c r="O364" s="4" t="s">
        <v>14</v>
      </c>
      <c r="P364" s="6" t="s">
        <v>14</v>
      </c>
      <c r="Q364" s="13" t="s">
        <v>12</v>
      </c>
      <c r="R364" s="13" t="s">
        <v>13</v>
      </c>
      <c r="S364" s="2" t="s">
        <v>14</v>
      </c>
      <c r="T364" s="2" t="s">
        <v>14</v>
      </c>
      <c r="U364" s="2" t="s">
        <v>14</v>
      </c>
      <c r="V364" s="2" t="s">
        <v>14</v>
      </c>
      <c r="W364" s="2" t="s">
        <v>14</v>
      </c>
      <c r="X364" s="2" t="s">
        <v>14</v>
      </c>
      <c r="Y364" s="2" t="s">
        <v>14</v>
      </c>
    </row>
    <row r="365" spans="1:40" x14ac:dyDescent="0.3">
      <c r="A365" s="14" t="s">
        <v>322</v>
      </c>
      <c r="B365" s="14" t="s">
        <v>16</v>
      </c>
      <c r="C365" s="14" t="s">
        <v>298</v>
      </c>
      <c r="D365" s="14" t="s">
        <v>12</v>
      </c>
      <c r="E365" s="14" t="s">
        <v>323</v>
      </c>
      <c r="F365" s="14" t="s">
        <v>20</v>
      </c>
      <c r="G365" s="14" t="s">
        <v>12</v>
      </c>
      <c r="H365" s="15" t="s">
        <v>12</v>
      </c>
      <c r="I365" s="15" t="s">
        <v>12</v>
      </c>
      <c r="J365" s="15">
        <v>99</v>
      </c>
      <c r="K365" s="15">
        <v>5.9999999999999998E-50</v>
      </c>
      <c r="L365" s="16" t="s">
        <v>14</v>
      </c>
      <c r="M365" s="15" t="s">
        <v>14</v>
      </c>
      <c r="N365" s="5" t="s">
        <v>14</v>
      </c>
      <c r="O365" s="4" t="s">
        <v>14</v>
      </c>
      <c r="P365" s="6" t="s">
        <v>14</v>
      </c>
      <c r="Q365" s="13" t="s">
        <v>12</v>
      </c>
      <c r="R365" s="13" t="s">
        <v>13</v>
      </c>
      <c r="S365" s="2" t="s">
        <v>14</v>
      </c>
      <c r="T365" s="2" t="s">
        <v>14</v>
      </c>
      <c r="U365" s="2" t="s">
        <v>14</v>
      </c>
      <c r="V365" s="2" t="s">
        <v>14</v>
      </c>
      <c r="W365" s="2" t="s">
        <v>14</v>
      </c>
      <c r="X365" s="2" t="s">
        <v>14</v>
      </c>
      <c r="Y365" s="2" t="s">
        <v>14</v>
      </c>
    </row>
    <row r="366" spans="1:40" x14ac:dyDescent="0.3">
      <c r="A366" s="14" t="s">
        <v>341</v>
      </c>
      <c r="B366" s="14" t="s">
        <v>16</v>
      </c>
      <c r="C366" s="14" t="s">
        <v>298</v>
      </c>
      <c r="D366" s="14" t="s">
        <v>12</v>
      </c>
      <c r="E366" s="14" t="s">
        <v>342</v>
      </c>
      <c r="F366" s="14" t="s">
        <v>20</v>
      </c>
      <c r="G366" s="14" t="s">
        <v>12</v>
      </c>
      <c r="H366" s="15" t="s">
        <v>12</v>
      </c>
      <c r="I366" s="15" t="s">
        <v>12</v>
      </c>
      <c r="J366" s="15">
        <v>89</v>
      </c>
      <c r="K366" s="15">
        <v>1E-41</v>
      </c>
      <c r="L366" s="16" t="s">
        <v>14</v>
      </c>
      <c r="M366" s="15" t="s">
        <v>14</v>
      </c>
      <c r="N366" s="5" t="s">
        <v>14</v>
      </c>
      <c r="O366" s="4" t="s">
        <v>14</v>
      </c>
      <c r="P366" s="6" t="s">
        <v>14</v>
      </c>
      <c r="Q366" s="13" t="s">
        <v>12</v>
      </c>
      <c r="R366" s="13" t="s">
        <v>13</v>
      </c>
      <c r="S366" s="2" t="s">
        <v>14</v>
      </c>
      <c r="T366" s="2" t="s">
        <v>14</v>
      </c>
      <c r="U366" s="2" t="s">
        <v>14</v>
      </c>
      <c r="V366" s="2" t="s">
        <v>14</v>
      </c>
      <c r="W366" s="2" t="s">
        <v>14</v>
      </c>
      <c r="X366" s="2" t="s">
        <v>14</v>
      </c>
      <c r="Y366" s="2" t="s">
        <v>14</v>
      </c>
    </row>
    <row r="367" spans="1:40" x14ac:dyDescent="0.3">
      <c r="A367" s="14" t="s">
        <v>346</v>
      </c>
      <c r="B367" s="14" t="s">
        <v>38</v>
      </c>
      <c r="C367" s="14" t="s">
        <v>298</v>
      </c>
      <c r="D367" s="14" t="s">
        <v>12</v>
      </c>
      <c r="E367" s="14" t="s">
        <v>347</v>
      </c>
      <c r="F367" s="14" t="s">
        <v>20</v>
      </c>
      <c r="G367" s="14" t="s">
        <v>12</v>
      </c>
      <c r="H367" s="15" t="s">
        <v>12</v>
      </c>
      <c r="I367" s="15" t="s">
        <v>12</v>
      </c>
      <c r="J367" s="15">
        <v>83</v>
      </c>
      <c r="K367" s="15">
        <v>5.0000000000000002E-28</v>
      </c>
      <c r="L367" s="16" t="s">
        <v>14</v>
      </c>
      <c r="M367" s="15" t="s">
        <v>14</v>
      </c>
      <c r="N367" s="5" t="s">
        <v>14</v>
      </c>
      <c r="O367" s="4" t="s">
        <v>14</v>
      </c>
      <c r="P367" s="6" t="s">
        <v>14</v>
      </c>
      <c r="Q367" s="13" t="s">
        <v>12</v>
      </c>
      <c r="R367" s="13" t="s">
        <v>13</v>
      </c>
      <c r="S367" s="2" t="s">
        <v>14</v>
      </c>
      <c r="T367" s="2" t="s">
        <v>14</v>
      </c>
      <c r="U367" s="2" t="s">
        <v>14</v>
      </c>
      <c r="V367" s="2" t="s">
        <v>14</v>
      </c>
      <c r="W367" s="2" t="s">
        <v>14</v>
      </c>
      <c r="X367" s="2" t="s">
        <v>14</v>
      </c>
      <c r="Y367" s="2" t="s">
        <v>14</v>
      </c>
    </row>
    <row r="368" spans="1:40" x14ac:dyDescent="0.3">
      <c r="A368" s="14" t="s">
        <v>388</v>
      </c>
      <c r="B368" s="14" t="s">
        <v>16</v>
      </c>
      <c r="C368" s="14" t="s">
        <v>298</v>
      </c>
      <c r="D368" s="14" t="s">
        <v>12</v>
      </c>
      <c r="E368" s="14" t="s">
        <v>389</v>
      </c>
      <c r="F368" s="14" t="s">
        <v>20</v>
      </c>
      <c r="G368" s="14" t="s">
        <v>12</v>
      </c>
      <c r="H368" s="15" t="s">
        <v>12</v>
      </c>
      <c r="I368" s="15" t="s">
        <v>12</v>
      </c>
      <c r="J368" s="15">
        <v>88</v>
      </c>
      <c r="K368" s="15">
        <v>1E-41</v>
      </c>
      <c r="L368" s="16" t="s">
        <v>14</v>
      </c>
      <c r="M368" s="15" t="s">
        <v>14</v>
      </c>
      <c r="N368" s="5" t="s">
        <v>14</v>
      </c>
      <c r="O368" s="4" t="s">
        <v>14</v>
      </c>
      <c r="P368" s="6" t="s">
        <v>14</v>
      </c>
      <c r="Q368" s="13" t="s">
        <v>12</v>
      </c>
      <c r="R368" s="13" t="s">
        <v>13</v>
      </c>
      <c r="S368" s="2" t="s">
        <v>14</v>
      </c>
      <c r="T368" s="2" t="s">
        <v>14</v>
      </c>
      <c r="U368" s="2" t="s">
        <v>14</v>
      </c>
      <c r="V368" s="2" t="s">
        <v>14</v>
      </c>
      <c r="W368" s="2" t="s">
        <v>14</v>
      </c>
      <c r="X368" s="2" t="s">
        <v>14</v>
      </c>
      <c r="Y368" s="2" t="s">
        <v>14</v>
      </c>
    </row>
    <row r="369" spans="1:40" x14ac:dyDescent="0.3">
      <c r="A369" s="14" t="s">
        <v>414</v>
      </c>
      <c r="B369" s="14" t="s">
        <v>16</v>
      </c>
      <c r="C369" s="14" t="s">
        <v>298</v>
      </c>
      <c r="D369" s="14" t="s">
        <v>12</v>
      </c>
      <c r="E369" s="14" t="s">
        <v>415</v>
      </c>
      <c r="F369" s="14" t="s">
        <v>20</v>
      </c>
      <c r="G369" s="14" t="s">
        <v>12</v>
      </c>
      <c r="H369" s="15" t="s">
        <v>12</v>
      </c>
      <c r="I369" s="15" t="s">
        <v>12</v>
      </c>
      <c r="J369" s="15">
        <v>92</v>
      </c>
      <c r="K369" s="15">
        <v>6.0000000000000005E-42</v>
      </c>
      <c r="L369" s="16" t="s">
        <v>14</v>
      </c>
      <c r="M369" s="15" t="s">
        <v>14</v>
      </c>
      <c r="N369" s="5" t="s">
        <v>14</v>
      </c>
      <c r="O369" s="4" t="s">
        <v>14</v>
      </c>
      <c r="P369" s="6" t="s">
        <v>14</v>
      </c>
      <c r="Q369" s="13" t="s">
        <v>12</v>
      </c>
      <c r="R369" s="13" t="s">
        <v>13</v>
      </c>
      <c r="S369" s="2" t="s">
        <v>14</v>
      </c>
      <c r="T369" s="2" t="s">
        <v>14</v>
      </c>
      <c r="U369" s="2" t="s">
        <v>14</v>
      </c>
      <c r="V369" s="2" t="s">
        <v>14</v>
      </c>
      <c r="W369" s="2" t="s">
        <v>14</v>
      </c>
      <c r="X369" s="2" t="s">
        <v>14</v>
      </c>
      <c r="Y369" s="2" t="s">
        <v>14</v>
      </c>
    </row>
    <row r="370" spans="1:40" s="1" customFormat="1" x14ac:dyDescent="0.3">
      <c r="A370" s="14" t="s">
        <v>459</v>
      </c>
      <c r="B370" s="14" t="s">
        <v>16</v>
      </c>
      <c r="C370" s="14" t="s">
        <v>298</v>
      </c>
      <c r="D370" s="14" t="s">
        <v>12</v>
      </c>
      <c r="E370" s="14" t="s">
        <v>460</v>
      </c>
      <c r="F370" s="14" t="s">
        <v>20</v>
      </c>
      <c r="G370" s="14" t="s">
        <v>12</v>
      </c>
      <c r="H370" s="15" t="s">
        <v>12</v>
      </c>
      <c r="I370" s="15" t="s">
        <v>12</v>
      </c>
      <c r="J370" s="15">
        <v>74</v>
      </c>
      <c r="K370" s="15">
        <v>1.9999999999999998E-21</v>
      </c>
      <c r="L370" s="16" t="s">
        <v>14</v>
      </c>
      <c r="M370" s="15" t="s">
        <v>14</v>
      </c>
      <c r="N370" s="5" t="s">
        <v>14</v>
      </c>
      <c r="O370" s="4" t="s">
        <v>14</v>
      </c>
      <c r="P370" s="6" t="s">
        <v>14</v>
      </c>
      <c r="Q370" s="13" t="s">
        <v>12</v>
      </c>
      <c r="R370" s="13" t="s">
        <v>13</v>
      </c>
      <c r="S370" s="2" t="s">
        <v>14</v>
      </c>
      <c r="T370" s="2" t="s">
        <v>14</v>
      </c>
      <c r="U370" s="2" t="s">
        <v>14</v>
      </c>
      <c r="V370" s="2" t="s">
        <v>14</v>
      </c>
      <c r="W370" s="2" t="s">
        <v>14</v>
      </c>
      <c r="X370" s="2" t="s">
        <v>14</v>
      </c>
      <c r="Y370" s="2" t="s">
        <v>14</v>
      </c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</row>
    <row r="371" spans="1:40" s="1" customFormat="1" x14ac:dyDescent="0.3">
      <c r="A371" s="14" t="s">
        <v>512</v>
      </c>
      <c r="B371" s="14" t="s">
        <v>16</v>
      </c>
      <c r="C371" s="14" t="s">
        <v>298</v>
      </c>
      <c r="D371" s="14" t="s">
        <v>12</v>
      </c>
      <c r="E371" s="14" t="s">
        <v>513</v>
      </c>
      <c r="F371" s="14" t="s">
        <v>20</v>
      </c>
      <c r="G371" s="14" t="s">
        <v>12</v>
      </c>
      <c r="H371" s="15" t="s">
        <v>12</v>
      </c>
      <c r="I371" s="15" t="s">
        <v>12</v>
      </c>
      <c r="J371" s="15">
        <v>100</v>
      </c>
      <c r="K371" s="15">
        <v>1E-161</v>
      </c>
      <c r="L371" s="16" t="s">
        <v>14</v>
      </c>
      <c r="M371" s="15" t="s">
        <v>14</v>
      </c>
      <c r="N371" s="5" t="s">
        <v>14</v>
      </c>
      <c r="O371" s="4" t="s">
        <v>14</v>
      </c>
      <c r="P371" s="6" t="s">
        <v>14</v>
      </c>
      <c r="Q371" s="13" t="s">
        <v>12</v>
      </c>
      <c r="R371" s="13" t="s">
        <v>13</v>
      </c>
      <c r="S371" s="2" t="s">
        <v>14</v>
      </c>
      <c r="T371" s="2" t="s">
        <v>14</v>
      </c>
      <c r="U371" s="2" t="s">
        <v>14</v>
      </c>
      <c r="V371" s="2" t="s">
        <v>14</v>
      </c>
      <c r="W371" s="2" t="s">
        <v>14</v>
      </c>
      <c r="X371" s="2" t="s">
        <v>14</v>
      </c>
      <c r="Y371" s="2" t="s">
        <v>14</v>
      </c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s="1" customFormat="1" x14ac:dyDescent="0.3">
      <c r="A372" s="14" t="s">
        <v>514</v>
      </c>
      <c r="B372" s="14" t="s">
        <v>16</v>
      </c>
      <c r="C372" s="14" t="s">
        <v>298</v>
      </c>
      <c r="D372" s="14" t="s">
        <v>12</v>
      </c>
      <c r="E372" s="14" t="s">
        <v>513</v>
      </c>
      <c r="F372" s="14" t="s">
        <v>20</v>
      </c>
      <c r="G372" s="14" t="s">
        <v>12</v>
      </c>
      <c r="H372" s="15" t="s">
        <v>12</v>
      </c>
      <c r="I372" s="15" t="s">
        <v>12</v>
      </c>
      <c r="J372" s="15">
        <v>100</v>
      </c>
      <c r="K372" s="15">
        <v>0</v>
      </c>
      <c r="L372" s="16" t="s">
        <v>14</v>
      </c>
      <c r="M372" s="15" t="s">
        <v>14</v>
      </c>
      <c r="N372" s="5" t="s">
        <v>14</v>
      </c>
      <c r="O372" s="4" t="s">
        <v>14</v>
      </c>
      <c r="P372" s="6" t="s">
        <v>14</v>
      </c>
      <c r="Q372" s="13" t="s">
        <v>12</v>
      </c>
      <c r="R372" s="13" t="s">
        <v>13</v>
      </c>
      <c r="S372" s="2" t="s">
        <v>14</v>
      </c>
      <c r="T372" s="2" t="s">
        <v>14</v>
      </c>
      <c r="U372" s="2" t="s">
        <v>14</v>
      </c>
      <c r="V372" s="2" t="s">
        <v>14</v>
      </c>
      <c r="W372" s="2" t="s">
        <v>14</v>
      </c>
      <c r="X372" s="2" t="s">
        <v>14</v>
      </c>
      <c r="Y372" s="2" t="s">
        <v>14</v>
      </c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s="1" customFormat="1" x14ac:dyDescent="0.3">
      <c r="A373" s="14" t="s">
        <v>515</v>
      </c>
      <c r="B373" s="14" t="s">
        <v>16</v>
      </c>
      <c r="C373" s="14" t="s">
        <v>298</v>
      </c>
      <c r="D373" s="14" t="s">
        <v>12</v>
      </c>
      <c r="E373" s="14" t="s">
        <v>513</v>
      </c>
      <c r="F373" s="14" t="s">
        <v>20</v>
      </c>
      <c r="G373" s="14" t="s">
        <v>12</v>
      </c>
      <c r="H373" s="15" t="s">
        <v>12</v>
      </c>
      <c r="I373" s="15" t="s">
        <v>12</v>
      </c>
      <c r="J373" s="15">
        <v>100</v>
      </c>
      <c r="K373" s="15">
        <v>0</v>
      </c>
      <c r="L373" s="16" t="s">
        <v>14</v>
      </c>
      <c r="M373" s="15" t="s">
        <v>14</v>
      </c>
      <c r="N373" s="5" t="s">
        <v>14</v>
      </c>
      <c r="O373" s="4" t="s">
        <v>14</v>
      </c>
      <c r="P373" s="6" t="s">
        <v>14</v>
      </c>
      <c r="Q373" s="13" t="s">
        <v>12</v>
      </c>
      <c r="R373" s="13" t="s">
        <v>13</v>
      </c>
      <c r="S373" s="2" t="s">
        <v>14</v>
      </c>
      <c r="T373" s="2" t="s">
        <v>14</v>
      </c>
      <c r="U373" s="2" t="s">
        <v>14</v>
      </c>
      <c r="V373" s="2" t="s">
        <v>14</v>
      </c>
      <c r="W373" s="2" t="s">
        <v>14</v>
      </c>
      <c r="X373" s="2" t="s">
        <v>14</v>
      </c>
      <c r="Y373" s="2" t="s">
        <v>14</v>
      </c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</row>
    <row r="374" spans="1:40" s="1" customFormat="1" x14ac:dyDescent="0.3">
      <c r="A374" s="14" t="s">
        <v>516</v>
      </c>
      <c r="B374" s="14" t="s">
        <v>16</v>
      </c>
      <c r="C374" s="14" t="s">
        <v>298</v>
      </c>
      <c r="D374" s="14" t="s">
        <v>12</v>
      </c>
      <c r="E374" s="14" t="s">
        <v>513</v>
      </c>
      <c r="F374" s="14" t="s">
        <v>20</v>
      </c>
      <c r="G374" s="14" t="s">
        <v>12</v>
      </c>
      <c r="H374" s="15" t="s">
        <v>12</v>
      </c>
      <c r="I374" s="15" t="s">
        <v>12</v>
      </c>
      <c r="J374" s="15">
        <v>100</v>
      </c>
      <c r="K374" s="15">
        <v>0</v>
      </c>
      <c r="L374" s="16" t="s">
        <v>14</v>
      </c>
      <c r="M374" s="15" t="s">
        <v>14</v>
      </c>
      <c r="N374" s="5" t="s">
        <v>14</v>
      </c>
      <c r="O374" s="4" t="s">
        <v>14</v>
      </c>
      <c r="P374" s="6" t="s">
        <v>14</v>
      </c>
      <c r="Q374" s="13" t="s">
        <v>12</v>
      </c>
      <c r="R374" s="13" t="s">
        <v>13</v>
      </c>
      <c r="S374" s="2" t="s">
        <v>14</v>
      </c>
      <c r="T374" s="2" t="s">
        <v>14</v>
      </c>
      <c r="U374" s="2" t="s">
        <v>14</v>
      </c>
      <c r="V374" s="2" t="s">
        <v>14</v>
      </c>
      <c r="W374" s="2" t="s">
        <v>14</v>
      </c>
      <c r="X374" s="2" t="s">
        <v>14</v>
      </c>
      <c r="Y374" s="2" t="s">
        <v>14</v>
      </c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s="1" customFormat="1" x14ac:dyDescent="0.3">
      <c r="A375" s="14" t="s">
        <v>1219</v>
      </c>
      <c r="B375" s="14" t="s">
        <v>538</v>
      </c>
      <c r="C375" s="14" t="s">
        <v>298</v>
      </c>
      <c r="D375" s="14" t="s">
        <v>12</v>
      </c>
      <c r="E375" s="14" t="s">
        <v>1220</v>
      </c>
      <c r="F375" s="14" t="s">
        <v>20</v>
      </c>
      <c r="G375" s="14" t="s">
        <v>12</v>
      </c>
      <c r="H375" s="15" t="s">
        <v>12</v>
      </c>
      <c r="I375" s="15" t="s">
        <v>12</v>
      </c>
      <c r="J375" s="15">
        <v>99</v>
      </c>
      <c r="K375" s="15">
        <v>6E-57</v>
      </c>
      <c r="L375" s="16">
        <v>3</v>
      </c>
      <c r="M375" s="15">
        <v>-0.9</v>
      </c>
      <c r="N375" s="5">
        <v>0.03</v>
      </c>
      <c r="O375" s="4">
        <v>1.8660659830736148</v>
      </c>
      <c r="P375" s="4" t="str">
        <f>IF(O375&gt;1,"UP","DOWN")</f>
        <v>UP</v>
      </c>
      <c r="Q375" s="13" t="s">
        <v>12</v>
      </c>
      <c r="R375" s="13" t="s">
        <v>13</v>
      </c>
      <c r="S375" s="2" t="s">
        <v>14</v>
      </c>
      <c r="T375" s="2" t="s">
        <v>14</v>
      </c>
      <c r="U375" s="2" t="s">
        <v>14</v>
      </c>
      <c r="V375" s="2" t="s">
        <v>14</v>
      </c>
      <c r="W375" s="2" t="s">
        <v>14</v>
      </c>
      <c r="X375" s="2" t="s">
        <v>14</v>
      </c>
      <c r="Y375" s="2" t="s">
        <v>14</v>
      </c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s="1" customFormat="1" x14ac:dyDescent="0.3">
      <c r="A376" s="14" t="s">
        <v>351</v>
      </c>
      <c r="B376" s="14" t="s">
        <v>16</v>
      </c>
      <c r="C376" s="14" t="s">
        <v>352</v>
      </c>
      <c r="D376" s="14" t="s">
        <v>12</v>
      </c>
      <c r="E376" s="14" t="s">
        <v>353</v>
      </c>
      <c r="F376" s="14" t="s">
        <v>20</v>
      </c>
      <c r="G376" s="14" t="s">
        <v>12</v>
      </c>
      <c r="H376" s="15" t="s">
        <v>12</v>
      </c>
      <c r="I376" s="15" t="s">
        <v>12</v>
      </c>
      <c r="J376" s="15">
        <v>73</v>
      </c>
      <c r="K376" s="15">
        <v>2.0000000000000001E-26</v>
      </c>
      <c r="L376" s="16" t="s">
        <v>14</v>
      </c>
      <c r="M376" s="15" t="s">
        <v>14</v>
      </c>
      <c r="N376" s="5" t="s">
        <v>14</v>
      </c>
      <c r="O376" s="4" t="s">
        <v>14</v>
      </c>
      <c r="P376" s="6" t="s">
        <v>14</v>
      </c>
      <c r="Q376" s="13" t="s">
        <v>12</v>
      </c>
      <c r="R376" s="13" t="s">
        <v>13</v>
      </c>
      <c r="S376" s="2" t="s">
        <v>14</v>
      </c>
      <c r="T376" s="2" t="s">
        <v>14</v>
      </c>
      <c r="U376" s="2" t="s">
        <v>14</v>
      </c>
      <c r="V376" s="2" t="s">
        <v>14</v>
      </c>
      <c r="W376" s="2" t="s">
        <v>14</v>
      </c>
      <c r="X376" s="2" t="s">
        <v>14</v>
      </c>
      <c r="Y376" s="2" t="s">
        <v>14</v>
      </c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</row>
    <row r="377" spans="1:40" s="1" customFormat="1" x14ac:dyDescent="0.3">
      <c r="A377" s="14" t="s">
        <v>1433</v>
      </c>
      <c r="B377" s="14" t="s">
        <v>538</v>
      </c>
      <c r="C377" s="14" t="s">
        <v>1434</v>
      </c>
      <c r="D377" s="14" t="s">
        <v>12</v>
      </c>
      <c r="E377" s="14" t="s">
        <v>1432</v>
      </c>
      <c r="F377" s="14" t="s">
        <v>1435</v>
      </c>
      <c r="G377" s="14" t="s">
        <v>129</v>
      </c>
      <c r="H377" s="15">
        <v>129140043</v>
      </c>
      <c r="I377" s="15">
        <v>129148064</v>
      </c>
      <c r="J377" s="15">
        <v>94</v>
      </c>
      <c r="K377" s="15">
        <v>2E-120</v>
      </c>
      <c r="L377" s="16">
        <v>2.5042991219999999</v>
      </c>
      <c r="M377" s="15">
        <v>1.57</v>
      </c>
      <c r="N377" s="5">
        <v>7.0000000000000001E-3</v>
      </c>
      <c r="O377" s="4">
        <v>0.33680839421642256</v>
      </c>
      <c r="P377" s="4" t="str">
        <f>IF(O377&gt;1,"UP","DOWN")</f>
        <v>DOWN</v>
      </c>
      <c r="Q377" s="13" t="s">
        <v>1432</v>
      </c>
      <c r="R377" s="13" t="s">
        <v>13</v>
      </c>
      <c r="S377" s="2" t="s">
        <v>14</v>
      </c>
      <c r="T377" s="2" t="s">
        <v>14</v>
      </c>
      <c r="U377" s="2" t="s">
        <v>14</v>
      </c>
      <c r="V377" s="2" t="s">
        <v>14</v>
      </c>
      <c r="W377" s="2" t="s">
        <v>14</v>
      </c>
      <c r="X377" s="2" t="s">
        <v>14</v>
      </c>
      <c r="Y377" s="2" t="s">
        <v>14</v>
      </c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s="1" customFormat="1" x14ac:dyDescent="0.3">
      <c r="A378" s="14" t="s">
        <v>1531</v>
      </c>
      <c r="B378" s="14" t="s">
        <v>538</v>
      </c>
      <c r="C378" s="14" t="s">
        <v>1532</v>
      </c>
      <c r="D378" s="14" t="s">
        <v>12</v>
      </c>
      <c r="E378" s="14" t="s">
        <v>1529</v>
      </c>
      <c r="F378" s="14" t="s">
        <v>1533</v>
      </c>
      <c r="G378" s="14" t="s">
        <v>36</v>
      </c>
      <c r="H378" s="15">
        <v>104817352</v>
      </c>
      <c r="I378" s="15">
        <v>104841697</v>
      </c>
      <c r="J378" s="15">
        <v>93</v>
      </c>
      <c r="K378" s="15">
        <v>0</v>
      </c>
      <c r="L378" s="16">
        <v>0.31730552299999998</v>
      </c>
      <c r="M378" s="15">
        <v>7.04</v>
      </c>
      <c r="N378" s="5">
        <v>8.0000000000000004E-4</v>
      </c>
      <c r="O378" s="4">
        <v>7.5988667766584816E-3</v>
      </c>
      <c r="P378" s="4" t="str">
        <f>IF(O378&gt;1,"UP","DOWN")</f>
        <v>DOWN</v>
      </c>
      <c r="Q378" s="13" t="s">
        <v>1529</v>
      </c>
      <c r="R378" s="13" t="s">
        <v>1530</v>
      </c>
      <c r="S378">
        <v>12125</v>
      </c>
      <c r="T378" s="2">
        <v>-2.0633614000000002E-2</v>
      </c>
      <c r="U378" s="2">
        <f>POWER(2,T378)</f>
        <v>0.98579965826460036</v>
      </c>
      <c r="V378" s="8">
        <v>5.4396752660000001</v>
      </c>
      <c r="W378" s="2">
        <v>0.92060945199999999</v>
      </c>
      <c r="X378" s="2">
        <v>0.9495943</v>
      </c>
      <c r="Y378" s="2" t="s">
        <v>47</v>
      </c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s="1" customFormat="1" x14ac:dyDescent="0.3">
      <c r="A379" s="14" t="s">
        <v>1236</v>
      </c>
      <c r="B379" s="14" t="s">
        <v>538</v>
      </c>
      <c r="C379" s="14" t="s">
        <v>1237</v>
      </c>
      <c r="D379" s="14" t="s">
        <v>12</v>
      </c>
      <c r="E379" s="14" t="s">
        <v>1234</v>
      </c>
      <c r="F379" s="14" t="s">
        <v>1238</v>
      </c>
      <c r="G379" s="14" t="s">
        <v>83</v>
      </c>
      <c r="H379" s="15">
        <v>74787607</v>
      </c>
      <c r="I379" s="15">
        <v>74790957</v>
      </c>
      <c r="J379" s="15">
        <v>94</v>
      </c>
      <c r="K379" s="15">
        <v>0</v>
      </c>
      <c r="L379" s="16">
        <v>4.2406586239999999</v>
      </c>
      <c r="M379" s="15">
        <v>-0.76</v>
      </c>
      <c r="N379" s="5">
        <v>0.04</v>
      </c>
      <c r="O379" s="4">
        <v>1.6934906247250543</v>
      </c>
      <c r="P379" s="4" t="str">
        <f>IF(O379&gt;1,"UP","DOWN")</f>
        <v>UP</v>
      </c>
      <c r="Q379" s="13" t="s">
        <v>1234</v>
      </c>
      <c r="R379" s="13" t="s">
        <v>1235</v>
      </c>
      <c r="S379">
        <v>3451</v>
      </c>
      <c r="T379" s="2">
        <v>-1.0130049E-2</v>
      </c>
      <c r="U379" s="2">
        <f>POWER(2,T379)</f>
        <v>0.99300297903791324</v>
      </c>
      <c r="V379" s="8">
        <v>5.5815847610000002</v>
      </c>
      <c r="W379" s="2">
        <v>0.96616237699999996</v>
      </c>
      <c r="X379" s="2">
        <v>0.98115280199999999</v>
      </c>
      <c r="Y379" s="2" t="s">
        <v>47</v>
      </c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</row>
    <row r="380" spans="1:40" s="1" customFormat="1" x14ac:dyDescent="0.3">
      <c r="A380" s="14" t="s">
        <v>497</v>
      </c>
      <c r="B380" s="14" t="s">
        <v>38</v>
      </c>
      <c r="C380" s="14" t="s">
        <v>498</v>
      </c>
      <c r="D380" s="14" t="s">
        <v>12</v>
      </c>
      <c r="E380" s="14" t="s">
        <v>499</v>
      </c>
      <c r="F380" s="14" t="s">
        <v>20</v>
      </c>
      <c r="G380" s="14" t="s">
        <v>12</v>
      </c>
      <c r="H380" s="15" t="s">
        <v>12</v>
      </c>
      <c r="I380" s="15" t="s">
        <v>12</v>
      </c>
      <c r="J380" s="15">
        <v>61</v>
      </c>
      <c r="K380" s="15">
        <v>2.0000000000000001E-27</v>
      </c>
      <c r="L380" s="16" t="s">
        <v>14</v>
      </c>
      <c r="M380" s="15" t="s">
        <v>14</v>
      </c>
      <c r="N380" s="5" t="s">
        <v>14</v>
      </c>
      <c r="O380" s="4" t="s">
        <v>14</v>
      </c>
      <c r="P380" s="6" t="s">
        <v>14</v>
      </c>
      <c r="Q380" s="13" t="s">
        <v>12</v>
      </c>
      <c r="R380" s="13" t="s">
        <v>13</v>
      </c>
      <c r="S380" s="2" t="s">
        <v>14</v>
      </c>
      <c r="T380" s="2" t="s">
        <v>14</v>
      </c>
      <c r="U380" s="2" t="s">
        <v>14</v>
      </c>
      <c r="V380" s="2" t="s">
        <v>14</v>
      </c>
      <c r="W380" s="2" t="s">
        <v>14</v>
      </c>
      <c r="X380" s="2" t="s">
        <v>14</v>
      </c>
      <c r="Y380" s="2" t="s">
        <v>14</v>
      </c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s="1" customFormat="1" x14ac:dyDescent="0.3">
      <c r="A381" s="14" t="s">
        <v>1648</v>
      </c>
      <c r="B381" s="14" t="s">
        <v>1549</v>
      </c>
      <c r="C381" s="14" t="s">
        <v>1649</v>
      </c>
      <c r="D381" s="14" t="s">
        <v>12</v>
      </c>
      <c r="E381" s="14" t="s">
        <v>1646</v>
      </c>
      <c r="F381" s="14" t="s">
        <v>1650</v>
      </c>
      <c r="G381" s="14" t="s">
        <v>83</v>
      </c>
      <c r="H381" s="15">
        <v>52749160</v>
      </c>
      <c r="I381" s="15">
        <v>52749765</v>
      </c>
      <c r="J381" s="15">
        <v>93</v>
      </c>
      <c r="K381" s="15">
        <v>4.0000000000000001E-146</v>
      </c>
      <c r="L381" s="16">
        <v>3.2178617900000002</v>
      </c>
      <c r="M381" s="15">
        <v>0.97</v>
      </c>
      <c r="N381" s="5">
        <v>0.04</v>
      </c>
      <c r="O381" s="4">
        <v>0.51050606285359668</v>
      </c>
      <c r="P381" s="4" t="str">
        <f>IF(O381&gt;1,"UP","DOWN")</f>
        <v>DOWN</v>
      </c>
      <c r="Q381" s="13" t="s">
        <v>1646</v>
      </c>
      <c r="R381" s="13" t="s">
        <v>1647</v>
      </c>
      <c r="S381">
        <v>1383</v>
      </c>
      <c r="T381" s="2">
        <v>-0.85548115599999996</v>
      </c>
      <c r="U381" s="2">
        <f>POWER(2,T381)</f>
        <v>0.55268097022512319</v>
      </c>
      <c r="V381" s="8">
        <v>3.3873681859999998</v>
      </c>
      <c r="W381" s="2">
        <v>1.9107519999999999E-3</v>
      </c>
      <c r="X381" s="2">
        <v>5.2099889999999999E-3</v>
      </c>
      <c r="Y381" s="2" t="str">
        <f>IF(U381&gt;1,"UP","DOWN")</f>
        <v>DOWN</v>
      </c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s="1" customFormat="1" x14ac:dyDescent="0.3">
      <c r="A382" s="14" t="s">
        <v>1300</v>
      </c>
      <c r="B382" s="14" t="s">
        <v>538</v>
      </c>
      <c r="C382" s="14" t="s">
        <v>1301</v>
      </c>
      <c r="D382" s="14" t="s">
        <v>12</v>
      </c>
      <c r="E382" s="14" t="s">
        <v>1299</v>
      </c>
      <c r="F382" s="14" t="s">
        <v>1302</v>
      </c>
      <c r="G382" s="14" t="s">
        <v>45</v>
      </c>
      <c r="H382" s="15">
        <v>209654501</v>
      </c>
      <c r="I382" s="15">
        <v>209671076</v>
      </c>
      <c r="J382" s="15">
        <v>94</v>
      </c>
      <c r="K382" s="15">
        <v>0</v>
      </c>
      <c r="L382" s="16">
        <v>3.309493603</v>
      </c>
      <c r="M382" s="15">
        <v>0.93</v>
      </c>
      <c r="N382" s="5">
        <v>0.03</v>
      </c>
      <c r="O382" s="4">
        <v>0.52485834181153368</v>
      </c>
      <c r="P382" s="4" t="str">
        <f>IF(O382&gt;1,"UP","DOWN")</f>
        <v>DOWN</v>
      </c>
      <c r="Q382" s="13" t="s">
        <v>1299</v>
      </c>
      <c r="R382" s="13" t="s">
        <v>13</v>
      </c>
      <c r="S382" s="2" t="s">
        <v>14</v>
      </c>
      <c r="T382" s="2" t="s">
        <v>14</v>
      </c>
      <c r="U382" s="2" t="s">
        <v>14</v>
      </c>
      <c r="V382" s="2" t="s">
        <v>14</v>
      </c>
      <c r="W382" s="2" t="s">
        <v>14</v>
      </c>
      <c r="X382" s="2" t="s">
        <v>14</v>
      </c>
      <c r="Y382" s="2" t="s">
        <v>14</v>
      </c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</row>
    <row r="383" spans="1:40" s="1" customFormat="1" x14ac:dyDescent="0.3">
      <c r="A383" s="14" t="s">
        <v>1241</v>
      </c>
      <c r="B383" s="14" t="s">
        <v>538</v>
      </c>
      <c r="C383" s="14" t="s">
        <v>1242</v>
      </c>
      <c r="D383" s="14" t="s">
        <v>12</v>
      </c>
      <c r="E383" s="14" t="s">
        <v>1239</v>
      </c>
      <c r="F383" s="14" t="s">
        <v>1243</v>
      </c>
      <c r="G383" s="14" t="s">
        <v>59</v>
      </c>
      <c r="H383" s="15">
        <v>117221421</v>
      </c>
      <c r="I383" s="15">
        <v>117225649</v>
      </c>
      <c r="J383" s="15">
        <v>93</v>
      </c>
      <c r="K383" s="15">
        <v>6E-10</v>
      </c>
      <c r="L383" s="16">
        <v>7.0152006599999996</v>
      </c>
      <c r="M383" s="15">
        <v>-0.64</v>
      </c>
      <c r="N383" s="5">
        <v>0.04</v>
      </c>
      <c r="O383" s="4">
        <v>1.5583291593209998</v>
      </c>
      <c r="P383" s="4" t="str">
        <f>IF(O383&gt;1,"UP","DOWN")</f>
        <v>UP</v>
      </c>
      <c r="Q383" s="13" t="s">
        <v>1239</v>
      </c>
      <c r="R383" s="13" t="s">
        <v>1240</v>
      </c>
      <c r="S383">
        <v>3296</v>
      </c>
      <c r="T383" s="2">
        <v>0.427850165</v>
      </c>
      <c r="U383" s="2">
        <f>POWER(2,T383)</f>
        <v>1.3452274890229998</v>
      </c>
      <c r="V383" s="8">
        <v>4.9897767740000001</v>
      </c>
      <c r="W383" s="2">
        <v>5.7214068999999999E-2</v>
      </c>
      <c r="X383" s="2">
        <v>0.109745721</v>
      </c>
      <c r="Y383" s="2" t="s">
        <v>47</v>
      </c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s="1" customFormat="1" x14ac:dyDescent="0.3">
      <c r="A384" s="14" t="s">
        <v>1100</v>
      </c>
      <c r="B384" s="14" t="s">
        <v>538</v>
      </c>
      <c r="C384" s="14" t="s">
        <v>1101</v>
      </c>
      <c r="D384" s="14" t="s">
        <v>12</v>
      </c>
      <c r="E384" s="14" t="s">
        <v>1098</v>
      </c>
      <c r="F384" s="14" t="s">
        <v>1102</v>
      </c>
      <c r="G384" s="14" t="s">
        <v>52</v>
      </c>
      <c r="H384" s="15">
        <v>157297323</v>
      </c>
      <c r="I384" s="15">
        <v>157308181</v>
      </c>
      <c r="J384" s="15">
        <v>91</v>
      </c>
      <c r="K384" s="15">
        <v>0</v>
      </c>
      <c r="L384" s="16">
        <v>0.64904247900000001</v>
      </c>
      <c r="M384" s="15">
        <v>-5.79</v>
      </c>
      <c r="N384" s="5">
        <v>4.0000000000000002E-4</v>
      </c>
      <c r="O384" s="4">
        <v>55.330382803703387</v>
      </c>
      <c r="P384" s="4" t="str">
        <f>IF(O384&gt;1,"UP","DOWN")</f>
        <v>UP</v>
      </c>
      <c r="Q384" s="13" t="s">
        <v>1098</v>
      </c>
      <c r="R384" s="13" t="s">
        <v>1099</v>
      </c>
      <c r="S384">
        <v>4184</v>
      </c>
      <c r="T384" s="2">
        <v>-0.58262282099999996</v>
      </c>
      <c r="U384" s="2">
        <f>POWER(2,T384)</f>
        <v>0.66774870542500486</v>
      </c>
      <c r="V384" s="8">
        <v>3.3500021649999998</v>
      </c>
      <c r="W384" s="2">
        <v>2.5555743999999998E-2</v>
      </c>
      <c r="X384" s="2">
        <v>5.5050628999999997E-2</v>
      </c>
      <c r="Y384" s="2" t="s">
        <v>47</v>
      </c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s="1" customFormat="1" x14ac:dyDescent="0.3">
      <c r="A385" s="14" t="s">
        <v>274</v>
      </c>
      <c r="B385" s="14" t="s">
        <v>38</v>
      </c>
      <c r="C385" s="14" t="s">
        <v>275</v>
      </c>
      <c r="D385" s="14" t="s">
        <v>12</v>
      </c>
      <c r="E385" s="14" t="s">
        <v>276</v>
      </c>
      <c r="F385" s="14" t="s">
        <v>277</v>
      </c>
      <c r="G385" s="14" t="s">
        <v>129</v>
      </c>
      <c r="H385" s="15" t="s">
        <v>12</v>
      </c>
      <c r="I385" s="15" t="s">
        <v>12</v>
      </c>
      <c r="J385" s="15">
        <v>100</v>
      </c>
      <c r="K385" s="15">
        <v>7.0000000000000004E-115</v>
      </c>
      <c r="L385" s="16" t="s">
        <v>14</v>
      </c>
      <c r="M385" s="15" t="s">
        <v>14</v>
      </c>
      <c r="N385" s="5" t="s">
        <v>14</v>
      </c>
      <c r="O385" s="4" t="s">
        <v>14</v>
      </c>
      <c r="P385" s="6" t="s">
        <v>14</v>
      </c>
      <c r="Q385" s="13" t="s">
        <v>12</v>
      </c>
      <c r="R385" s="13" t="s">
        <v>13</v>
      </c>
      <c r="S385" s="2" t="s">
        <v>14</v>
      </c>
      <c r="T385" s="2" t="s">
        <v>14</v>
      </c>
      <c r="U385" s="2" t="s">
        <v>14</v>
      </c>
      <c r="V385" s="2" t="s">
        <v>14</v>
      </c>
      <c r="W385" s="2" t="s">
        <v>14</v>
      </c>
      <c r="X385" s="2" t="s">
        <v>14</v>
      </c>
      <c r="Y385" s="2" t="s">
        <v>14</v>
      </c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</row>
    <row r="386" spans="1:40" s="1" customFormat="1" x14ac:dyDescent="0.3">
      <c r="A386" s="14" t="s">
        <v>274</v>
      </c>
      <c r="B386" s="14" t="s">
        <v>38</v>
      </c>
      <c r="C386" s="14" t="s">
        <v>275</v>
      </c>
      <c r="D386" s="14" t="s">
        <v>12</v>
      </c>
      <c r="E386" s="14" t="s">
        <v>276</v>
      </c>
      <c r="F386" s="14" t="s">
        <v>277</v>
      </c>
      <c r="G386" s="14" t="s">
        <v>129</v>
      </c>
      <c r="H386" s="15" t="s">
        <v>12</v>
      </c>
      <c r="I386" s="15" t="s">
        <v>12</v>
      </c>
      <c r="J386" s="15">
        <v>100</v>
      </c>
      <c r="K386" s="15">
        <v>7.0000000000000004E-115</v>
      </c>
      <c r="L386" s="16" t="s">
        <v>14</v>
      </c>
      <c r="M386" s="15" t="s">
        <v>14</v>
      </c>
      <c r="N386" s="5" t="s">
        <v>14</v>
      </c>
      <c r="O386" s="4" t="s">
        <v>14</v>
      </c>
      <c r="P386" s="6" t="s">
        <v>14</v>
      </c>
      <c r="Q386" s="13" t="s">
        <v>12</v>
      </c>
      <c r="R386" s="13" t="s">
        <v>13</v>
      </c>
      <c r="S386" s="2" t="s">
        <v>14</v>
      </c>
      <c r="T386" s="2" t="s">
        <v>14</v>
      </c>
      <c r="U386" s="2" t="s">
        <v>14</v>
      </c>
      <c r="V386" s="2" t="s">
        <v>14</v>
      </c>
      <c r="W386" s="2" t="s">
        <v>14</v>
      </c>
      <c r="X386" s="2" t="s">
        <v>14</v>
      </c>
      <c r="Y386" s="2" t="s">
        <v>14</v>
      </c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s="1" customFormat="1" x14ac:dyDescent="0.3">
      <c r="A387" s="14" t="s">
        <v>278</v>
      </c>
      <c r="B387" s="14" t="s">
        <v>38</v>
      </c>
      <c r="C387" s="14" t="s">
        <v>275</v>
      </c>
      <c r="D387" s="14" t="s">
        <v>12</v>
      </c>
      <c r="E387" s="14" t="s">
        <v>276</v>
      </c>
      <c r="F387" s="14" t="s">
        <v>277</v>
      </c>
      <c r="G387" s="14" t="s">
        <v>129</v>
      </c>
      <c r="H387" s="15" t="s">
        <v>12</v>
      </c>
      <c r="I387" s="15" t="s">
        <v>12</v>
      </c>
      <c r="J387" s="15">
        <v>100</v>
      </c>
      <c r="K387" s="15">
        <v>7.0000000000000004E-115</v>
      </c>
      <c r="L387" s="16" t="s">
        <v>14</v>
      </c>
      <c r="M387" s="15" t="s">
        <v>14</v>
      </c>
      <c r="N387" s="5" t="s">
        <v>14</v>
      </c>
      <c r="O387" s="4" t="s">
        <v>14</v>
      </c>
      <c r="P387" s="6" t="s">
        <v>14</v>
      </c>
      <c r="Q387" s="13" t="s">
        <v>12</v>
      </c>
      <c r="R387" s="13" t="s">
        <v>13</v>
      </c>
      <c r="S387" s="2" t="s">
        <v>14</v>
      </c>
      <c r="T387" s="2" t="s">
        <v>14</v>
      </c>
      <c r="U387" s="2" t="s">
        <v>14</v>
      </c>
      <c r="V387" s="2" t="s">
        <v>14</v>
      </c>
      <c r="W387" s="2" t="s">
        <v>14</v>
      </c>
      <c r="X387" s="2" t="s">
        <v>14</v>
      </c>
      <c r="Y387" s="2" t="s">
        <v>14</v>
      </c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s="1" customFormat="1" x14ac:dyDescent="0.3">
      <c r="A388" s="14" t="s">
        <v>278</v>
      </c>
      <c r="B388" s="14" t="s">
        <v>38</v>
      </c>
      <c r="C388" s="14" t="s">
        <v>275</v>
      </c>
      <c r="D388" s="14" t="s">
        <v>12</v>
      </c>
      <c r="E388" s="14" t="s">
        <v>276</v>
      </c>
      <c r="F388" s="14" t="s">
        <v>277</v>
      </c>
      <c r="G388" s="14" t="s">
        <v>129</v>
      </c>
      <c r="H388" s="15" t="s">
        <v>12</v>
      </c>
      <c r="I388" s="15" t="s">
        <v>12</v>
      </c>
      <c r="J388" s="15">
        <v>100</v>
      </c>
      <c r="K388" s="15">
        <v>7.0000000000000004E-115</v>
      </c>
      <c r="L388" s="16" t="s">
        <v>14</v>
      </c>
      <c r="M388" s="15" t="s">
        <v>14</v>
      </c>
      <c r="N388" s="5" t="s">
        <v>14</v>
      </c>
      <c r="O388" s="4" t="s">
        <v>14</v>
      </c>
      <c r="P388" s="6" t="s">
        <v>14</v>
      </c>
      <c r="Q388" s="13" t="s">
        <v>12</v>
      </c>
      <c r="R388" s="13" t="s">
        <v>13</v>
      </c>
      <c r="S388" s="2" t="s">
        <v>14</v>
      </c>
      <c r="T388" s="2" t="s">
        <v>14</v>
      </c>
      <c r="U388" s="2" t="s">
        <v>14</v>
      </c>
      <c r="V388" s="2" t="s">
        <v>14</v>
      </c>
      <c r="W388" s="2" t="s">
        <v>14</v>
      </c>
      <c r="X388" s="2" t="s">
        <v>14</v>
      </c>
      <c r="Y388" s="2" t="s">
        <v>14</v>
      </c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</row>
    <row r="389" spans="1:40" s="1" customFormat="1" x14ac:dyDescent="0.3">
      <c r="A389" s="14" t="s">
        <v>279</v>
      </c>
      <c r="B389" s="14" t="s">
        <v>38</v>
      </c>
      <c r="C389" s="14" t="s">
        <v>275</v>
      </c>
      <c r="D389" s="14" t="s">
        <v>12</v>
      </c>
      <c r="E389" s="14" t="s">
        <v>276</v>
      </c>
      <c r="F389" s="14" t="s">
        <v>277</v>
      </c>
      <c r="G389" s="14" t="s">
        <v>129</v>
      </c>
      <c r="H389" s="15" t="s">
        <v>12</v>
      </c>
      <c r="I389" s="15" t="s">
        <v>12</v>
      </c>
      <c r="J389" s="15">
        <v>100</v>
      </c>
      <c r="K389" s="15">
        <v>1E-22</v>
      </c>
      <c r="L389" s="16" t="s">
        <v>14</v>
      </c>
      <c r="M389" s="15" t="s">
        <v>14</v>
      </c>
      <c r="N389" s="5" t="s">
        <v>14</v>
      </c>
      <c r="O389" s="4" t="s">
        <v>14</v>
      </c>
      <c r="P389" s="6" t="s">
        <v>14</v>
      </c>
      <c r="Q389" s="13" t="s">
        <v>12</v>
      </c>
      <c r="R389" s="13" t="s">
        <v>13</v>
      </c>
      <c r="S389" s="2" t="s">
        <v>14</v>
      </c>
      <c r="T389" s="2" t="s">
        <v>14</v>
      </c>
      <c r="U389" s="2" t="s">
        <v>14</v>
      </c>
      <c r="V389" s="2" t="s">
        <v>14</v>
      </c>
      <c r="W389" s="2" t="s">
        <v>14</v>
      </c>
      <c r="X389" s="2" t="s">
        <v>14</v>
      </c>
      <c r="Y389" s="2" t="s">
        <v>14</v>
      </c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s="1" customFormat="1" x14ac:dyDescent="0.3">
      <c r="A390" s="14" t="s">
        <v>280</v>
      </c>
      <c r="B390" s="14" t="s">
        <v>38</v>
      </c>
      <c r="C390" s="14" t="s">
        <v>275</v>
      </c>
      <c r="D390" s="14" t="s">
        <v>12</v>
      </c>
      <c r="E390" s="14" t="s">
        <v>276</v>
      </c>
      <c r="F390" s="14" t="s">
        <v>277</v>
      </c>
      <c r="G390" s="14" t="s">
        <v>129</v>
      </c>
      <c r="H390" s="15" t="s">
        <v>12</v>
      </c>
      <c r="I390" s="15" t="s">
        <v>12</v>
      </c>
      <c r="J390" s="15">
        <v>100</v>
      </c>
      <c r="K390" s="15">
        <v>1E-127</v>
      </c>
      <c r="L390" s="16" t="s">
        <v>14</v>
      </c>
      <c r="M390" s="15" t="s">
        <v>14</v>
      </c>
      <c r="N390" s="5" t="s">
        <v>14</v>
      </c>
      <c r="O390" s="4" t="s">
        <v>14</v>
      </c>
      <c r="P390" s="6" t="s">
        <v>14</v>
      </c>
      <c r="Q390" s="13" t="s">
        <v>12</v>
      </c>
      <c r="R390" s="13" t="s">
        <v>13</v>
      </c>
      <c r="S390" s="2" t="s">
        <v>14</v>
      </c>
      <c r="T390" s="2" t="s">
        <v>14</v>
      </c>
      <c r="U390" s="2" t="s">
        <v>14</v>
      </c>
      <c r="V390" s="2" t="s">
        <v>14</v>
      </c>
      <c r="W390" s="2" t="s">
        <v>14</v>
      </c>
      <c r="X390" s="2" t="s">
        <v>14</v>
      </c>
      <c r="Y390" s="2" t="s">
        <v>14</v>
      </c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s="1" customFormat="1" x14ac:dyDescent="0.3">
      <c r="A391" s="14" t="s">
        <v>1105</v>
      </c>
      <c r="B391" s="14" t="s">
        <v>538</v>
      </c>
      <c r="C391" s="14" t="s">
        <v>1106</v>
      </c>
      <c r="D391" s="14" t="s">
        <v>12</v>
      </c>
      <c r="E391" s="14" t="s">
        <v>1103</v>
      </c>
      <c r="F391" s="14" t="s">
        <v>1107</v>
      </c>
      <c r="G391" s="14" t="s">
        <v>52</v>
      </c>
      <c r="H391" s="15">
        <v>18835384</v>
      </c>
      <c r="I391" s="15">
        <v>18859581</v>
      </c>
      <c r="J391" s="15">
        <v>78</v>
      </c>
      <c r="K391" s="15">
        <v>2.9999999999999999E-46</v>
      </c>
      <c r="L391" s="16">
        <v>0.52599720400000005</v>
      </c>
      <c r="M391" s="15">
        <v>-3.53</v>
      </c>
      <c r="N391" s="5">
        <v>5.0000000000000002E-5</v>
      </c>
      <c r="O391" s="4">
        <v>11.551433564179966</v>
      </c>
      <c r="P391" s="4" t="str">
        <f t="shared" ref="P391:P423" si="27">IF(O391&gt;1,"UP","DOWN")</f>
        <v>UP</v>
      </c>
      <c r="Q391" s="13" t="s">
        <v>1103</v>
      </c>
      <c r="R391" s="13" t="s">
        <v>1104</v>
      </c>
      <c r="S391">
        <v>24136</v>
      </c>
      <c r="T391" s="2">
        <v>-6.4132217000000005E-2</v>
      </c>
      <c r="U391" s="2">
        <f>POWER(2,T391)</f>
        <v>0.95652049295007058</v>
      </c>
      <c r="V391" s="8">
        <v>5.0170574569999999</v>
      </c>
      <c r="W391" s="2">
        <v>0.77272214900000002</v>
      </c>
      <c r="X391" s="2">
        <v>0.84195594200000001</v>
      </c>
      <c r="Y391" s="2" t="s">
        <v>47</v>
      </c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</row>
    <row r="392" spans="1:40" s="1" customFormat="1" x14ac:dyDescent="0.3">
      <c r="A392" s="14" t="s">
        <v>1113</v>
      </c>
      <c r="B392" s="14" t="s">
        <v>538</v>
      </c>
      <c r="C392" s="14" t="s">
        <v>1106</v>
      </c>
      <c r="D392" s="14" t="s">
        <v>12</v>
      </c>
      <c r="E392" s="14" t="s">
        <v>1103</v>
      </c>
      <c r="F392" s="14" t="s">
        <v>1107</v>
      </c>
      <c r="G392" s="14" t="s">
        <v>52</v>
      </c>
      <c r="H392" s="15">
        <v>18835384</v>
      </c>
      <c r="I392" s="15">
        <v>18859581</v>
      </c>
      <c r="J392" s="15">
        <v>87</v>
      </c>
      <c r="K392" s="15">
        <v>2E-118</v>
      </c>
      <c r="L392" s="16">
        <v>0.60931318000000001</v>
      </c>
      <c r="M392" s="15">
        <v>-2.74</v>
      </c>
      <c r="N392" s="5">
        <v>2.9999999999999997E-4</v>
      </c>
      <c r="O392" s="4">
        <v>6.6807033554269548</v>
      </c>
      <c r="P392" s="4" t="str">
        <f t="shared" si="27"/>
        <v>UP</v>
      </c>
      <c r="Q392" s="13" t="s">
        <v>1103</v>
      </c>
      <c r="R392" s="13" t="s">
        <v>1104</v>
      </c>
      <c r="S392">
        <v>24136</v>
      </c>
      <c r="T392" s="2">
        <v>-6.4132217000000005E-2</v>
      </c>
      <c r="U392" s="2">
        <f>POWER(2,T392)</f>
        <v>0.95652049295007058</v>
      </c>
      <c r="V392" s="8">
        <v>5.0170574569999999</v>
      </c>
      <c r="W392" s="2">
        <v>0.77272214900000002</v>
      </c>
      <c r="X392" s="2">
        <v>0.84195594200000001</v>
      </c>
      <c r="Y392" s="2" t="s">
        <v>47</v>
      </c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s="1" customFormat="1" x14ac:dyDescent="0.3">
      <c r="A393" s="14" t="s">
        <v>1307</v>
      </c>
      <c r="B393" s="14" t="s">
        <v>538</v>
      </c>
      <c r="C393" s="14" t="s">
        <v>1106</v>
      </c>
      <c r="D393" s="14" t="s">
        <v>12</v>
      </c>
      <c r="E393" s="14" t="s">
        <v>1103</v>
      </c>
      <c r="F393" s="14" t="s">
        <v>1107</v>
      </c>
      <c r="G393" s="14" t="s">
        <v>52</v>
      </c>
      <c r="H393" s="15">
        <v>18835384</v>
      </c>
      <c r="I393" s="15">
        <v>18859581</v>
      </c>
      <c r="J393" s="15">
        <v>90</v>
      </c>
      <c r="K393" s="15">
        <v>8.9999999999999999E-132</v>
      </c>
      <c r="L393" s="16">
        <v>4.3404444489999996</v>
      </c>
      <c r="M393" s="15">
        <v>0.93</v>
      </c>
      <c r="N393" s="5">
        <v>0.02</v>
      </c>
      <c r="O393" s="4">
        <v>0.52485834181153368</v>
      </c>
      <c r="P393" s="4" t="str">
        <f t="shared" si="27"/>
        <v>DOWN</v>
      </c>
      <c r="Q393" s="13" t="s">
        <v>1103</v>
      </c>
      <c r="R393" s="13" t="s">
        <v>1104</v>
      </c>
      <c r="S393">
        <v>24136</v>
      </c>
      <c r="T393" s="2">
        <v>-6.4132217000000005E-2</v>
      </c>
      <c r="U393" s="2">
        <f>POWER(2,T393)</f>
        <v>0.95652049295007058</v>
      </c>
      <c r="V393" s="8">
        <v>5.0170574569999999</v>
      </c>
      <c r="W393" s="2">
        <v>0.77272214900000002</v>
      </c>
      <c r="X393" s="2">
        <v>0.84195594200000001</v>
      </c>
      <c r="Y393" s="2" t="s">
        <v>47</v>
      </c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s="1" customFormat="1" x14ac:dyDescent="0.3">
      <c r="A394" s="14" t="s">
        <v>1372</v>
      </c>
      <c r="B394" s="14" t="s">
        <v>538</v>
      </c>
      <c r="C394" s="14" t="s">
        <v>1106</v>
      </c>
      <c r="D394" s="14" t="s">
        <v>12</v>
      </c>
      <c r="E394" s="14" t="s">
        <v>1103</v>
      </c>
      <c r="F394" s="14" t="s">
        <v>1107</v>
      </c>
      <c r="G394" s="14" t="s">
        <v>52</v>
      </c>
      <c r="H394" s="15">
        <v>18835384</v>
      </c>
      <c r="I394" s="15">
        <v>18859581</v>
      </c>
      <c r="J394" s="15">
        <v>90</v>
      </c>
      <c r="K394" s="15">
        <v>8.9999999999999999E-132</v>
      </c>
      <c r="L394" s="16">
        <v>3.4087583449999999</v>
      </c>
      <c r="M394" s="15">
        <v>1.1599999999999999</v>
      </c>
      <c r="N394" s="5">
        <v>4.0000000000000001E-3</v>
      </c>
      <c r="O394" s="4">
        <v>0.44751253546398628</v>
      </c>
      <c r="P394" s="4" t="str">
        <f t="shared" si="27"/>
        <v>DOWN</v>
      </c>
      <c r="Q394" s="13" t="s">
        <v>1103</v>
      </c>
      <c r="R394" s="13" t="s">
        <v>1104</v>
      </c>
      <c r="S394">
        <v>24136</v>
      </c>
      <c r="T394" s="2">
        <v>-6.4132217000000005E-2</v>
      </c>
      <c r="U394" s="2">
        <f>POWER(2,T394)</f>
        <v>0.95652049295007058</v>
      </c>
      <c r="V394" s="8">
        <v>5.0170574569999999</v>
      </c>
      <c r="W394" s="2">
        <v>0.77272214900000002</v>
      </c>
      <c r="X394" s="2">
        <v>0.84195594200000001</v>
      </c>
      <c r="Y394" s="2" t="s">
        <v>47</v>
      </c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</row>
    <row r="395" spans="1:40" s="1" customFormat="1" x14ac:dyDescent="0.3">
      <c r="A395" s="14" t="s">
        <v>1479</v>
      </c>
      <c r="B395" s="14" t="s">
        <v>538</v>
      </c>
      <c r="C395" s="14" t="s">
        <v>1106</v>
      </c>
      <c r="D395" s="14" t="s">
        <v>12</v>
      </c>
      <c r="E395" s="14" t="s">
        <v>1103</v>
      </c>
      <c r="F395" s="14" t="s">
        <v>1107</v>
      </c>
      <c r="G395" s="14" t="s">
        <v>52</v>
      </c>
      <c r="H395" s="15">
        <v>18835384</v>
      </c>
      <c r="I395" s="15">
        <v>18859581</v>
      </c>
      <c r="J395" s="15">
        <v>89</v>
      </c>
      <c r="K395" s="15">
        <v>1.9999999999999999E-67</v>
      </c>
      <c r="L395" s="16">
        <v>8.4586082000000007E-2</v>
      </c>
      <c r="M395" s="15">
        <v>2.0699999999999998</v>
      </c>
      <c r="N395" s="5">
        <v>0.03</v>
      </c>
      <c r="O395" s="4">
        <v>0.23815949951098439</v>
      </c>
      <c r="P395" s="4" t="str">
        <f t="shared" si="27"/>
        <v>DOWN</v>
      </c>
      <c r="Q395" s="13" t="s">
        <v>1103</v>
      </c>
      <c r="R395" s="13" t="s">
        <v>1104</v>
      </c>
      <c r="S395">
        <v>24136</v>
      </c>
      <c r="T395" s="2">
        <v>-6.4132217000000005E-2</v>
      </c>
      <c r="U395" s="2">
        <f>POWER(2,T395)</f>
        <v>0.95652049295007058</v>
      </c>
      <c r="V395" s="8">
        <v>5.0170574569999999</v>
      </c>
      <c r="W395" s="2">
        <v>0.77272214900000002</v>
      </c>
      <c r="X395" s="2">
        <v>0.84195594200000001</v>
      </c>
      <c r="Y395" s="2" t="s">
        <v>47</v>
      </c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s="1" customFormat="1" x14ac:dyDescent="0.3">
      <c r="A396" s="14" t="s">
        <v>1466</v>
      </c>
      <c r="B396" s="14" t="s">
        <v>538</v>
      </c>
      <c r="C396" s="14" t="s">
        <v>1467</v>
      </c>
      <c r="D396" s="14" t="s">
        <v>12</v>
      </c>
      <c r="E396" s="14" t="s">
        <v>1468</v>
      </c>
      <c r="F396" s="14" t="s">
        <v>1469</v>
      </c>
      <c r="G396" s="14" t="s">
        <v>59</v>
      </c>
      <c r="H396" s="15">
        <v>135726240</v>
      </c>
      <c r="I396" s="15">
        <v>135726854</v>
      </c>
      <c r="J396" s="15">
        <v>92</v>
      </c>
      <c r="K396" s="15">
        <v>4.0000000000000003E-31</v>
      </c>
      <c r="L396" s="16">
        <v>2.8823916700000001</v>
      </c>
      <c r="M396" s="15">
        <v>1.97</v>
      </c>
      <c r="N396" s="5">
        <v>1E-4</v>
      </c>
      <c r="O396" s="4">
        <v>0.25525303142679828</v>
      </c>
      <c r="P396" s="4" t="str">
        <f t="shared" si="27"/>
        <v>DOWN</v>
      </c>
      <c r="Q396" s="13" t="s">
        <v>12</v>
      </c>
      <c r="R396" s="13" t="s">
        <v>13</v>
      </c>
      <c r="S396" s="2" t="s">
        <v>14</v>
      </c>
      <c r="T396" s="2" t="s">
        <v>14</v>
      </c>
      <c r="U396" s="2" t="s">
        <v>14</v>
      </c>
      <c r="V396" s="2" t="s">
        <v>14</v>
      </c>
      <c r="W396" s="2" t="s">
        <v>14</v>
      </c>
      <c r="X396" s="2" t="s">
        <v>14</v>
      </c>
      <c r="Y396" s="2" t="s">
        <v>14</v>
      </c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s="1" customFormat="1" x14ac:dyDescent="0.3">
      <c r="A397" s="14" t="s">
        <v>1116</v>
      </c>
      <c r="B397" s="14" t="s">
        <v>538</v>
      </c>
      <c r="C397" s="14" t="s">
        <v>1117</v>
      </c>
      <c r="D397" s="14" t="s">
        <v>12</v>
      </c>
      <c r="E397" s="14" t="s">
        <v>1114</v>
      </c>
      <c r="F397" s="14" t="s">
        <v>1118</v>
      </c>
      <c r="G397" s="14" t="s">
        <v>45</v>
      </c>
      <c r="H397" s="15">
        <v>123620508</v>
      </c>
      <c r="I397" s="15">
        <v>123624088</v>
      </c>
      <c r="J397" s="15">
        <v>92</v>
      </c>
      <c r="K397" s="15">
        <v>1E-62</v>
      </c>
      <c r="L397" s="16">
        <v>1.18661631</v>
      </c>
      <c r="M397" s="15">
        <v>-2.2999999999999998</v>
      </c>
      <c r="N397" s="5">
        <v>1E-3</v>
      </c>
      <c r="O397" s="4">
        <v>4.9245776533796644</v>
      </c>
      <c r="P397" s="4" t="str">
        <f t="shared" si="27"/>
        <v>UP</v>
      </c>
      <c r="Q397" s="13" t="s">
        <v>1114</v>
      </c>
      <c r="R397" s="13" t="s">
        <v>1115</v>
      </c>
      <c r="S397">
        <v>3724</v>
      </c>
      <c r="T397" s="2">
        <v>-1.069732151</v>
      </c>
      <c r="U397" s="2">
        <f>POWER(2,T397)</f>
        <v>0.47640744003549179</v>
      </c>
      <c r="V397" s="8">
        <v>-0.133207503</v>
      </c>
      <c r="W397" s="2">
        <v>5.2427619000000002E-2</v>
      </c>
      <c r="X397" s="2">
        <v>0.101855006</v>
      </c>
      <c r="Y397" s="2" t="s">
        <v>47</v>
      </c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</row>
    <row r="398" spans="1:40" s="1" customFormat="1" x14ac:dyDescent="0.3">
      <c r="A398" s="14" t="s">
        <v>1121</v>
      </c>
      <c r="B398" s="14" t="s">
        <v>538</v>
      </c>
      <c r="C398" s="14" t="s">
        <v>1117</v>
      </c>
      <c r="D398" s="14" t="s">
        <v>12</v>
      </c>
      <c r="E398" s="14" t="s">
        <v>1119</v>
      </c>
      <c r="F398" s="14" t="s">
        <v>1122</v>
      </c>
      <c r="G398" s="14" t="s">
        <v>83</v>
      </c>
      <c r="H398" s="15">
        <v>295609893</v>
      </c>
      <c r="I398" s="15">
        <v>295612648</v>
      </c>
      <c r="J398" s="15">
        <v>94</v>
      </c>
      <c r="K398" s="15">
        <v>1.0000000000000001E-130</v>
      </c>
      <c r="L398" s="16">
        <v>3.0690469079999998</v>
      </c>
      <c r="M398" s="15">
        <v>-2.02</v>
      </c>
      <c r="N398" s="5">
        <v>6.9999999999999994E-5</v>
      </c>
      <c r="O398" s="4">
        <v>4.0558379191601164</v>
      </c>
      <c r="P398" s="4" t="str">
        <f t="shared" si="27"/>
        <v>UP</v>
      </c>
      <c r="Q398" s="13" t="s">
        <v>1119</v>
      </c>
      <c r="R398" s="13" t="s">
        <v>1120</v>
      </c>
      <c r="S398">
        <v>2811</v>
      </c>
      <c r="T398" s="2">
        <v>1.8132798379999999</v>
      </c>
      <c r="U398" s="9">
        <f>POWER(2,T398)</f>
        <v>3.5144034918971396</v>
      </c>
      <c r="V398" s="8">
        <v>4.4999301059999999</v>
      </c>
      <c r="W398" s="2">
        <v>1.33E-8</v>
      </c>
      <c r="X398" s="2">
        <v>5.3400000000000002E-8</v>
      </c>
      <c r="Y398" s="2" t="str">
        <f>IF(U398&gt;1,"UP","DOWN")</f>
        <v>UP</v>
      </c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s="1" customFormat="1" x14ac:dyDescent="0.3">
      <c r="A399" s="14" t="s">
        <v>1125</v>
      </c>
      <c r="B399" s="14" t="s">
        <v>538</v>
      </c>
      <c r="C399" s="14" t="s">
        <v>1117</v>
      </c>
      <c r="D399" s="14" t="s">
        <v>12</v>
      </c>
      <c r="E399" s="14" t="s">
        <v>1123</v>
      </c>
      <c r="F399" s="14" t="s">
        <v>1126</v>
      </c>
      <c r="G399" s="14" t="s">
        <v>83</v>
      </c>
      <c r="H399" s="15">
        <v>54251798</v>
      </c>
      <c r="I399" s="15">
        <v>54253443</v>
      </c>
      <c r="J399" s="15">
        <v>83</v>
      </c>
      <c r="K399" s="15">
        <v>7.0000000000000004E-46</v>
      </c>
      <c r="L399" s="16">
        <v>2.1857319479999999</v>
      </c>
      <c r="M399" s="15">
        <v>-1.78</v>
      </c>
      <c r="N399" s="5">
        <v>4.0000000000000002E-4</v>
      </c>
      <c r="O399" s="4">
        <v>3.4342617457510154</v>
      </c>
      <c r="P399" s="4" t="str">
        <f t="shared" si="27"/>
        <v>UP</v>
      </c>
      <c r="Q399" s="13" t="s">
        <v>1123</v>
      </c>
      <c r="R399" s="13" t="s">
        <v>1124</v>
      </c>
      <c r="S399">
        <v>1891</v>
      </c>
      <c r="T399" s="2">
        <v>0.60500701599999995</v>
      </c>
      <c r="U399" s="9">
        <f>POWER(2,T399)</f>
        <v>1.5209861499621304</v>
      </c>
      <c r="V399" s="8">
        <v>7.988042825</v>
      </c>
      <c r="W399" s="2">
        <v>4.3281109999999999E-3</v>
      </c>
      <c r="X399" s="2">
        <v>1.1121531E-2</v>
      </c>
      <c r="Y399" s="2" t="str">
        <f>IF(U399&gt;1,"UP","DOWN")</f>
        <v>UP</v>
      </c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s="1" customFormat="1" x14ac:dyDescent="0.3">
      <c r="A400" s="14" t="s">
        <v>1137</v>
      </c>
      <c r="B400" s="14" t="s">
        <v>538</v>
      </c>
      <c r="C400" s="14" t="s">
        <v>1117</v>
      </c>
      <c r="D400" s="14" t="s">
        <v>12</v>
      </c>
      <c r="E400" s="14" t="s">
        <v>1135</v>
      </c>
      <c r="F400" s="14" t="s">
        <v>1138</v>
      </c>
      <c r="G400" s="14" t="s">
        <v>83</v>
      </c>
      <c r="H400" s="15">
        <v>43328452</v>
      </c>
      <c r="I400" s="15">
        <v>43334856</v>
      </c>
      <c r="J400" s="15">
        <v>94</v>
      </c>
      <c r="K400" s="15">
        <v>1E-54</v>
      </c>
      <c r="L400" s="16">
        <v>4.8736299680000004</v>
      </c>
      <c r="M400" s="15">
        <v>-1.68</v>
      </c>
      <c r="N400" s="5">
        <v>3E-9</v>
      </c>
      <c r="O400" s="4">
        <v>3.2042795103584876</v>
      </c>
      <c r="P400" s="4" t="str">
        <f t="shared" si="27"/>
        <v>UP</v>
      </c>
      <c r="Q400" s="13" t="s">
        <v>1135</v>
      </c>
      <c r="R400" s="13" t="s">
        <v>1136</v>
      </c>
      <c r="S400">
        <v>2270</v>
      </c>
      <c r="T400" s="2">
        <v>1.0904215370000001</v>
      </c>
      <c r="U400" s="9">
        <f>POWER(2,T400)</f>
        <v>2.1293624464350893</v>
      </c>
      <c r="V400" s="8">
        <v>4.4580267129999998</v>
      </c>
      <c r="W400" s="2">
        <v>4.78E-6</v>
      </c>
      <c r="X400" s="2">
        <v>1.6699999999999999E-5</v>
      </c>
      <c r="Y400" s="2" t="str">
        <f>IF(U400&gt;1,"UP","DOWN")</f>
        <v>UP</v>
      </c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</row>
    <row r="401" spans="1:40" s="1" customFormat="1" x14ac:dyDescent="0.3">
      <c r="A401" s="14" t="s">
        <v>1140</v>
      </c>
      <c r="B401" s="14" t="s">
        <v>538</v>
      </c>
      <c r="C401" s="14" t="s">
        <v>1117</v>
      </c>
      <c r="D401" s="14" t="s">
        <v>12</v>
      </c>
      <c r="E401" s="14" t="s">
        <v>1139</v>
      </c>
      <c r="F401" s="14" t="s">
        <v>1141</v>
      </c>
      <c r="G401" s="14" t="s">
        <v>129</v>
      </c>
      <c r="H401" s="15">
        <v>85595708</v>
      </c>
      <c r="I401" s="15">
        <v>85597921</v>
      </c>
      <c r="J401" s="15">
        <v>86</v>
      </c>
      <c r="K401" s="15">
        <v>4.9999999999999999E-48</v>
      </c>
      <c r="L401" s="16">
        <v>0.75037023400000002</v>
      </c>
      <c r="M401" s="15">
        <v>-1.64</v>
      </c>
      <c r="N401" s="5">
        <v>0.04</v>
      </c>
      <c r="O401" s="4">
        <v>3.1166583186419992</v>
      </c>
      <c r="P401" s="4" t="str">
        <f t="shared" si="27"/>
        <v>UP</v>
      </c>
      <c r="Q401" s="13" t="s">
        <v>1139</v>
      </c>
      <c r="R401" s="13" t="s">
        <v>13</v>
      </c>
      <c r="S401" s="2" t="s">
        <v>14</v>
      </c>
      <c r="T401" s="2" t="s">
        <v>14</v>
      </c>
      <c r="U401" s="2" t="s">
        <v>14</v>
      </c>
      <c r="V401" s="2" t="s">
        <v>14</v>
      </c>
      <c r="W401" s="2" t="s">
        <v>14</v>
      </c>
      <c r="X401" s="2" t="s">
        <v>14</v>
      </c>
      <c r="Y401" s="2" t="s">
        <v>14</v>
      </c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s="1" customFormat="1" x14ac:dyDescent="0.3">
      <c r="A402" s="14" t="s">
        <v>1146</v>
      </c>
      <c r="B402" s="14" t="s">
        <v>538</v>
      </c>
      <c r="C402" s="14" t="s">
        <v>1117</v>
      </c>
      <c r="D402" s="14" t="s">
        <v>12</v>
      </c>
      <c r="E402" s="14" t="s">
        <v>1144</v>
      </c>
      <c r="F402" s="14" t="s">
        <v>1147</v>
      </c>
      <c r="G402" s="14" t="s">
        <v>52</v>
      </c>
      <c r="H402" s="15">
        <v>166761639</v>
      </c>
      <c r="I402" s="15">
        <v>166768315</v>
      </c>
      <c r="J402" s="15">
        <v>81</v>
      </c>
      <c r="K402" s="15">
        <v>9.9999999999999997E-48</v>
      </c>
      <c r="L402" s="16">
        <v>3.8021054049999998</v>
      </c>
      <c r="M402" s="15">
        <v>-1.62</v>
      </c>
      <c r="N402" s="5">
        <v>2.0000000000000002E-5</v>
      </c>
      <c r="O402" s="4">
        <v>3.0737503625760247</v>
      </c>
      <c r="P402" s="4" t="str">
        <f t="shared" si="27"/>
        <v>UP</v>
      </c>
      <c r="Q402" s="13" t="s">
        <v>1144</v>
      </c>
      <c r="R402" s="13" t="s">
        <v>1145</v>
      </c>
      <c r="S402">
        <v>2901</v>
      </c>
      <c r="T402" s="2">
        <v>1.063499038</v>
      </c>
      <c r="U402" s="9">
        <f>POWER(2,T402)</f>
        <v>2.0899943439267497</v>
      </c>
      <c r="V402" s="8">
        <v>5.3466226050000003</v>
      </c>
      <c r="W402" s="2">
        <v>1.101505E-3</v>
      </c>
      <c r="X402" s="2">
        <v>3.1048249999999999E-3</v>
      </c>
      <c r="Y402" s="2" t="str">
        <f>IF(U402&gt;1,"UP","DOWN")</f>
        <v>UP</v>
      </c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s="1" customFormat="1" x14ac:dyDescent="0.3">
      <c r="A403" s="14" t="s">
        <v>1158</v>
      </c>
      <c r="B403" s="14" t="s">
        <v>538</v>
      </c>
      <c r="C403" s="14" t="s">
        <v>1117</v>
      </c>
      <c r="D403" s="14" t="s">
        <v>12</v>
      </c>
      <c r="E403" s="14" t="s">
        <v>1139</v>
      </c>
      <c r="F403" s="14" t="s">
        <v>1141</v>
      </c>
      <c r="G403" s="14" t="s">
        <v>129</v>
      </c>
      <c r="H403" s="15">
        <v>85595708</v>
      </c>
      <c r="I403" s="15">
        <v>85597921</v>
      </c>
      <c r="J403" s="15">
        <v>90</v>
      </c>
      <c r="K403" s="15">
        <v>6.0000000000000006E-20</v>
      </c>
      <c r="L403" s="16">
        <v>1.9891171439999999</v>
      </c>
      <c r="M403" s="15">
        <v>-1.47</v>
      </c>
      <c r="N403" s="5">
        <v>0.02</v>
      </c>
      <c r="O403" s="4">
        <v>2.7702189362218492</v>
      </c>
      <c r="P403" s="4" t="str">
        <f t="shared" si="27"/>
        <v>UP</v>
      </c>
      <c r="Q403" s="13" t="s">
        <v>1139</v>
      </c>
      <c r="R403" s="13" t="s">
        <v>13</v>
      </c>
      <c r="S403" s="2" t="s">
        <v>14</v>
      </c>
      <c r="T403" s="2" t="s">
        <v>14</v>
      </c>
      <c r="U403" s="2" t="s">
        <v>14</v>
      </c>
      <c r="V403" s="2" t="s">
        <v>14</v>
      </c>
      <c r="W403" s="2" t="s">
        <v>14</v>
      </c>
      <c r="X403" s="2" t="s">
        <v>14</v>
      </c>
      <c r="Y403" s="2" t="s">
        <v>14</v>
      </c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</row>
    <row r="404" spans="1:40" s="1" customFormat="1" x14ac:dyDescent="0.3">
      <c r="A404" s="14" t="s">
        <v>1161</v>
      </c>
      <c r="B404" s="14" t="s">
        <v>538</v>
      </c>
      <c r="C404" s="14" t="s">
        <v>1117</v>
      </c>
      <c r="D404" s="14" t="s">
        <v>12</v>
      </c>
      <c r="E404" s="14" t="s">
        <v>1159</v>
      </c>
      <c r="F404" s="14" t="s">
        <v>1162</v>
      </c>
      <c r="G404" s="14" t="s">
        <v>67</v>
      </c>
      <c r="H404" s="15">
        <v>16957506</v>
      </c>
      <c r="I404" s="15">
        <v>16980111</v>
      </c>
      <c r="J404" s="15">
        <v>89</v>
      </c>
      <c r="K404" s="15">
        <v>2E-51</v>
      </c>
      <c r="L404" s="16">
        <v>1.6596260679999999</v>
      </c>
      <c r="M404" s="15">
        <v>-1.44</v>
      </c>
      <c r="N404" s="5">
        <v>0.02</v>
      </c>
      <c r="O404" s="4">
        <v>2.7132086548953436</v>
      </c>
      <c r="P404" s="4" t="str">
        <f t="shared" si="27"/>
        <v>UP</v>
      </c>
      <c r="Q404" s="13" t="s">
        <v>1159</v>
      </c>
      <c r="R404" s="13" t="s">
        <v>1160</v>
      </c>
      <c r="S404">
        <v>8012</v>
      </c>
      <c r="T404" s="2">
        <v>-7.0412603000000004E-2</v>
      </c>
      <c r="U404" s="2">
        <f>POWER(2,T404)</f>
        <v>0.95236558767069768</v>
      </c>
      <c r="V404" s="8">
        <v>4.0709341190000004</v>
      </c>
      <c r="W404" s="2">
        <v>0.80977581300000001</v>
      </c>
      <c r="X404" s="2">
        <v>0.87003514100000001</v>
      </c>
      <c r="Y404" s="2" t="s">
        <v>47</v>
      </c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s="1" customFormat="1" x14ac:dyDescent="0.3">
      <c r="A405" s="14" t="s">
        <v>1171</v>
      </c>
      <c r="B405" s="14" t="s">
        <v>538</v>
      </c>
      <c r="C405" s="14" t="s">
        <v>1117</v>
      </c>
      <c r="D405" s="14" t="s">
        <v>12</v>
      </c>
      <c r="E405" s="14" t="s">
        <v>1170</v>
      </c>
      <c r="F405" s="14" t="s">
        <v>1172</v>
      </c>
      <c r="G405" s="14" t="s">
        <v>144</v>
      </c>
      <c r="H405" s="15">
        <v>150891109</v>
      </c>
      <c r="I405" s="15">
        <v>150895395</v>
      </c>
      <c r="J405" s="15">
        <v>85</v>
      </c>
      <c r="K405" s="15">
        <v>5.0000000000000001E-59</v>
      </c>
      <c r="L405" s="16">
        <v>1.918857045</v>
      </c>
      <c r="M405" s="15">
        <v>-1.38</v>
      </c>
      <c r="N405" s="5">
        <v>0.02</v>
      </c>
      <c r="O405" s="4">
        <v>2.6026837108838667</v>
      </c>
      <c r="P405" s="4" t="str">
        <f t="shared" si="27"/>
        <v>UP</v>
      </c>
      <c r="Q405" s="13" t="s">
        <v>1170</v>
      </c>
      <c r="R405" s="13" t="s">
        <v>13</v>
      </c>
      <c r="S405" s="2" t="s">
        <v>14</v>
      </c>
      <c r="T405" s="2" t="s">
        <v>14</v>
      </c>
      <c r="U405" s="2" t="s">
        <v>14</v>
      </c>
      <c r="V405" s="2" t="s">
        <v>14</v>
      </c>
      <c r="W405" s="2" t="s">
        <v>14</v>
      </c>
      <c r="X405" s="2" t="s">
        <v>14</v>
      </c>
      <c r="Y405" s="2" t="s">
        <v>14</v>
      </c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s="1" customFormat="1" x14ac:dyDescent="0.3">
      <c r="A406" s="14" t="s">
        <v>1186</v>
      </c>
      <c r="B406" s="14" t="s">
        <v>538</v>
      </c>
      <c r="C406" s="14" t="s">
        <v>1117</v>
      </c>
      <c r="D406" s="14" t="s">
        <v>12</v>
      </c>
      <c r="E406" s="14" t="s">
        <v>12</v>
      </c>
      <c r="F406" s="14" t="s">
        <v>1187</v>
      </c>
      <c r="G406" s="14" t="s">
        <v>12</v>
      </c>
      <c r="H406" s="15" t="s">
        <v>12</v>
      </c>
      <c r="I406" s="15" t="s">
        <v>12</v>
      </c>
      <c r="J406" s="15">
        <v>94</v>
      </c>
      <c r="K406" s="15">
        <v>0</v>
      </c>
      <c r="L406" s="16">
        <v>2.8373712969999998</v>
      </c>
      <c r="M406" s="15">
        <v>-1.29</v>
      </c>
      <c r="N406" s="5">
        <v>0.03</v>
      </c>
      <c r="O406" s="4">
        <v>2.4452805553841368</v>
      </c>
      <c r="P406" s="4" t="str">
        <f t="shared" si="27"/>
        <v>UP</v>
      </c>
      <c r="Q406" s="13" t="s">
        <v>12</v>
      </c>
      <c r="R406" s="13" t="s">
        <v>13</v>
      </c>
      <c r="S406" s="2" t="s">
        <v>14</v>
      </c>
      <c r="T406" s="2" t="s">
        <v>14</v>
      </c>
      <c r="U406" s="2" t="s">
        <v>14</v>
      </c>
      <c r="V406" s="2" t="s">
        <v>14</v>
      </c>
      <c r="W406" s="2" t="s">
        <v>14</v>
      </c>
      <c r="X406" s="2" t="s">
        <v>14</v>
      </c>
      <c r="Y406" s="2" t="s">
        <v>14</v>
      </c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</row>
    <row r="407" spans="1:40" s="1" customFormat="1" x14ac:dyDescent="0.3">
      <c r="A407" s="14" t="s">
        <v>1208</v>
      </c>
      <c r="B407" s="14" t="s">
        <v>538</v>
      </c>
      <c r="C407" s="14" t="s">
        <v>1117</v>
      </c>
      <c r="D407" s="14" t="s">
        <v>12</v>
      </c>
      <c r="E407" s="14" t="s">
        <v>1206</v>
      </c>
      <c r="F407" s="14" t="s">
        <v>1209</v>
      </c>
      <c r="G407" s="14" t="s">
        <v>52</v>
      </c>
      <c r="H407" s="15">
        <v>7479108</v>
      </c>
      <c r="I407" s="15">
        <v>7485895</v>
      </c>
      <c r="J407" s="15">
        <v>90</v>
      </c>
      <c r="K407" s="15">
        <v>6.9999999999999996E-85</v>
      </c>
      <c r="L407" s="16">
        <v>3.6589414100000002</v>
      </c>
      <c r="M407" s="15">
        <v>-1.07</v>
      </c>
      <c r="N407" s="5">
        <v>8.0000000000000002E-3</v>
      </c>
      <c r="O407" s="4">
        <v>2.0994333672461347</v>
      </c>
      <c r="P407" s="4" t="str">
        <f t="shared" si="27"/>
        <v>UP</v>
      </c>
      <c r="Q407" s="13" t="s">
        <v>1206</v>
      </c>
      <c r="R407" s="13" t="s">
        <v>1207</v>
      </c>
      <c r="S407">
        <v>2948</v>
      </c>
      <c r="T407" s="2">
        <v>0.84828394699999998</v>
      </c>
      <c r="U407" s="9">
        <f>POWER(2,T407)</f>
        <v>1.8003581659247405</v>
      </c>
      <c r="V407" s="8">
        <v>7.530878854</v>
      </c>
      <c r="W407" s="2">
        <v>3.8936599999999999E-4</v>
      </c>
      <c r="X407" s="2">
        <v>1.1579400000000001E-3</v>
      </c>
      <c r="Y407" s="2" t="str">
        <f>IF(U407&gt;1,"UP","DOWN")</f>
        <v>UP</v>
      </c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s="1" customFormat="1" x14ac:dyDescent="0.3">
      <c r="A408" s="14" t="s">
        <v>1210</v>
      </c>
      <c r="B408" s="14" t="s">
        <v>538</v>
      </c>
      <c r="C408" s="14" t="s">
        <v>1117</v>
      </c>
      <c r="D408" s="14" t="s">
        <v>12</v>
      </c>
      <c r="E408" s="14" t="s">
        <v>1144</v>
      </c>
      <c r="F408" s="14" t="s">
        <v>1147</v>
      </c>
      <c r="G408" s="14" t="s">
        <v>52</v>
      </c>
      <c r="H408" s="15">
        <v>166761639</v>
      </c>
      <c r="I408" s="15">
        <v>166768315</v>
      </c>
      <c r="J408" s="15">
        <v>79</v>
      </c>
      <c r="K408" s="15">
        <v>6.0000000000000002E-59</v>
      </c>
      <c r="L408" s="16">
        <v>3.3326535549999998</v>
      </c>
      <c r="M408" s="15">
        <v>-1.06</v>
      </c>
      <c r="N408" s="5">
        <v>8.0000000000000002E-3</v>
      </c>
      <c r="O408" s="4">
        <v>2.0849315216822428</v>
      </c>
      <c r="P408" s="4" t="str">
        <f t="shared" si="27"/>
        <v>UP</v>
      </c>
      <c r="Q408" s="13" t="s">
        <v>1144</v>
      </c>
      <c r="R408" s="13" t="s">
        <v>1145</v>
      </c>
      <c r="S408">
        <v>2901</v>
      </c>
      <c r="T408" s="2">
        <v>1.063499038</v>
      </c>
      <c r="U408" s="9">
        <f>POWER(2,T408)</f>
        <v>2.0899943439267497</v>
      </c>
      <c r="V408" s="8">
        <v>5.3466226050000003</v>
      </c>
      <c r="W408" s="2">
        <v>1.101505E-3</v>
      </c>
      <c r="X408" s="2">
        <v>3.1048249999999999E-3</v>
      </c>
      <c r="Y408" s="2" t="str">
        <f>IF(U408&gt;1,"UP","DOWN")</f>
        <v>UP</v>
      </c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s="1" customFormat="1" x14ac:dyDescent="0.3">
      <c r="A409" s="14" t="s">
        <v>1217</v>
      </c>
      <c r="B409" s="14" t="s">
        <v>538</v>
      </c>
      <c r="C409" s="14" t="s">
        <v>1117</v>
      </c>
      <c r="D409" s="14" t="s">
        <v>12</v>
      </c>
      <c r="E409" s="14" t="s">
        <v>12</v>
      </c>
      <c r="F409" s="14" t="s">
        <v>1218</v>
      </c>
      <c r="G409" s="14" t="s">
        <v>12</v>
      </c>
      <c r="H409" s="15" t="s">
        <v>12</v>
      </c>
      <c r="I409" s="15" t="s">
        <v>12</v>
      </c>
      <c r="J409" s="15">
        <v>91</v>
      </c>
      <c r="K409" s="15">
        <v>7.9999999999999997E-72</v>
      </c>
      <c r="L409" s="16">
        <v>4.1990314670000002</v>
      </c>
      <c r="M409" s="15">
        <v>-1.01</v>
      </c>
      <c r="N409" s="5">
        <v>5.0000000000000001E-3</v>
      </c>
      <c r="O409" s="4">
        <v>2.0139111001134378</v>
      </c>
      <c r="P409" s="4" t="str">
        <f t="shared" si="27"/>
        <v>UP</v>
      </c>
      <c r="Q409" s="13" t="s">
        <v>12</v>
      </c>
      <c r="R409" s="13" t="s">
        <v>13</v>
      </c>
      <c r="S409" s="2" t="s">
        <v>14</v>
      </c>
      <c r="T409" s="2" t="s">
        <v>14</v>
      </c>
      <c r="U409" s="2" t="s">
        <v>14</v>
      </c>
      <c r="V409" s="2" t="s">
        <v>14</v>
      </c>
      <c r="W409" s="2" t="s">
        <v>14</v>
      </c>
      <c r="X409" s="2" t="s">
        <v>14</v>
      </c>
      <c r="Y409" s="2" t="s">
        <v>14</v>
      </c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</row>
    <row r="410" spans="1:40" s="1" customFormat="1" x14ac:dyDescent="0.3">
      <c r="A410" s="14" t="s">
        <v>1228</v>
      </c>
      <c r="B410" s="14" t="s">
        <v>538</v>
      </c>
      <c r="C410" s="14" t="s">
        <v>1117</v>
      </c>
      <c r="D410" s="14" t="s">
        <v>12</v>
      </c>
      <c r="E410" s="14" t="s">
        <v>1123</v>
      </c>
      <c r="F410" s="14" t="s">
        <v>1126</v>
      </c>
      <c r="G410" s="14" t="s">
        <v>83</v>
      </c>
      <c r="H410" s="15">
        <v>54251798</v>
      </c>
      <c r="I410" s="15">
        <v>54253443</v>
      </c>
      <c r="J410" s="15">
        <v>82</v>
      </c>
      <c r="K410" s="15">
        <v>9.9999999999999996E-76</v>
      </c>
      <c r="L410" s="16">
        <v>7.117965978</v>
      </c>
      <c r="M410" s="15">
        <v>-0.82</v>
      </c>
      <c r="N410" s="5">
        <v>0.02</v>
      </c>
      <c r="O410" s="4">
        <v>1.7654059925813097</v>
      </c>
      <c r="P410" s="4" t="str">
        <f t="shared" si="27"/>
        <v>UP</v>
      </c>
      <c r="Q410" s="13" t="s">
        <v>1123</v>
      </c>
      <c r="R410" s="13" t="s">
        <v>1124</v>
      </c>
      <c r="S410">
        <v>1891</v>
      </c>
      <c r="T410" s="2">
        <v>0.60500701599999995</v>
      </c>
      <c r="U410" s="9">
        <f>POWER(2,T410)</f>
        <v>1.5209861499621304</v>
      </c>
      <c r="V410" s="8">
        <v>7.988042825</v>
      </c>
      <c r="W410" s="2">
        <v>4.3281109999999999E-3</v>
      </c>
      <c r="X410" s="2">
        <v>1.1121531E-2</v>
      </c>
      <c r="Y410" s="2" t="str">
        <f>IF(U410&gt;1,"UP","DOWN")</f>
        <v>UP</v>
      </c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s="1" customFormat="1" x14ac:dyDescent="0.3">
      <c r="A411" s="14" t="s">
        <v>1228</v>
      </c>
      <c r="B411" s="14" t="s">
        <v>538</v>
      </c>
      <c r="C411" s="14" t="s">
        <v>1117</v>
      </c>
      <c r="D411" s="14" t="s">
        <v>12</v>
      </c>
      <c r="E411" s="14" t="s">
        <v>1123</v>
      </c>
      <c r="F411" s="14" t="s">
        <v>1126</v>
      </c>
      <c r="G411" s="14" t="s">
        <v>83</v>
      </c>
      <c r="H411" s="15">
        <v>54251798</v>
      </c>
      <c r="I411" s="15">
        <v>54253443</v>
      </c>
      <c r="J411" s="15">
        <v>86</v>
      </c>
      <c r="K411" s="15">
        <v>5.9999999999999999E-108</v>
      </c>
      <c r="L411" s="16">
        <v>7.117965978</v>
      </c>
      <c r="M411" s="15">
        <v>-0.82</v>
      </c>
      <c r="N411" s="5">
        <v>0.02</v>
      </c>
      <c r="O411" s="4">
        <v>1.7654059925813097</v>
      </c>
      <c r="P411" s="4" t="str">
        <f t="shared" si="27"/>
        <v>UP</v>
      </c>
      <c r="Q411" s="13" t="s">
        <v>1123</v>
      </c>
      <c r="R411" s="13" t="s">
        <v>1124</v>
      </c>
      <c r="S411">
        <v>1891</v>
      </c>
      <c r="T411" s="2">
        <v>0.60500701599999995</v>
      </c>
      <c r="U411" s="9">
        <f>POWER(2,T411)</f>
        <v>1.5209861499621304</v>
      </c>
      <c r="V411" s="8">
        <v>7.988042825</v>
      </c>
      <c r="W411" s="2">
        <v>4.3281109999999999E-3</v>
      </c>
      <c r="X411" s="2">
        <v>1.1121531E-2</v>
      </c>
      <c r="Y411" s="2" t="str">
        <f>IF(U411&gt;1,"UP","DOWN")</f>
        <v>UP</v>
      </c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s="1" customFormat="1" x14ac:dyDescent="0.3">
      <c r="A412" s="14" t="s">
        <v>1233</v>
      </c>
      <c r="B412" s="14" t="s">
        <v>538</v>
      </c>
      <c r="C412" s="14" t="s">
        <v>1117</v>
      </c>
      <c r="D412" s="14" t="s">
        <v>12</v>
      </c>
      <c r="E412" s="14" t="s">
        <v>1135</v>
      </c>
      <c r="F412" s="14" t="s">
        <v>1138</v>
      </c>
      <c r="G412" s="14" t="s">
        <v>83</v>
      </c>
      <c r="H412" s="15">
        <v>43328452</v>
      </c>
      <c r="I412" s="15">
        <v>43334856</v>
      </c>
      <c r="J412" s="15">
        <v>92</v>
      </c>
      <c r="K412" s="15">
        <v>7.0000000000000006E-169</v>
      </c>
      <c r="L412" s="16">
        <v>6.1738467730000002</v>
      </c>
      <c r="M412" s="15">
        <v>-0.78</v>
      </c>
      <c r="N412" s="5">
        <v>8.9999999999999993E-3</v>
      </c>
      <c r="O412" s="4">
        <v>1.7171308728755075</v>
      </c>
      <c r="P412" s="4" t="str">
        <f t="shared" si="27"/>
        <v>UP</v>
      </c>
      <c r="Q412" s="13" t="s">
        <v>1135</v>
      </c>
      <c r="R412" s="13" t="s">
        <v>1136</v>
      </c>
      <c r="S412">
        <v>2270</v>
      </c>
      <c r="T412" s="2">
        <v>1.0904215370000001</v>
      </c>
      <c r="U412" s="9">
        <f>POWER(2,T412)</f>
        <v>2.1293624464350893</v>
      </c>
      <c r="V412" s="8">
        <v>4.4580267129999998</v>
      </c>
      <c r="W412" s="2">
        <v>4.78E-6</v>
      </c>
      <c r="X412" s="2">
        <v>1.6699999999999999E-5</v>
      </c>
      <c r="Y412" s="2" t="str">
        <f>IF(U412&gt;1,"UP","DOWN")</f>
        <v>UP</v>
      </c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</row>
    <row r="413" spans="1:40" s="1" customFormat="1" x14ac:dyDescent="0.3">
      <c r="A413" s="14" t="s">
        <v>1249</v>
      </c>
      <c r="B413" s="14" t="s">
        <v>538</v>
      </c>
      <c r="C413" s="14" t="s">
        <v>1117</v>
      </c>
      <c r="D413" s="14" t="s">
        <v>12</v>
      </c>
      <c r="E413" s="14" t="s">
        <v>12</v>
      </c>
      <c r="F413" s="14" t="s">
        <v>1250</v>
      </c>
      <c r="G413" s="14" t="s">
        <v>12</v>
      </c>
      <c r="H413" s="15" t="s">
        <v>12</v>
      </c>
      <c r="I413" s="15" t="s">
        <v>12</v>
      </c>
      <c r="J413" s="15">
        <v>92</v>
      </c>
      <c r="K413" s="15">
        <v>4.9999999999999998E-45</v>
      </c>
      <c r="L413" s="16">
        <v>5.2930290940000004</v>
      </c>
      <c r="M413" s="15">
        <v>0.67</v>
      </c>
      <c r="N413" s="5">
        <v>0.04</v>
      </c>
      <c r="O413" s="4">
        <v>0.62850668726091419</v>
      </c>
      <c r="P413" s="4" t="str">
        <f t="shared" si="27"/>
        <v>DOWN</v>
      </c>
      <c r="Q413" s="13" t="s">
        <v>12</v>
      </c>
      <c r="R413" s="13" t="s">
        <v>13</v>
      </c>
      <c r="S413" s="2" t="s">
        <v>14</v>
      </c>
      <c r="T413" s="2" t="s">
        <v>14</v>
      </c>
      <c r="U413" s="2" t="s">
        <v>14</v>
      </c>
      <c r="V413" s="2" t="s">
        <v>14</v>
      </c>
      <c r="W413" s="2" t="s">
        <v>14</v>
      </c>
      <c r="X413" s="2" t="s">
        <v>14</v>
      </c>
      <c r="Y413" s="2" t="s">
        <v>14</v>
      </c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s="1" customFormat="1" x14ac:dyDescent="0.3">
      <c r="A414" s="14" t="s">
        <v>1639</v>
      </c>
      <c r="B414" s="14" t="s">
        <v>1549</v>
      </c>
      <c r="C414" s="14" t="s">
        <v>1117</v>
      </c>
      <c r="D414" s="14" t="s">
        <v>12</v>
      </c>
      <c r="E414" s="14" t="s">
        <v>1637</v>
      </c>
      <c r="F414" s="14" t="s">
        <v>1640</v>
      </c>
      <c r="G414" s="14" t="s">
        <v>59</v>
      </c>
      <c r="H414" s="15">
        <v>6428322</v>
      </c>
      <c r="I414" s="15">
        <v>6429743</v>
      </c>
      <c r="J414" s="15">
        <v>90</v>
      </c>
      <c r="K414" s="15">
        <v>0</v>
      </c>
      <c r="L414" s="16">
        <v>6.3865119640000003</v>
      </c>
      <c r="M414" s="15">
        <v>0.76</v>
      </c>
      <c r="N414" s="5">
        <v>0.03</v>
      </c>
      <c r="O414" s="4">
        <v>0.59049633071476526</v>
      </c>
      <c r="P414" s="4" t="str">
        <f t="shared" si="27"/>
        <v>DOWN</v>
      </c>
      <c r="Q414" s="13" t="s">
        <v>1637</v>
      </c>
      <c r="R414" s="13" t="s">
        <v>1638</v>
      </c>
      <c r="S414">
        <v>6549</v>
      </c>
      <c r="T414" s="2">
        <v>-0.20044100100000001</v>
      </c>
      <c r="U414" s="2">
        <f>POWER(2,T414)</f>
        <v>0.87028449528662333</v>
      </c>
      <c r="V414" s="8">
        <v>5.894408243</v>
      </c>
      <c r="W414" s="2">
        <v>0.32116059699999999</v>
      </c>
      <c r="X414" s="2">
        <v>0.44017150799999999</v>
      </c>
      <c r="Y414" s="2" t="s">
        <v>47</v>
      </c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s="1" customFormat="1" x14ac:dyDescent="0.3">
      <c r="A415" s="14" t="s">
        <v>1253</v>
      </c>
      <c r="B415" s="14" t="s">
        <v>538</v>
      </c>
      <c r="C415" s="14" t="s">
        <v>1117</v>
      </c>
      <c r="D415" s="14" t="s">
        <v>12</v>
      </c>
      <c r="E415" s="14" t="s">
        <v>12</v>
      </c>
      <c r="F415" s="14" t="s">
        <v>1254</v>
      </c>
      <c r="G415" s="14" t="s">
        <v>12</v>
      </c>
      <c r="H415" s="15" t="s">
        <v>12</v>
      </c>
      <c r="I415" s="15" t="s">
        <v>12</v>
      </c>
      <c r="J415" s="15">
        <v>91</v>
      </c>
      <c r="K415" s="15">
        <v>2.0000000000000001E-152</v>
      </c>
      <c r="L415" s="16">
        <v>7.5737810100000003</v>
      </c>
      <c r="M415" s="15">
        <v>0.77</v>
      </c>
      <c r="N415" s="5">
        <v>7.0000000000000001E-3</v>
      </c>
      <c r="O415" s="4">
        <v>0.58641747461593929</v>
      </c>
      <c r="P415" s="4" t="str">
        <f t="shared" si="27"/>
        <v>DOWN</v>
      </c>
      <c r="Q415" s="13" t="s">
        <v>12</v>
      </c>
      <c r="R415" s="13" t="s">
        <v>13</v>
      </c>
      <c r="S415" s="2" t="s">
        <v>14</v>
      </c>
      <c r="T415" s="2" t="s">
        <v>14</v>
      </c>
      <c r="U415" s="2" t="s">
        <v>14</v>
      </c>
      <c r="V415" s="2" t="s">
        <v>14</v>
      </c>
      <c r="W415" s="2" t="s">
        <v>14</v>
      </c>
      <c r="X415" s="2" t="s">
        <v>14</v>
      </c>
      <c r="Y415" s="2" t="s">
        <v>14</v>
      </c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</row>
    <row r="416" spans="1:40" s="1" customFormat="1" x14ac:dyDescent="0.3">
      <c r="A416" s="14" t="s">
        <v>1253</v>
      </c>
      <c r="B416" s="14" t="s">
        <v>538</v>
      </c>
      <c r="C416" s="14" t="s">
        <v>1117</v>
      </c>
      <c r="D416" s="14" t="s">
        <v>12</v>
      </c>
      <c r="E416" s="14" t="s">
        <v>12</v>
      </c>
      <c r="F416" s="14" t="s">
        <v>1254</v>
      </c>
      <c r="G416" s="14" t="s">
        <v>12</v>
      </c>
      <c r="H416" s="15" t="s">
        <v>12</v>
      </c>
      <c r="I416" s="15" t="s">
        <v>12</v>
      </c>
      <c r="J416" s="15">
        <v>94</v>
      </c>
      <c r="K416" s="15">
        <v>1.9999999999999999E-39</v>
      </c>
      <c r="L416" s="16">
        <v>7.5737810100000003</v>
      </c>
      <c r="M416" s="15">
        <v>0.77</v>
      </c>
      <c r="N416" s="5">
        <v>7.0000000000000001E-3</v>
      </c>
      <c r="O416" s="4">
        <v>0.58641747461593929</v>
      </c>
      <c r="P416" s="4" t="str">
        <f t="shared" si="27"/>
        <v>DOWN</v>
      </c>
      <c r="Q416" s="13" t="s">
        <v>12</v>
      </c>
      <c r="R416" s="13" t="s">
        <v>13</v>
      </c>
      <c r="S416" s="2" t="s">
        <v>14</v>
      </c>
      <c r="T416" s="2" t="s">
        <v>14</v>
      </c>
      <c r="U416" s="2" t="s">
        <v>14</v>
      </c>
      <c r="V416" s="2" t="s">
        <v>14</v>
      </c>
      <c r="W416" s="2" t="s">
        <v>14</v>
      </c>
      <c r="X416" s="2" t="s">
        <v>14</v>
      </c>
      <c r="Y416" s="2" t="s">
        <v>14</v>
      </c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s="1" customFormat="1" x14ac:dyDescent="0.3">
      <c r="A417" s="14" t="s">
        <v>1260</v>
      </c>
      <c r="B417" s="14" t="s">
        <v>538</v>
      </c>
      <c r="C417" s="14" t="s">
        <v>1117</v>
      </c>
      <c r="D417" s="14" t="s">
        <v>12</v>
      </c>
      <c r="E417" s="14" t="s">
        <v>1259</v>
      </c>
      <c r="F417" s="14" t="s">
        <v>1261</v>
      </c>
      <c r="G417" s="14" t="s">
        <v>154</v>
      </c>
      <c r="H417" s="15">
        <v>99278127</v>
      </c>
      <c r="I417" s="15">
        <v>99285066</v>
      </c>
      <c r="J417" s="15">
        <v>87</v>
      </c>
      <c r="K417" s="15">
        <v>2E-41</v>
      </c>
      <c r="L417" s="16">
        <v>4.6111497300000002</v>
      </c>
      <c r="M417" s="15">
        <v>0.8</v>
      </c>
      <c r="N417" s="5">
        <v>0.02</v>
      </c>
      <c r="O417" s="4">
        <v>0.57434917749851755</v>
      </c>
      <c r="P417" s="4" t="str">
        <f t="shared" si="27"/>
        <v>DOWN</v>
      </c>
      <c r="Q417" s="13" t="s">
        <v>1259</v>
      </c>
      <c r="R417" s="13" t="s">
        <v>13</v>
      </c>
      <c r="S417" s="2" t="s">
        <v>14</v>
      </c>
      <c r="T417" s="2" t="s">
        <v>14</v>
      </c>
      <c r="U417" s="2" t="s">
        <v>14</v>
      </c>
      <c r="V417" s="2" t="s">
        <v>14</v>
      </c>
      <c r="W417" s="2" t="s">
        <v>14</v>
      </c>
      <c r="X417" s="2" t="s">
        <v>14</v>
      </c>
      <c r="Y417" s="2" t="s">
        <v>14</v>
      </c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s="1" customFormat="1" x14ac:dyDescent="0.3">
      <c r="A418" s="14" t="s">
        <v>1266</v>
      </c>
      <c r="B418" s="14" t="s">
        <v>538</v>
      </c>
      <c r="C418" s="14" t="s">
        <v>1117</v>
      </c>
      <c r="D418" s="14" t="s">
        <v>12</v>
      </c>
      <c r="E418" s="14" t="s">
        <v>12</v>
      </c>
      <c r="F418" s="14" t="s">
        <v>1254</v>
      </c>
      <c r="G418" s="14" t="s">
        <v>12</v>
      </c>
      <c r="H418" s="15" t="s">
        <v>12</v>
      </c>
      <c r="I418" s="15" t="s">
        <v>12</v>
      </c>
      <c r="J418" s="15">
        <v>91</v>
      </c>
      <c r="K418" s="15">
        <v>2.0000000000000001E-152</v>
      </c>
      <c r="L418" s="16">
        <v>8.3920541540000002</v>
      </c>
      <c r="M418" s="15">
        <v>0.82</v>
      </c>
      <c r="N418" s="5">
        <v>2E-3</v>
      </c>
      <c r="O418" s="4">
        <v>0.56644194264789927</v>
      </c>
      <c r="P418" s="4" t="str">
        <f t="shared" si="27"/>
        <v>DOWN</v>
      </c>
      <c r="Q418" s="13" t="s">
        <v>12</v>
      </c>
      <c r="R418" s="13" t="s">
        <v>13</v>
      </c>
      <c r="S418" s="2" t="s">
        <v>14</v>
      </c>
      <c r="T418" s="2" t="s">
        <v>14</v>
      </c>
      <c r="U418" s="2" t="s">
        <v>14</v>
      </c>
      <c r="V418" s="2" t="s">
        <v>14</v>
      </c>
      <c r="W418" s="2" t="s">
        <v>14</v>
      </c>
      <c r="X418" s="2" t="s">
        <v>14</v>
      </c>
      <c r="Y418" s="2" t="s">
        <v>14</v>
      </c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</row>
    <row r="419" spans="1:40" s="1" customFormat="1" x14ac:dyDescent="0.3">
      <c r="A419" s="14" t="s">
        <v>1266</v>
      </c>
      <c r="B419" s="14" t="s">
        <v>538</v>
      </c>
      <c r="C419" s="14" t="s">
        <v>1117</v>
      </c>
      <c r="D419" s="14" t="s">
        <v>12</v>
      </c>
      <c r="E419" s="14" t="s">
        <v>12</v>
      </c>
      <c r="F419" s="14" t="s">
        <v>1254</v>
      </c>
      <c r="G419" s="14" t="s">
        <v>12</v>
      </c>
      <c r="H419" s="15" t="s">
        <v>12</v>
      </c>
      <c r="I419" s="15" t="s">
        <v>12</v>
      </c>
      <c r="J419" s="15">
        <v>94</v>
      </c>
      <c r="K419" s="15">
        <v>9.9999999999999993E-40</v>
      </c>
      <c r="L419" s="16">
        <v>8.3920541540000002</v>
      </c>
      <c r="M419" s="15">
        <v>0.82</v>
      </c>
      <c r="N419" s="5">
        <v>2E-3</v>
      </c>
      <c r="O419" s="4">
        <v>0.56644194264789927</v>
      </c>
      <c r="P419" s="4" t="str">
        <f t="shared" si="27"/>
        <v>DOWN</v>
      </c>
      <c r="Q419" s="13" t="s">
        <v>12</v>
      </c>
      <c r="R419" s="13" t="s">
        <v>13</v>
      </c>
      <c r="S419" s="2" t="s">
        <v>14</v>
      </c>
      <c r="T419" s="2" t="s">
        <v>14</v>
      </c>
      <c r="U419" s="2" t="s">
        <v>14</v>
      </c>
      <c r="V419" s="2" t="s">
        <v>14</v>
      </c>
      <c r="W419" s="2" t="s">
        <v>14</v>
      </c>
      <c r="X419" s="2" t="s">
        <v>14</v>
      </c>
      <c r="Y419" s="2" t="s">
        <v>14</v>
      </c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s="1" customFormat="1" x14ac:dyDescent="0.3">
      <c r="A420" s="14" t="s">
        <v>1274</v>
      </c>
      <c r="B420" s="14" t="s">
        <v>538</v>
      </c>
      <c r="C420" s="14" t="s">
        <v>1117</v>
      </c>
      <c r="D420" s="14" t="s">
        <v>12</v>
      </c>
      <c r="E420" s="14" t="s">
        <v>1272</v>
      </c>
      <c r="F420" s="14" t="s">
        <v>1275</v>
      </c>
      <c r="G420" s="14" t="s">
        <v>59</v>
      </c>
      <c r="H420" s="15">
        <v>27769845</v>
      </c>
      <c r="I420" s="15">
        <v>27779192</v>
      </c>
      <c r="J420" s="15">
        <v>94</v>
      </c>
      <c r="K420" s="15">
        <v>8.9999999999999999E-10</v>
      </c>
      <c r="L420" s="16">
        <v>6.2137724150000002</v>
      </c>
      <c r="M420" s="15">
        <v>0.85</v>
      </c>
      <c r="N420" s="5">
        <v>6.0000000000000001E-3</v>
      </c>
      <c r="O420" s="4">
        <v>0.55478473603392253</v>
      </c>
      <c r="P420" s="4" t="str">
        <f t="shared" si="27"/>
        <v>DOWN</v>
      </c>
      <c r="Q420" s="13" t="s">
        <v>1272</v>
      </c>
      <c r="R420" s="13" t="s">
        <v>1273</v>
      </c>
      <c r="S420">
        <v>6502</v>
      </c>
      <c r="T420" s="2">
        <v>-0.63929324799999998</v>
      </c>
      <c r="U420" s="2">
        <f>POWER(2,T420)</f>
        <v>0.64202739015962573</v>
      </c>
      <c r="V420" s="8">
        <v>6.7452562650000001</v>
      </c>
      <c r="W420" s="2">
        <v>3.7710729999999998E-3</v>
      </c>
      <c r="X420" s="2">
        <v>9.7934219999999995E-3</v>
      </c>
      <c r="Y420" s="2" t="str">
        <f>IF(U420&gt;1,"UP","DOWN")</f>
        <v>DOWN</v>
      </c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s="1" customFormat="1" x14ac:dyDescent="0.3">
      <c r="A421" s="14" t="s">
        <v>1297</v>
      </c>
      <c r="B421" s="14" t="s">
        <v>538</v>
      </c>
      <c r="C421" s="14" t="s">
        <v>1117</v>
      </c>
      <c r="D421" s="14" t="s">
        <v>12</v>
      </c>
      <c r="E421" s="14" t="s">
        <v>12</v>
      </c>
      <c r="F421" s="14" t="s">
        <v>1298</v>
      </c>
      <c r="G421" s="14" t="s">
        <v>12</v>
      </c>
      <c r="H421" s="15" t="s">
        <v>12</v>
      </c>
      <c r="I421" s="15" t="s">
        <v>12</v>
      </c>
      <c r="J421" s="15">
        <v>82</v>
      </c>
      <c r="K421" s="15">
        <v>6.9999999999999999E-35</v>
      </c>
      <c r="L421" s="16">
        <v>8.4802780559999995</v>
      </c>
      <c r="M421" s="15">
        <v>0.93</v>
      </c>
      <c r="N421" s="5">
        <v>3.0000000000000001E-3</v>
      </c>
      <c r="O421" s="4">
        <v>0.52485834181153368</v>
      </c>
      <c r="P421" s="4" t="str">
        <f t="shared" si="27"/>
        <v>DOWN</v>
      </c>
      <c r="Q421" s="13" t="s">
        <v>12</v>
      </c>
      <c r="R421" s="13" t="s">
        <v>13</v>
      </c>
      <c r="S421" s="2" t="s">
        <v>14</v>
      </c>
      <c r="T421" s="2" t="s">
        <v>14</v>
      </c>
      <c r="U421" s="2" t="s">
        <v>14</v>
      </c>
      <c r="V421" s="2" t="s">
        <v>14</v>
      </c>
      <c r="W421" s="2" t="s">
        <v>14</v>
      </c>
      <c r="X421" s="2" t="s">
        <v>14</v>
      </c>
      <c r="Y421" s="2" t="s">
        <v>14</v>
      </c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</row>
    <row r="422" spans="1:40" s="1" customFormat="1" x14ac:dyDescent="0.3">
      <c r="A422" s="14" t="s">
        <v>1333</v>
      </c>
      <c r="B422" s="14" t="s">
        <v>538</v>
      </c>
      <c r="C422" s="14" t="s">
        <v>1117</v>
      </c>
      <c r="D422" s="14" t="s">
        <v>12</v>
      </c>
      <c r="E422" s="14" t="s">
        <v>1331</v>
      </c>
      <c r="F422" s="14" t="s">
        <v>1334</v>
      </c>
      <c r="G422" s="14" t="s">
        <v>36</v>
      </c>
      <c r="H422" s="15">
        <v>148036664</v>
      </c>
      <c r="I422" s="15">
        <v>148039343</v>
      </c>
      <c r="J422" s="15">
        <v>84</v>
      </c>
      <c r="K422" s="15">
        <v>2.0000000000000002E-86</v>
      </c>
      <c r="L422" s="16">
        <v>4.2858020579999998</v>
      </c>
      <c r="M422" s="15">
        <v>1.01</v>
      </c>
      <c r="N422" s="5">
        <v>4.0000000000000001E-3</v>
      </c>
      <c r="O422" s="4">
        <v>0.49654624771851791</v>
      </c>
      <c r="P422" s="4" t="str">
        <f t="shared" si="27"/>
        <v>DOWN</v>
      </c>
      <c r="Q422" s="13" t="s">
        <v>1331</v>
      </c>
      <c r="R422" s="13" t="s">
        <v>1332</v>
      </c>
      <c r="S422">
        <v>18763</v>
      </c>
      <c r="T422" s="2">
        <v>-2.1789334E-2</v>
      </c>
      <c r="U422" s="2">
        <f>POWER(2,T422)</f>
        <v>0.98501026609944264</v>
      </c>
      <c r="V422" s="8">
        <v>3.0238521189999998</v>
      </c>
      <c r="W422" s="2">
        <v>0.95592586499999999</v>
      </c>
      <c r="X422" s="2">
        <v>0.97388922499999997</v>
      </c>
      <c r="Y422" s="2" t="s">
        <v>47</v>
      </c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s="1" customFormat="1" x14ac:dyDescent="0.3">
      <c r="A423" s="14" t="s">
        <v>1344</v>
      </c>
      <c r="B423" s="14" t="s">
        <v>538</v>
      </c>
      <c r="C423" s="14" t="s">
        <v>1117</v>
      </c>
      <c r="D423" s="14" t="s">
        <v>12</v>
      </c>
      <c r="E423" s="14" t="s">
        <v>12</v>
      </c>
      <c r="F423" s="14" t="s">
        <v>1345</v>
      </c>
      <c r="G423" s="14" t="s">
        <v>12</v>
      </c>
      <c r="H423" s="15" t="s">
        <v>12</v>
      </c>
      <c r="I423" s="15" t="s">
        <v>12</v>
      </c>
      <c r="J423" s="15">
        <v>87</v>
      </c>
      <c r="K423" s="15">
        <v>9.9999999999999997E-73</v>
      </c>
      <c r="L423" s="16">
        <v>3.247074928</v>
      </c>
      <c r="M423" s="15">
        <v>1.08</v>
      </c>
      <c r="N423" s="5">
        <v>0.01</v>
      </c>
      <c r="O423" s="4">
        <v>0.47302882336279789</v>
      </c>
      <c r="P423" s="4" t="str">
        <f t="shared" si="27"/>
        <v>DOWN</v>
      </c>
      <c r="Q423" s="13" t="s">
        <v>12</v>
      </c>
      <c r="R423" s="13" t="s">
        <v>13</v>
      </c>
      <c r="S423" s="2" t="s">
        <v>14</v>
      </c>
      <c r="T423" s="2" t="s">
        <v>14</v>
      </c>
      <c r="U423" s="2" t="s">
        <v>14</v>
      </c>
      <c r="V423" s="2" t="s">
        <v>14</v>
      </c>
      <c r="W423" s="2" t="s">
        <v>14</v>
      </c>
      <c r="X423" s="2" t="s">
        <v>14</v>
      </c>
      <c r="Y423" s="2" t="s">
        <v>14</v>
      </c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s="1" customFormat="1" x14ac:dyDescent="0.3">
      <c r="A424" s="14" t="s">
        <v>1352</v>
      </c>
      <c r="B424" s="14" t="s">
        <v>538</v>
      </c>
      <c r="C424" s="14" t="s">
        <v>1117</v>
      </c>
      <c r="D424" s="14" t="s">
        <v>12</v>
      </c>
      <c r="E424" s="14" t="s">
        <v>1350</v>
      </c>
      <c r="F424" s="14" t="s">
        <v>1353</v>
      </c>
      <c r="G424" s="14" t="s">
        <v>59</v>
      </c>
      <c r="H424" s="15">
        <v>72418869</v>
      </c>
      <c r="I424" s="15">
        <v>72419191</v>
      </c>
      <c r="J424" s="15">
        <v>94</v>
      </c>
      <c r="K424" s="15">
        <v>6.0000000000000002E-135</v>
      </c>
      <c r="L424" s="16">
        <v>2.2294314879999999</v>
      </c>
      <c r="M424" s="15">
        <v>1.1100000000000001</v>
      </c>
      <c r="N424" s="5">
        <v>0.05</v>
      </c>
      <c r="O424" s="4">
        <v>0.4632940309451854</v>
      </c>
      <c r="P424" s="6" t="s">
        <v>47</v>
      </c>
      <c r="Q424" s="13" t="s">
        <v>1350</v>
      </c>
      <c r="R424" s="13" t="s">
        <v>1351</v>
      </c>
      <c r="S424">
        <v>771</v>
      </c>
      <c r="T424" s="2">
        <v>-0.95870117799999999</v>
      </c>
      <c r="U424" s="2">
        <f t="shared" ref="U424:U430" si="28">POWER(2,T424)</f>
        <v>0.5145199141993847</v>
      </c>
      <c r="V424" s="8">
        <v>2.146882932</v>
      </c>
      <c r="W424" s="2">
        <v>4.3851150000000002E-3</v>
      </c>
      <c r="X424" s="2">
        <v>1.1257395E-2</v>
      </c>
      <c r="Y424" s="2" t="str">
        <f>IF(U424&gt;1,"UP","DOWN")</f>
        <v>DOWN</v>
      </c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</row>
    <row r="425" spans="1:40" s="1" customFormat="1" x14ac:dyDescent="0.3">
      <c r="A425" s="14" t="s">
        <v>1361</v>
      </c>
      <c r="B425" s="14" t="s">
        <v>538</v>
      </c>
      <c r="C425" s="14" t="s">
        <v>1117</v>
      </c>
      <c r="D425" s="14" t="s">
        <v>12</v>
      </c>
      <c r="E425" s="14" t="s">
        <v>1359</v>
      </c>
      <c r="F425" s="14" t="s">
        <v>1362</v>
      </c>
      <c r="G425" s="14" t="s">
        <v>67</v>
      </c>
      <c r="H425" s="15">
        <v>129682628</v>
      </c>
      <c r="I425" s="15">
        <v>129687971</v>
      </c>
      <c r="J425" s="15">
        <v>84</v>
      </c>
      <c r="K425" s="15">
        <v>0</v>
      </c>
      <c r="L425" s="16">
        <v>5.1494913230000003</v>
      </c>
      <c r="M425" s="15">
        <v>1.1200000000000001</v>
      </c>
      <c r="N425" s="5">
        <v>1E-3</v>
      </c>
      <c r="O425" s="4">
        <v>0.46009382531243748</v>
      </c>
      <c r="P425" s="4" t="str">
        <f t="shared" ref="P425:P454" si="29">IF(O425&gt;1,"UP","DOWN")</f>
        <v>DOWN</v>
      </c>
      <c r="Q425" s="13" t="s">
        <v>1359</v>
      </c>
      <c r="R425" s="13" t="s">
        <v>1360</v>
      </c>
      <c r="S425">
        <v>5293</v>
      </c>
      <c r="T425" s="2">
        <v>0.18930672100000001</v>
      </c>
      <c r="U425" s="2">
        <f t="shared" si="28"/>
        <v>1.1402156599642137</v>
      </c>
      <c r="V425" s="8">
        <v>6.7233246500000003</v>
      </c>
      <c r="W425" s="2">
        <v>0.34724754699999999</v>
      </c>
      <c r="X425" s="2">
        <v>0.46706329800000002</v>
      </c>
      <c r="Y425" s="2" t="s">
        <v>47</v>
      </c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s="1" customFormat="1" x14ac:dyDescent="0.3">
      <c r="A426" s="14" t="s">
        <v>1365</v>
      </c>
      <c r="B426" s="14" t="s">
        <v>538</v>
      </c>
      <c r="C426" s="14" t="s">
        <v>1117</v>
      </c>
      <c r="D426" s="14" t="s">
        <v>12</v>
      </c>
      <c r="E426" s="14" t="s">
        <v>1363</v>
      </c>
      <c r="F426" s="14" t="s">
        <v>1366</v>
      </c>
      <c r="G426" s="14" t="s">
        <v>67</v>
      </c>
      <c r="H426" s="15">
        <v>228054270</v>
      </c>
      <c r="I426" s="15">
        <v>228078456</v>
      </c>
      <c r="J426" s="15">
        <v>79</v>
      </c>
      <c r="K426" s="15">
        <v>6.0000000000000005E-44</v>
      </c>
      <c r="L426" s="16">
        <v>2.5068805969999999</v>
      </c>
      <c r="M426" s="15">
        <v>1.1299999999999999</v>
      </c>
      <c r="N426" s="5">
        <v>0.03</v>
      </c>
      <c r="O426" s="4">
        <v>0.4569157251147003</v>
      </c>
      <c r="P426" s="4" t="str">
        <f t="shared" si="29"/>
        <v>DOWN</v>
      </c>
      <c r="Q426" s="13" t="s">
        <v>1363</v>
      </c>
      <c r="R426" s="13" t="s">
        <v>1364</v>
      </c>
      <c r="S426">
        <v>1975</v>
      </c>
      <c r="T426" s="2">
        <v>0.12985382300000001</v>
      </c>
      <c r="U426" s="2">
        <f t="shared" si="28"/>
        <v>1.0941828306593075</v>
      </c>
      <c r="V426" s="8">
        <v>1.019095627</v>
      </c>
      <c r="W426" s="2">
        <v>0.77404099500000001</v>
      </c>
      <c r="X426" s="2">
        <v>0.84299462000000003</v>
      </c>
      <c r="Y426" s="2" t="s">
        <v>47</v>
      </c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s="1" customFormat="1" x14ac:dyDescent="0.3">
      <c r="A427" s="14" t="s">
        <v>1385</v>
      </c>
      <c r="B427" s="14" t="s">
        <v>538</v>
      </c>
      <c r="C427" s="14" t="s">
        <v>1117</v>
      </c>
      <c r="D427" s="14" t="s">
        <v>12</v>
      </c>
      <c r="E427" s="14" t="s">
        <v>1383</v>
      </c>
      <c r="F427" s="14" t="s">
        <v>1386</v>
      </c>
      <c r="G427" s="14" t="s">
        <v>129</v>
      </c>
      <c r="H427" s="15">
        <v>157772529</v>
      </c>
      <c r="I427" s="15">
        <v>157785975</v>
      </c>
      <c r="J427" s="15">
        <v>92</v>
      </c>
      <c r="K427" s="15">
        <v>8.9999999999999998E-26</v>
      </c>
      <c r="L427" s="16">
        <v>1.53619744</v>
      </c>
      <c r="M427" s="15">
        <v>1.24</v>
      </c>
      <c r="N427" s="5">
        <v>0.03</v>
      </c>
      <c r="O427" s="4">
        <v>0.42337265618126363</v>
      </c>
      <c r="P427" s="4" t="str">
        <f t="shared" si="29"/>
        <v>DOWN</v>
      </c>
      <c r="Q427" s="13" t="s">
        <v>1383</v>
      </c>
      <c r="R427" s="13" t="s">
        <v>1384</v>
      </c>
      <c r="S427">
        <v>2864</v>
      </c>
      <c r="T427" s="2">
        <v>-0.877941482</v>
      </c>
      <c r="U427" s="2">
        <f t="shared" si="28"/>
        <v>0.54414329170309428</v>
      </c>
      <c r="V427" s="8">
        <v>5.0969541530000004</v>
      </c>
      <c r="W427" s="2">
        <v>1.84E-5</v>
      </c>
      <c r="X427" s="2">
        <v>6.1600000000000007E-5</v>
      </c>
      <c r="Y427" s="2" t="str">
        <f>IF(U427&gt;1,"UP","DOWN")</f>
        <v>DOWN</v>
      </c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</row>
    <row r="428" spans="1:40" s="1" customFormat="1" x14ac:dyDescent="0.3">
      <c r="A428" s="14" t="s">
        <v>1395</v>
      </c>
      <c r="B428" s="14" t="s">
        <v>538</v>
      </c>
      <c r="C428" s="14" t="s">
        <v>1117</v>
      </c>
      <c r="D428" s="14" t="s">
        <v>12</v>
      </c>
      <c r="E428" s="14" t="s">
        <v>1393</v>
      </c>
      <c r="F428" s="14" t="s">
        <v>1396</v>
      </c>
      <c r="G428" s="14" t="s">
        <v>59</v>
      </c>
      <c r="H428" s="15">
        <v>228476690</v>
      </c>
      <c r="I428" s="15">
        <v>228478681</v>
      </c>
      <c r="J428" s="15">
        <v>86</v>
      </c>
      <c r="K428" s="15">
        <v>3.0000000000000001E-92</v>
      </c>
      <c r="L428" s="16">
        <v>1.6355881800000001</v>
      </c>
      <c r="M428" s="15">
        <v>1.28</v>
      </c>
      <c r="N428" s="5">
        <v>0.02</v>
      </c>
      <c r="O428" s="4">
        <v>0.41179550863378656</v>
      </c>
      <c r="P428" s="4" t="str">
        <f t="shared" si="29"/>
        <v>DOWN</v>
      </c>
      <c r="Q428" s="13" t="s">
        <v>1393</v>
      </c>
      <c r="R428" s="13" t="s">
        <v>1394</v>
      </c>
      <c r="S428">
        <v>1870</v>
      </c>
      <c r="T428" s="2">
        <v>-1.6703707080000001</v>
      </c>
      <c r="U428" s="2">
        <f t="shared" si="28"/>
        <v>0.31417260497167265</v>
      </c>
      <c r="V428" s="8">
        <v>2.38862101</v>
      </c>
      <c r="W428" s="2">
        <v>1.3874199999999999E-4</v>
      </c>
      <c r="X428" s="2">
        <v>4.3139300000000002E-4</v>
      </c>
      <c r="Y428" s="2" t="str">
        <f>IF(U428&gt;1,"UP","DOWN")</f>
        <v>DOWN</v>
      </c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s="1" customFormat="1" x14ac:dyDescent="0.3">
      <c r="A429" s="14" t="s">
        <v>1408</v>
      </c>
      <c r="B429" s="14" t="s">
        <v>538</v>
      </c>
      <c r="C429" s="14" t="s">
        <v>1117</v>
      </c>
      <c r="D429" s="14" t="s">
        <v>12</v>
      </c>
      <c r="E429" s="14" t="s">
        <v>1406</v>
      </c>
      <c r="F429" s="14" t="s">
        <v>1409</v>
      </c>
      <c r="G429" s="14" t="s">
        <v>83</v>
      </c>
      <c r="H429" s="15">
        <v>272190270</v>
      </c>
      <c r="I429" s="15">
        <v>272192279</v>
      </c>
      <c r="J429" s="15">
        <v>94</v>
      </c>
      <c r="K429" s="15">
        <v>1E-42</v>
      </c>
      <c r="L429" s="16">
        <v>2.7528863389999998</v>
      </c>
      <c r="M429" s="15">
        <v>1.33</v>
      </c>
      <c r="N429" s="5">
        <v>8.0000000000000002E-3</v>
      </c>
      <c r="O429" s="4">
        <v>0.39776824187745935</v>
      </c>
      <c r="P429" s="4" t="str">
        <f t="shared" si="29"/>
        <v>DOWN</v>
      </c>
      <c r="Q429" s="13" t="s">
        <v>1406</v>
      </c>
      <c r="R429" s="13" t="s">
        <v>1407</v>
      </c>
      <c r="S429">
        <v>2447</v>
      </c>
      <c r="T429" s="2">
        <v>-0.45468651300000001</v>
      </c>
      <c r="U429" s="2">
        <f t="shared" si="28"/>
        <v>0.72966870652769511</v>
      </c>
      <c r="V429" s="8">
        <v>4.9486073289999997</v>
      </c>
      <c r="W429" s="2">
        <v>4.7672056999999997E-2</v>
      </c>
      <c r="X429" s="2">
        <v>9.3887736999999999E-2</v>
      </c>
      <c r="Y429" s="2" t="s">
        <v>47</v>
      </c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s="1" customFormat="1" x14ac:dyDescent="0.3">
      <c r="A430" s="14" t="s">
        <v>1408</v>
      </c>
      <c r="B430" s="14" t="s">
        <v>538</v>
      </c>
      <c r="C430" s="14" t="s">
        <v>1117</v>
      </c>
      <c r="D430" s="14" t="s">
        <v>12</v>
      </c>
      <c r="E430" s="14" t="s">
        <v>1406</v>
      </c>
      <c r="F430" s="14" t="s">
        <v>1409</v>
      </c>
      <c r="G430" s="14" t="s">
        <v>83</v>
      </c>
      <c r="H430" s="15">
        <v>272190270</v>
      </c>
      <c r="I430" s="15">
        <v>272192279</v>
      </c>
      <c r="J430" s="15">
        <v>94</v>
      </c>
      <c r="K430" s="15">
        <v>1E-42</v>
      </c>
      <c r="L430" s="16">
        <v>2.7528863389999998</v>
      </c>
      <c r="M430" s="15">
        <v>1.33</v>
      </c>
      <c r="N430" s="5">
        <v>8.0000000000000002E-3</v>
      </c>
      <c r="O430" s="4">
        <v>0.39776824187745935</v>
      </c>
      <c r="P430" s="4" t="str">
        <f t="shared" si="29"/>
        <v>DOWN</v>
      </c>
      <c r="Q430" s="13" t="s">
        <v>1406</v>
      </c>
      <c r="R430" s="13" t="s">
        <v>1407</v>
      </c>
      <c r="S430">
        <v>2447</v>
      </c>
      <c r="T430" s="2">
        <v>-0.45468651300000001</v>
      </c>
      <c r="U430" s="2">
        <f t="shared" si="28"/>
        <v>0.72966870652769511</v>
      </c>
      <c r="V430" s="8">
        <v>4.9486073289999997</v>
      </c>
      <c r="W430" s="2">
        <v>4.7672056999999997E-2</v>
      </c>
      <c r="X430" s="2">
        <v>9.3887736999999999E-2</v>
      </c>
      <c r="Y430" s="2" t="s">
        <v>47</v>
      </c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</row>
    <row r="431" spans="1:40" s="1" customFormat="1" x14ac:dyDescent="0.3">
      <c r="A431" s="14" t="s">
        <v>1411</v>
      </c>
      <c r="B431" s="14" t="s">
        <v>538</v>
      </c>
      <c r="C431" s="14" t="s">
        <v>1117</v>
      </c>
      <c r="D431" s="14" t="s">
        <v>12</v>
      </c>
      <c r="E431" s="14" t="s">
        <v>1410</v>
      </c>
      <c r="F431" s="14" t="s">
        <v>1412</v>
      </c>
      <c r="G431" s="14" t="s">
        <v>71</v>
      </c>
      <c r="H431" s="15">
        <v>54667572</v>
      </c>
      <c r="I431" s="15">
        <v>54667906</v>
      </c>
      <c r="J431" s="15">
        <v>91</v>
      </c>
      <c r="K431" s="15">
        <v>3.9999999999999997E-124</v>
      </c>
      <c r="L431" s="16">
        <v>4.1181398079999996</v>
      </c>
      <c r="M431" s="15">
        <v>1.35</v>
      </c>
      <c r="N431" s="5">
        <v>5.9999999999999995E-4</v>
      </c>
      <c r="O431" s="4">
        <v>0.39229204894837533</v>
      </c>
      <c r="P431" s="4" t="str">
        <f t="shared" si="29"/>
        <v>DOWN</v>
      </c>
      <c r="Q431" s="13" t="s">
        <v>1410</v>
      </c>
      <c r="R431" s="13" t="s">
        <v>13</v>
      </c>
      <c r="S431" s="2" t="s">
        <v>14</v>
      </c>
      <c r="T431" s="2" t="s">
        <v>14</v>
      </c>
      <c r="U431" s="2" t="s">
        <v>14</v>
      </c>
      <c r="V431" s="2" t="s">
        <v>14</v>
      </c>
      <c r="W431" s="2" t="s">
        <v>14</v>
      </c>
      <c r="X431" s="2" t="s">
        <v>14</v>
      </c>
      <c r="Y431" s="2" t="s">
        <v>14</v>
      </c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s="1" customFormat="1" x14ac:dyDescent="0.3">
      <c r="A432" s="14" t="s">
        <v>1413</v>
      </c>
      <c r="B432" s="14" t="s">
        <v>538</v>
      </c>
      <c r="C432" s="14" t="s">
        <v>1117</v>
      </c>
      <c r="D432" s="14" t="s">
        <v>12</v>
      </c>
      <c r="E432" s="14" t="s">
        <v>12</v>
      </c>
      <c r="F432" s="14" t="s">
        <v>1218</v>
      </c>
      <c r="G432" s="14" t="s">
        <v>12</v>
      </c>
      <c r="H432" s="15" t="s">
        <v>12</v>
      </c>
      <c r="I432" s="15" t="s">
        <v>12</v>
      </c>
      <c r="J432" s="15">
        <v>86</v>
      </c>
      <c r="K432" s="15">
        <v>8.0000000000000001E-125</v>
      </c>
      <c r="L432" s="16">
        <v>1.7428757619999999</v>
      </c>
      <c r="M432" s="15">
        <v>1.37</v>
      </c>
      <c r="N432" s="5">
        <v>0.02</v>
      </c>
      <c r="O432" s="4">
        <v>0.38689124838559746</v>
      </c>
      <c r="P432" s="4" t="str">
        <f t="shared" si="29"/>
        <v>DOWN</v>
      </c>
      <c r="Q432" s="13" t="s">
        <v>12</v>
      </c>
      <c r="R432" s="13" t="s">
        <v>13</v>
      </c>
      <c r="S432" s="2" t="s">
        <v>14</v>
      </c>
      <c r="T432" s="2" t="s">
        <v>14</v>
      </c>
      <c r="U432" s="2" t="s">
        <v>14</v>
      </c>
      <c r="V432" s="2" t="s">
        <v>14</v>
      </c>
      <c r="W432" s="2" t="s">
        <v>14</v>
      </c>
      <c r="X432" s="2" t="s">
        <v>14</v>
      </c>
      <c r="Y432" s="2" t="s">
        <v>14</v>
      </c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s="1" customFormat="1" x14ac:dyDescent="0.3">
      <c r="A433" s="14" t="s">
        <v>1421</v>
      </c>
      <c r="B433" s="14" t="s">
        <v>538</v>
      </c>
      <c r="C433" s="14" t="s">
        <v>1117</v>
      </c>
      <c r="D433" s="14" t="s">
        <v>12</v>
      </c>
      <c r="E433" s="14" t="s">
        <v>12</v>
      </c>
      <c r="F433" s="14" t="s">
        <v>1218</v>
      </c>
      <c r="G433" s="14" t="s">
        <v>12</v>
      </c>
      <c r="H433" s="15" t="s">
        <v>12</v>
      </c>
      <c r="I433" s="15" t="s">
        <v>12</v>
      </c>
      <c r="J433" s="15">
        <v>94</v>
      </c>
      <c r="K433" s="15">
        <v>0</v>
      </c>
      <c r="L433" s="16">
        <v>2.41042852</v>
      </c>
      <c r="M433" s="15">
        <v>1.44</v>
      </c>
      <c r="N433" s="5">
        <v>0.03</v>
      </c>
      <c r="O433" s="4">
        <v>0.36856730432277535</v>
      </c>
      <c r="P433" s="4" t="str">
        <f t="shared" si="29"/>
        <v>DOWN</v>
      </c>
      <c r="Q433" s="13" t="s">
        <v>12</v>
      </c>
      <c r="R433" s="13" t="s">
        <v>13</v>
      </c>
      <c r="S433" s="2" t="s">
        <v>14</v>
      </c>
      <c r="T433" s="2" t="s">
        <v>14</v>
      </c>
      <c r="U433" s="2" t="s">
        <v>14</v>
      </c>
      <c r="V433" s="2" t="s">
        <v>14</v>
      </c>
      <c r="W433" s="2" t="s">
        <v>14</v>
      </c>
      <c r="X433" s="2" t="s">
        <v>14</v>
      </c>
      <c r="Y433" s="2" t="s">
        <v>14</v>
      </c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</row>
    <row r="434" spans="1:40" s="1" customFormat="1" x14ac:dyDescent="0.3">
      <c r="A434" s="14" t="s">
        <v>1452</v>
      </c>
      <c r="B434" s="14" t="s">
        <v>538</v>
      </c>
      <c r="C434" s="14" t="s">
        <v>1117</v>
      </c>
      <c r="D434" s="14" t="s">
        <v>12</v>
      </c>
      <c r="E434" s="14" t="s">
        <v>12</v>
      </c>
      <c r="F434" s="14" t="s">
        <v>1453</v>
      </c>
      <c r="G434" s="14" t="s">
        <v>12</v>
      </c>
      <c r="H434" s="15" t="s">
        <v>12</v>
      </c>
      <c r="I434" s="15" t="s">
        <v>12</v>
      </c>
      <c r="J434" s="15">
        <v>91</v>
      </c>
      <c r="K434" s="15">
        <v>1.9999999999999999E-29</v>
      </c>
      <c r="L434" s="16">
        <v>0.96295985500000003</v>
      </c>
      <c r="M434" s="15">
        <v>1.83</v>
      </c>
      <c r="N434" s="5">
        <v>0.01</v>
      </c>
      <c r="O434" s="4">
        <v>0.2812646211722023</v>
      </c>
      <c r="P434" s="4" t="str">
        <f t="shared" si="29"/>
        <v>DOWN</v>
      </c>
      <c r="Q434" s="13" t="s">
        <v>12</v>
      </c>
      <c r="R434" s="13" t="s">
        <v>13</v>
      </c>
      <c r="S434" s="2" t="s">
        <v>14</v>
      </c>
      <c r="T434" s="2" t="s">
        <v>14</v>
      </c>
      <c r="U434" s="2" t="s">
        <v>14</v>
      </c>
      <c r="V434" s="2" t="s">
        <v>14</v>
      </c>
      <c r="W434" s="2" t="s">
        <v>14</v>
      </c>
      <c r="X434" s="2" t="s">
        <v>14</v>
      </c>
      <c r="Y434" s="2" t="s">
        <v>14</v>
      </c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s="1" customFormat="1" x14ac:dyDescent="0.3">
      <c r="A435" s="14" t="s">
        <v>1456</v>
      </c>
      <c r="B435" s="14" t="s">
        <v>538</v>
      </c>
      <c r="C435" s="14" t="s">
        <v>1117</v>
      </c>
      <c r="D435" s="14" t="s">
        <v>12</v>
      </c>
      <c r="E435" s="14" t="s">
        <v>1454</v>
      </c>
      <c r="F435" s="14" t="s">
        <v>1457</v>
      </c>
      <c r="G435" s="14" t="s">
        <v>67</v>
      </c>
      <c r="H435" s="15">
        <v>221397672</v>
      </c>
      <c r="I435" s="15">
        <v>221415050</v>
      </c>
      <c r="J435" s="15">
        <v>93</v>
      </c>
      <c r="K435" s="15">
        <v>0</v>
      </c>
      <c r="L435" s="16">
        <v>2.3838385770000001</v>
      </c>
      <c r="M435" s="15">
        <v>1.87</v>
      </c>
      <c r="N435" s="5">
        <v>1E-3</v>
      </c>
      <c r="O435" s="4">
        <v>0.27357342531518486</v>
      </c>
      <c r="P435" s="4" t="str">
        <f t="shared" si="29"/>
        <v>DOWN</v>
      </c>
      <c r="Q435" s="13" t="s">
        <v>1454</v>
      </c>
      <c r="R435" s="13" t="s">
        <v>1455</v>
      </c>
      <c r="S435">
        <v>9547</v>
      </c>
      <c r="T435" s="2">
        <v>-0.373576784</v>
      </c>
      <c r="U435" s="2">
        <f>POWER(2,T435)</f>
        <v>0.77186648210807796</v>
      </c>
      <c r="V435" s="8">
        <v>2.590585725</v>
      </c>
      <c r="W435" s="2">
        <v>0.25103118099999999</v>
      </c>
      <c r="X435" s="2">
        <v>0.36423368099999998</v>
      </c>
      <c r="Y435" s="2" t="s">
        <v>47</v>
      </c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s="1" customFormat="1" x14ac:dyDescent="0.3">
      <c r="A436" s="14" t="s">
        <v>1472</v>
      </c>
      <c r="B436" s="14" t="s">
        <v>538</v>
      </c>
      <c r="C436" s="14" t="s">
        <v>1117</v>
      </c>
      <c r="D436" s="14" t="s">
        <v>12</v>
      </c>
      <c r="E436" s="14" t="s">
        <v>1470</v>
      </c>
      <c r="F436" s="14" t="s">
        <v>1473</v>
      </c>
      <c r="G436" s="14" t="s">
        <v>144</v>
      </c>
      <c r="H436" s="15">
        <v>9985533</v>
      </c>
      <c r="I436" s="15">
        <v>9990001</v>
      </c>
      <c r="J436" s="15">
        <v>86</v>
      </c>
      <c r="K436" s="15">
        <v>9.9999999999999995E-21</v>
      </c>
      <c r="L436" s="16">
        <v>6.9685507500000003</v>
      </c>
      <c r="M436" s="15">
        <v>2.0099999999999998</v>
      </c>
      <c r="N436" s="5">
        <v>3.0000000000000001E-5</v>
      </c>
      <c r="O436" s="4">
        <v>0.24827312385925901</v>
      </c>
      <c r="P436" s="4" t="str">
        <f t="shared" si="29"/>
        <v>DOWN</v>
      </c>
      <c r="Q436" s="13" t="s">
        <v>1470</v>
      </c>
      <c r="R436" s="13" t="s">
        <v>1471</v>
      </c>
      <c r="S436">
        <v>1493</v>
      </c>
      <c r="T436" s="2">
        <v>-0.83945618399999999</v>
      </c>
      <c r="U436" s="2">
        <f>POWER(2,T436)</f>
        <v>0.55885418636511297</v>
      </c>
      <c r="V436" s="8">
        <v>7.8169988019999996</v>
      </c>
      <c r="W436" s="2">
        <v>5.4690242999999999E-2</v>
      </c>
      <c r="X436" s="2">
        <v>0.105593805</v>
      </c>
      <c r="Y436" s="2" t="s">
        <v>47</v>
      </c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</row>
    <row r="437" spans="1:40" s="1" customFormat="1" x14ac:dyDescent="0.3">
      <c r="A437" s="14" t="s">
        <v>1481</v>
      </c>
      <c r="B437" s="14" t="s">
        <v>538</v>
      </c>
      <c r="C437" s="14" t="s">
        <v>1117</v>
      </c>
      <c r="D437" s="14" t="s">
        <v>12</v>
      </c>
      <c r="E437" s="14" t="s">
        <v>1480</v>
      </c>
      <c r="F437" s="14" t="s">
        <v>1482</v>
      </c>
      <c r="G437" s="14" t="s">
        <v>59</v>
      </c>
      <c r="H437" s="15">
        <v>30271748</v>
      </c>
      <c r="I437" s="15">
        <v>30282044</v>
      </c>
      <c r="J437" s="15">
        <v>92</v>
      </c>
      <c r="K437" s="15">
        <v>0</v>
      </c>
      <c r="L437" s="16">
        <v>2.1875545349999999</v>
      </c>
      <c r="M437" s="15">
        <v>2.11</v>
      </c>
      <c r="N437" s="5">
        <v>2.0000000000000002E-5</v>
      </c>
      <c r="O437" s="4">
        <v>0.23164701547259275</v>
      </c>
      <c r="P437" s="4" t="str">
        <f t="shared" si="29"/>
        <v>DOWN</v>
      </c>
      <c r="Q437" s="13" t="s">
        <v>1480</v>
      </c>
      <c r="R437" s="13" t="s">
        <v>13</v>
      </c>
      <c r="S437" s="2" t="s">
        <v>14</v>
      </c>
      <c r="T437" s="2" t="s">
        <v>14</v>
      </c>
      <c r="U437" s="2" t="s">
        <v>14</v>
      </c>
      <c r="V437" s="2" t="s">
        <v>14</v>
      </c>
      <c r="W437" s="2" t="s">
        <v>14</v>
      </c>
      <c r="X437" s="2" t="s">
        <v>14</v>
      </c>
      <c r="Y437" s="2" t="s">
        <v>14</v>
      </c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s="1" customFormat="1" x14ac:dyDescent="0.3">
      <c r="A438" s="14" t="s">
        <v>1483</v>
      </c>
      <c r="B438" s="14" t="s">
        <v>538</v>
      </c>
      <c r="C438" s="14" t="s">
        <v>1117</v>
      </c>
      <c r="D438" s="14" t="s">
        <v>12</v>
      </c>
      <c r="E438" s="14" t="s">
        <v>12</v>
      </c>
      <c r="F438" s="14" t="s">
        <v>1484</v>
      </c>
      <c r="G438" s="14" t="s">
        <v>12</v>
      </c>
      <c r="H438" s="15" t="s">
        <v>12</v>
      </c>
      <c r="I438" s="15" t="s">
        <v>12</v>
      </c>
      <c r="J438" s="15">
        <v>89</v>
      </c>
      <c r="K438" s="15">
        <v>4.9999999999999998E-104</v>
      </c>
      <c r="L438" s="16">
        <v>0.32506819399999998</v>
      </c>
      <c r="M438" s="15">
        <v>2.17</v>
      </c>
      <c r="N438" s="5">
        <v>0.02</v>
      </c>
      <c r="O438" s="4">
        <v>0.2222106702916426</v>
      </c>
      <c r="P438" s="4" t="str">
        <f t="shared" si="29"/>
        <v>DOWN</v>
      </c>
      <c r="Q438" s="13" t="s">
        <v>12</v>
      </c>
      <c r="R438" s="13" t="s">
        <v>13</v>
      </c>
      <c r="S438" s="2" t="s">
        <v>14</v>
      </c>
      <c r="T438" s="2" t="s">
        <v>14</v>
      </c>
      <c r="U438" s="2" t="s">
        <v>14</v>
      </c>
      <c r="V438" s="2" t="s">
        <v>14</v>
      </c>
      <c r="W438" s="2" t="s">
        <v>14</v>
      </c>
      <c r="X438" s="2" t="s">
        <v>14</v>
      </c>
      <c r="Y438" s="2" t="s">
        <v>14</v>
      </c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s="1" customFormat="1" x14ac:dyDescent="0.3">
      <c r="A439" s="14" t="s">
        <v>1496</v>
      </c>
      <c r="B439" s="14" t="s">
        <v>538</v>
      </c>
      <c r="C439" s="14" t="s">
        <v>1117</v>
      </c>
      <c r="D439" s="14" t="s">
        <v>12</v>
      </c>
      <c r="E439" s="14" t="s">
        <v>1495</v>
      </c>
      <c r="F439" s="14" t="s">
        <v>1497</v>
      </c>
      <c r="G439" s="14" t="s">
        <v>59</v>
      </c>
      <c r="H439" s="15">
        <v>111722006</v>
      </c>
      <c r="I439" s="15">
        <v>111723284</v>
      </c>
      <c r="J439" s="15">
        <v>92</v>
      </c>
      <c r="K439" s="15">
        <v>2.9999999999999997E-107</v>
      </c>
      <c r="L439" s="16">
        <v>0.26772372100000003</v>
      </c>
      <c r="M439" s="15">
        <v>2.68</v>
      </c>
      <c r="N439" s="5">
        <v>8.9999999999999993E-3</v>
      </c>
      <c r="O439" s="4">
        <v>0.15604131861270146</v>
      </c>
      <c r="P439" s="4" t="str">
        <f t="shared" si="29"/>
        <v>DOWN</v>
      </c>
      <c r="Q439" s="13" t="s">
        <v>1495</v>
      </c>
      <c r="R439" s="13" t="s">
        <v>13</v>
      </c>
      <c r="S439" s="2" t="s">
        <v>14</v>
      </c>
      <c r="T439" s="2" t="s">
        <v>14</v>
      </c>
      <c r="U439" s="2" t="s">
        <v>14</v>
      </c>
      <c r="V439" s="2" t="s">
        <v>14</v>
      </c>
      <c r="W439" s="2" t="s">
        <v>14</v>
      </c>
      <c r="X439" s="2" t="s">
        <v>14</v>
      </c>
      <c r="Y439" s="2" t="s">
        <v>14</v>
      </c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</row>
    <row r="440" spans="1:40" s="1" customFormat="1" x14ac:dyDescent="0.3">
      <c r="A440" s="14" t="s">
        <v>1498</v>
      </c>
      <c r="B440" s="14" t="s">
        <v>538</v>
      </c>
      <c r="C440" s="14" t="s">
        <v>1117</v>
      </c>
      <c r="D440" s="14" t="s">
        <v>12</v>
      </c>
      <c r="E440" s="14" t="s">
        <v>12</v>
      </c>
      <c r="F440" s="14" t="s">
        <v>1499</v>
      </c>
      <c r="G440" s="14" t="s">
        <v>12</v>
      </c>
      <c r="H440" s="15" t="s">
        <v>12</v>
      </c>
      <c r="I440" s="15" t="s">
        <v>12</v>
      </c>
      <c r="J440" s="15">
        <v>84</v>
      </c>
      <c r="K440" s="15">
        <v>6.0000000000000006E-20</v>
      </c>
      <c r="L440" s="16">
        <v>9.1622866999999997E-2</v>
      </c>
      <c r="M440" s="15">
        <v>2.72</v>
      </c>
      <c r="N440" s="5">
        <v>5.0000000000000001E-3</v>
      </c>
      <c r="O440" s="4">
        <v>0.15177436054938084</v>
      </c>
      <c r="P440" s="4" t="str">
        <f t="shared" si="29"/>
        <v>DOWN</v>
      </c>
      <c r="Q440" s="13" t="s">
        <v>12</v>
      </c>
      <c r="R440" s="13" t="s">
        <v>13</v>
      </c>
      <c r="S440" s="2" t="s">
        <v>14</v>
      </c>
      <c r="T440" s="2" t="s">
        <v>14</v>
      </c>
      <c r="U440" s="2" t="s">
        <v>14</v>
      </c>
      <c r="V440" s="2" t="s">
        <v>14</v>
      </c>
      <c r="W440" s="2" t="s">
        <v>14</v>
      </c>
      <c r="X440" s="2" t="s">
        <v>14</v>
      </c>
      <c r="Y440" s="2" t="s">
        <v>14</v>
      </c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s="1" customFormat="1" x14ac:dyDescent="0.3">
      <c r="A441" s="14" t="s">
        <v>1503</v>
      </c>
      <c r="B441" s="14" t="s">
        <v>538</v>
      </c>
      <c r="C441" s="14" t="s">
        <v>1117</v>
      </c>
      <c r="D441" s="14" t="s">
        <v>12</v>
      </c>
      <c r="E441" s="14" t="s">
        <v>12</v>
      </c>
      <c r="F441" s="14" t="s">
        <v>1504</v>
      </c>
      <c r="G441" s="14" t="s">
        <v>12</v>
      </c>
      <c r="H441" s="15" t="s">
        <v>12</v>
      </c>
      <c r="I441" s="15" t="s">
        <v>12</v>
      </c>
      <c r="J441" s="15">
        <v>89</v>
      </c>
      <c r="K441" s="15">
        <v>9.9999999999999997E-106</v>
      </c>
      <c r="L441" s="16">
        <v>0.45016046399999998</v>
      </c>
      <c r="M441" s="15">
        <v>3.21</v>
      </c>
      <c r="N441" s="5">
        <v>8.0000000000000002E-3</v>
      </c>
      <c r="O441" s="4">
        <v>0.10806715391348314</v>
      </c>
      <c r="P441" s="4" t="str">
        <f t="shared" si="29"/>
        <v>DOWN</v>
      </c>
      <c r="Q441" s="13" t="s">
        <v>12</v>
      </c>
      <c r="R441" s="13" t="s">
        <v>13</v>
      </c>
      <c r="S441" s="2" t="s">
        <v>14</v>
      </c>
      <c r="T441" s="2" t="s">
        <v>14</v>
      </c>
      <c r="U441" s="2" t="s">
        <v>14</v>
      </c>
      <c r="V441" s="2" t="s">
        <v>14</v>
      </c>
      <c r="W441" s="2" t="s">
        <v>14</v>
      </c>
      <c r="X441" s="2" t="s">
        <v>14</v>
      </c>
      <c r="Y441" s="2" t="s">
        <v>14</v>
      </c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s="1" customFormat="1" x14ac:dyDescent="0.3">
      <c r="A442" s="14" t="s">
        <v>1509</v>
      </c>
      <c r="B442" s="14" t="s">
        <v>538</v>
      </c>
      <c r="C442" s="14" t="s">
        <v>1117</v>
      </c>
      <c r="D442" s="14" t="s">
        <v>12</v>
      </c>
      <c r="E442" s="14" t="s">
        <v>12</v>
      </c>
      <c r="F442" s="14" t="s">
        <v>1510</v>
      </c>
      <c r="G442" s="14" t="s">
        <v>12</v>
      </c>
      <c r="H442" s="15" t="s">
        <v>12</v>
      </c>
      <c r="I442" s="15" t="s">
        <v>12</v>
      </c>
      <c r="J442" s="15">
        <v>93</v>
      </c>
      <c r="K442" s="15">
        <v>4.9999999999999998E-24</v>
      </c>
      <c r="L442" s="16">
        <v>-0.20444316400000001</v>
      </c>
      <c r="M442" s="15">
        <v>6.27</v>
      </c>
      <c r="N442" s="5">
        <v>5.0000000000000002E-5</v>
      </c>
      <c r="O442" s="4">
        <v>1.2958117903350656E-2</v>
      </c>
      <c r="P442" s="4" t="str">
        <f t="shared" si="29"/>
        <v>DOWN</v>
      </c>
      <c r="Q442" s="13" t="s">
        <v>12</v>
      </c>
      <c r="R442" s="13" t="s">
        <v>13</v>
      </c>
      <c r="S442" s="2" t="s">
        <v>14</v>
      </c>
      <c r="T442" s="2" t="s">
        <v>14</v>
      </c>
      <c r="U442" s="2" t="s">
        <v>14</v>
      </c>
      <c r="V442" s="2" t="s">
        <v>14</v>
      </c>
      <c r="W442" s="2" t="s">
        <v>14</v>
      </c>
      <c r="X442" s="2" t="s">
        <v>14</v>
      </c>
      <c r="Y442" s="2" t="s">
        <v>14</v>
      </c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</row>
    <row r="443" spans="1:40" s="1" customFormat="1" x14ac:dyDescent="0.3">
      <c r="A443" s="14" t="s">
        <v>1511</v>
      </c>
      <c r="B443" s="14" t="s">
        <v>538</v>
      </c>
      <c r="C443" s="14" t="s">
        <v>1117</v>
      </c>
      <c r="D443" s="14" t="s">
        <v>12</v>
      </c>
      <c r="E443" s="14" t="s">
        <v>12</v>
      </c>
      <c r="F443" s="14" t="s">
        <v>1512</v>
      </c>
      <c r="G443" s="14" t="s">
        <v>12</v>
      </c>
      <c r="H443" s="15" t="s">
        <v>12</v>
      </c>
      <c r="I443" s="15" t="s">
        <v>12</v>
      </c>
      <c r="J443" s="15">
        <v>94</v>
      </c>
      <c r="K443" s="15">
        <v>0</v>
      </c>
      <c r="L443" s="16">
        <v>-0.212988966</v>
      </c>
      <c r="M443" s="15">
        <v>6.27</v>
      </c>
      <c r="N443" s="5">
        <v>1E-4</v>
      </c>
      <c r="O443" s="4">
        <v>1.2958117903350656E-2</v>
      </c>
      <c r="P443" s="4" t="str">
        <f t="shared" si="29"/>
        <v>DOWN</v>
      </c>
      <c r="Q443" s="13" t="s">
        <v>12</v>
      </c>
      <c r="R443" s="13" t="s">
        <v>13</v>
      </c>
      <c r="S443" s="2" t="s">
        <v>14</v>
      </c>
      <c r="T443" s="2" t="s">
        <v>14</v>
      </c>
      <c r="U443" s="2" t="s">
        <v>14</v>
      </c>
      <c r="V443" s="2" t="s">
        <v>14</v>
      </c>
      <c r="W443" s="2" t="s">
        <v>14</v>
      </c>
      <c r="X443" s="2" t="s">
        <v>14</v>
      </c>
      <c r="Y443" s="2" t="s">
        <v>14</v>
      </c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s="1" customFormat="1" x14ac:dyDescent="0.3">
      <c r="A444" s="14" t="s">
        <v>1522</v>
      </c>
      <c r="B444" s="14" t="s">
        <v>538</v>
      </c>
      <c r="C444" s="14" t="s">
        <v>1117</v>
      </c>
      <c r="D444" s="14" t="s">
        <v>12</v>
      </c>
      <c r="E444" s="14" t="s">
        <v>1521</v>
      </c>
      <c r="F444" s="14" t="s">
        <v>1523</v>
      </c>
      <c r="G444" s="14" t="s">
        <v>67</v>
      </c>
      <c r="H444" s="15">
        <v>235255541</v>
      </c>
      <c r="I444" s="15">
        <v>235259219</v>
      </c>
      <c r="J444" s="15">
        <v>94</v>
      </c>
      <c r="K444" s="15">
        <v>0</v>
      </c>
      <c r="L444" s="16">
        <v>0.27468375299999997</v>
      </c>
      <c r="M444" s="15">
        <v>6.91</v>
      </c>
      <c r="N444" s="5">
        <v>8.9999999999999996E-7</v>
      </c>
      <c r="O444" s="4">
        <v>8.3153920504168734E-3</v>
      </c>
      <c r="P444" s="4" t="str">
        <f t="shared" si="29"/>
        <v>DOWN</v>
      </c>
      <c r="Q444" s="13" t="s">
        <v>1521</v>
      </c>
      <c r="R444" s="13" t="s">
        <v>13</v>
      </c>
      <c r="S444" s="2" t="s">
        <v>14</v>
      </c>
      <c r="T444" s="2" t="s">
        <v>14</v>
      </c>
      <c r="U444" s="2" t="s">
        <v>14</v>
      </c>
      <c r="V444" s="2" t="s">
        <v>14</v>
      </c>
      <c r="W444" s="2" t="s">
        <v>14</v>
      </c>
      <c r="X444" s="2" t="s">
        <v>14</v>
      </c>
      <c r="Y444" s="2" t="s">
        <v>14</v>
      </c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s="1" customFormat="1" x14ac:dyDescent="0.3">
      <c r="A445" s="14" t="s">
        <v>1544</v>
      </c>
      <c r="B445" s="14" t="s">
        <v>538</v>
      </c>
      <c r="C445" s="14" t="s">
        <v>1117</v>
      </c>
      <c r="D445" s="14" t="s">
        <v>12</v>
      </c>
      <c r="E445" s="14" t="s">
        <v>1542</v>
      </c>
      <c r="F445" s="14" t="s">
        <v>1545</v>
      </c>
      <c r="G445" s="14" t="s">
        <v>83</v>
      </c>
      <c r="H445" s="15">
        <v>194606659</v>
      </c>
      <c r="I445" s="15">
        <v>194607393</v>
      </c>
      <c r="J445" s="15">
        <v>89</v>
      </c>
      <c r="K445" s="15">
        <v>5.9999999999999998E-30</v>
      </c>
      <c r="L445" s="16">
        <v>0.97758601099999998</v>
      </c>
      <c r="M445" s="15">
        <v>7.81</v>
      </c>
      <c r="N445" s="5">
        <v>1E-4</v>
      </c>
      <c r="O445" s="4">
        <v>4.4561082651110341E-3</v>
      </c>
      <c r="P445" s="4" t="str">
        <f t="shared" si="29"/>
        <v>DOWN</v>
      </c>
      <c r="Q445" s="13" t="s">
        <v>1542</v>
      </c>
      <c r="R445" s="13" t="s">
        <v>1543</v>
      </c>
      <c r="S445">
        <v>2851</v>
      </c>
      <c r="T445" s="2">
        <v>-2.3472501999999999E-2</v>
      </c>
      <c r="U445" s="2">
        <f>POWER(2,T445)</f>
        <v>0.98386174132838</v>
      </c>
      <c r="V445" s="8">
        <v>4.4626474629999997</v>
      </c>
      <c r="W445" s="2">
        <v>0.9246586</v>
      </c>
      <c r="X445" s="2">
        <v>0.95242348499999996</v>
      </c>
      <c r="Y445" s="2" t="s">
        <v>47</v>
      </c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</row>
    <row r="446" spans="1:40" s="1" customFormat="1" x14ac:dyDescent="0.3">
      <c r="A446" s="14" t="s">
        <v>1246</v>
      </c>
      <c r="B446" s="14" t="s">
        <v>538</v>
      </c>
      <c r="C446" s="14" t="s">
        <v>1247</v>
      </c>
      <c r="D446" s="14" t="s">
        <v>12</v>
      </c>
      <c r="E446" s="14" t="s">
        <v>1244</v>
      </c>
      <c r="F446" s="14" t="s">
        <v>1248</v>
      </c>
      <c r="G446" s="14" t="s">
        <v>129</v>
      </c>
      <c r="H446" s="15">
        <v>113591821</v>
      </c>
      <c r="I446" s="15">
        <v>113595110</v>
      </c>
      <c r="J446" s="15">
        <v>94</v>
      </c>
      <c r="K446" s="15">
        <v>0</v>
      </c>
      <c r="L446" s="16">
        <v>9.5347720670000005</v>
      </c>
      <c r="M446" s="15">
        <v>0.62</v>
      </c>
      <c r="N446" s="5">
        <v>0.04</v>
      </c>
      <c r="O446" s="4">
        <v>0.6506709277209668</v>
      </c>
      <c r="P446" s="4" t="str">
        <f t="shared" si="29"/>
        <v>DOWN</v>
      </c>
      <c r="Q446" s="13" t="s">
        <v>1244</v>
      </c>
      <c r="R446" s="13" t="s">
        <v>1245</v>
      </c>
      <c r="S446">
        <v>4425</v>
      </c>
      <c r="T446" s="2">
        <v>-0.45651185599999999</v>
      </c>
      <c r="U446" s="2">
        <f>POWER(2,T446)</f>
        <v>0.72874609058654605</v>
      </c>
      <c r="V446" s="8">
        <v>9.2010452879999995</v>
      </c>
      <c r="W446" s="2">
        <v>3.7020608000000003E-2</v>
      </c>
      <c r="X446" s="2">
        <v>7.5917824999999994E-2</v>
      </c>
      <c r="Y446" s="2" t="s">
        <v>47</v>
      </c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s="1" customFormat="1" x14ac:dyDescent="0.3">
      <c r="A447" s="14" t="s">
        <v>1341</v>
      </c>
      <c r="B447" s="14" t="s">
        <v>538</v>
      </c>
      <c r="C447" s="14" t="s">
        <v>1342</v>
      </c>
      <c r="D447" s="14" t="s">
        <v>12</v>
      </c>
      <c r="E447" s="14" t="s">
        <v>1339</v>
      </c>
      <c r="F447" s="14" t="s">
        <v>1343</v>
      </c>
      <c r="G447" s="14" t="s">
        <v>52</v>
      </c>
      <c r="H447" s="15">
        <v>169394180</v>
      </c>
      <c r="I447" s="15">
        <v>169398433</v>
      </c>
      <c r="J447" s="15">
        <v>93</v>
      </c>
      <c r="K447" s="15">
        <v>3.0000000000000001E-96</v>
      </c>
      <c r="L447" s="16">
        <v>3.5108065480000001</v>
      </c>
      <c r="M447" s="15">
        <v>1.06</v>
      </c>
      <c r="N447" s="5">
        <v>0.01</v>
      </c>
      <c r="O447" s="4">
        <v>0.47963205966263217</v>
      </c>
      <c r="P447" s="4" t="str">
        <f t="shared" si="29"/>
        <v>DOWN</v>
      </c>
      <c r="Q447" s="13" t="s">
        <v>1339</v>
      </c>
      <c r="R447" s="13" t="s">
        <v>1340</v>
      </c>
      <c r="S447">
        <v>5181</v>
      </c>
      <c r="T447" s="2">
        <v>-0.40633852799999998</v>
      </c>
      <c r="U447" s="2">
        <f>POWER(2,T447)</f>
        <v>0.75453591183905644</v>
      </c>
      <c r="V447" s="8">
        <v>6.7585265640000003</v>
      </c>
      <c r="W447" s="2">
        <v>5.0238499999999998E-2</v>
      </c>
      <c r="X447" s="2">
        <v>9.8257944999999999E-2</v>
      </c>
      <c r="Y447" s="2" t="s">
        <v>47</v>
      </c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s="1" customFormat="1" x14ac:dyDescent="0.3">
      <c r="A448" s="14" t="s">
        <v>1416</v>
      </c>
      <c r="B448" s="14" t="s">
        <v>538</v>
      </c>
      <c r="C448" s="14" t="s">
        <v>1417</v>
      </c>
      <c r="D448" s="14" t="s">
        <v>12</v>
      </c>
      <c r="E448" s="14" t="s">
        <v>1414</v>
      </c>
      <c r="F448" s="14" t="s">
        <v>1418</v>
      </c>
      <c r="G448" s="14" t="s">
        <v>45</v>
      </c>
      <c r="H448" s="15">
        <v>193209946</v>
      </c>
      <c r="I448" s="15">
        <v>193222922</v>
      </c>
      <c r="J448" s="15">
        <v>83</v>
      </c>
      <c r="K448" s="15">
        <v>0</v>
      </c>
      <c r="L448" s="16">
        <v>2.6606069469999998</v>
      </c>
      <c r="M448" s="15">
        <v>1.42</v>
      </c>
      <c r="N448" s="5">
        <v>5.0000000000000001E-3</v>
      </c>
      <c r="O448" s="4">
        <v>0.37371231215873468</v>
      </c>
      <c r="P448" s="4" t="str">
        <f t="shared" si="29"/>
        <v>DOWN</v>
      </c>
      <c r="Q448" s="13" t="s">
        <v>1414</v>
      </c>
      <c r="R448" s="13" t="s">
        <v>1415</v>
      </c>
      <c r="S448">
        <v>9020</v>
      </c>
      <c r="T448" s="2">
        <v>-0.31204783200000002</v>
      </c>
      <c r="U448" s="2">
        <f>POWER(2,T448)</f>
        <v>0.8054975846429725</v>
      </c>
      <c r="V448" s="8">
        <v>6.2675579160000003</v>
      </c>
      <c r="W448" s="2">
        <v>0.119029915</v>
      </c>
      <c r="X448" s="2">
        <v>0.201739117</v>
      </c>
      <c r="Y448" s="2" t="s">
        <v>47</v>
      </c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</row>
    <row r="449" spans="1:40" s="1" customFormat="1" x14ac:dyDescent="0.3">
      <c r="A449" s="14" t="s">
        <v>1628</v>
      </c>
      <c r="B449" s="14" t="s">
        <v>1549</v>
      </c>
      <c r="C449" s="14" t="s">
        <v>1629</v>
      </c>
      <c r="D449" s="14" t="s">
        <v>12</v>
      </c>
      <c r="E449" s="14" t="s">
        <v>1630</v>
      </c>
      <c r="F449" s="14" t="s">
        <v>1631</v>
      </c>
      <c r="G449" s="14" t="s">
        <v>12</v>
      </c>
      <c r="H449" s="15" t="s">
        <v>12</v>
      </c>
      <c r="I449" s="15" t="s">
        <v>12</v>
      </c>
      <c r="J449" s="15">
        <v>100</v>
      </c>
      <c r="K449" s="15">
        <v>2E-160</v>
      </c>
      <c r="L449" s="16">
        <v>5</v>
      </c>
      <c r="M449" s="15">
        <v>-0.9</v>
      </c>
      <c r="N449" s="5">
        <v>0.02</v>
      </c>
      <c r="O449" s="4">
        <v>1.8660659830736148</v>
      </c>
      <c r="P449" s="4" t="str">
        <f t="shared" si="29"/>
        <v>UP</v>
      </c>
      <c r="Q449" s="13" t="s">
        <v>12</v>
      </c>
      <c r="R449" s="13" t="s">
        <v>13</v>
      </c>
      <c r="S449" s="2" t="s">
        <v>14</v>
      </c>
      <c r="T449" s="2" t="s">
        <v>14</v>
      </c>
      <c r="U449" s="2" t="s">
        <v>14</v>
      </c>
      <c r="V449" s="2" t="s">
        <v>14</v>
      </c>
      <c r="W449" s="2" t="s">
        <v>14</v>
      </c>
      <c r="X449" s="2" t="s">
        <v>14</v>
      </c>
      <c r="Y449" s="2" t="s">
        <v>14</v>
      </c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s="1" customFormat="1" x14ac:dyDescent="0.3">
      <c r="A450" s="14" t="s">
        <v>1223</v>
      </c>
      <c r="B450" s="14" t="s">
        <v>538</v>
      </c>
      <c r="C450" s="14" t="s">
        <v>1224</v>
      </c>
      <c r="D450" s="14" t="s">
        <v>12</v>
      </c>
      <c r="E450" s="14" t="s">
        <v>1221</v>
      </c>
      <c r="F450" s="14" t="s">
        <v>1225</v>
      </c>
      <c r="G450" s="14" t="s">
        <v>67</v>
      </c>
      <c r="H450" s="15">
        <v>216391026</v>
      </c>
      <c r="I450" s="15">
        <v>216399142</v>
      </c>
      <c r="J450" s="15">
        <v>84</v>
      </c>
      <c r="K450" s="15">
        <v>0</v>
      </c>
      <c r="L450" s="16">
        <v>4.7561158800000003</v>
      </c>
      <c r="M450" s="15">
        <v>-0.9</v>
      </c>
      <c r="N450" s="5">
        <v>0.02</v>
      </c>
      <c r="O450" s="4">
        <v>1.8660659830736148</v>
      </c>
      <c r="P450" s="4" t="str">
        <f t="shared" si="29"/>
        <v>UP</v>
      </c>
      <c r="Q450" s="13" t="s">
        <v>1221</v>
      </c>
      <c r="R450" s="13" t="s">
        <v>1222</v>
      </c>
      <c r="S450">
        <v>5831</v>
      </c>
      <c r="T450" s="2">
        <v>0.22155527</v>
      </c>
      <c r="U450" s="2">
        <f t="shared" ref="U450:U471" si="30">POWER(2,T450)</f>
        <v>1.1659898824408188</v>
      </c>
      <c r="V450" s="8">
        <v>7.340106392</v>
      </c>
      <c r="W450" s="2">
        <v>0.36075409000000003</v>
      </c>
      <c r="X450" s="2">
        <v>0.48114990899999999</v>
      </c>
      <c r="Y450" s="2" t="s">
        <v>47</v>
      </c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s="1" customFormat="1" x14ac:dyDescent="0.3">
      <c r="A451" s="14" t="s">
        <v>1223</v>
      </c>
      <c r="B451" s="14" t="s">
        <v>538</v>
      </c>
      <c r="C451" s="14" t="s">
        <v>1224</v>
      </c>
      <c r="D451" s="14" t="s">
        <v>12</v>
      </c>
      <c r="E451" s="14" t="s">
        <v>1221</v>
      </c>
      <c r="F451" s="14" t="s">
        <v>1225</v>
      </c>
      <c r="G451" s="14" t="s">
        <v>67</v>
      </c>
      <c r="H451" s="15">
        <v>216391026</v>
      </c>
      <c r="I451" s="15">
        <v>216399142</v>
      </c>
      <c r="J451" s="15">
        <v>91</v>
      </c>
      <c r="K451" s="15">
        <v>3.0000000000000002E-106</v>
      </c>
      <c r="L451" s="16">
        <v>4.7561158800000003</v>
      </c>
      <c r="M451" s="15">
        <v>-0.9</v>
      </c>
      <c r="N451" s="5">
        <v>0.02</v>
      </c>
      <c r="O451" s="4">
        <v>1.8660659830736148</v>
      </c>
      <c r="P451" s="4" t="str">
        <f t="shared" si="29"/>
        <v>UP</v>
      </c>
      <c r="Q451" s="13" t="s">
        <v>1221</v>
      </c>
      <c r="R451" s="13" t="s">
        <v>1222</v>
      </c>
      <c r="S451">
        <v>5831</v>
      </c>
      <c r="T451" s="2">
        <v>0.22155527</v>
      </c>
      <c r="U451" s="2">
        <f t="shared" si="30"/>
        <v>1.1659898824408188</v>
      </c>
      <c r="V451" s="8">
        <v>7.340106392</v>
      </c>
      <c r="W451" s="2">
        <v>0.36075409000000003</v>
      </c>
      <c r="X451" s="2">
        <v>0.48114990899999999</v>
      </c>
      <c r="Y451" s="2" t="s">
        <v>47</v>
      </c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</row>
    <row r="452" spans="1:40" s="1" customFormat="1" x14ac:dyDescent="0.3">
      <c r="A452" s="14" t="s">
        <v>1223</v>
      </c>
      <c r="B452" s="14" t="s">
        <v>538</v>
      </c>
      <c r="C452" s="14" t="s">
        <v>1224</v>
      </c>
      <c r="D452" s="14" t="s">
        <v>12</v>
      </c>
      <c r="E452" s="14" t="s">
        <v>1221</v>
      </c>
      <c r="F452" s="14" t="s">
        <v>1225</v>
      </c>
      <c r="G452" s="14" t="s">
        <v>67</v>
      </c>
      <c r="H452" s="15">
        <v>216391026</v>
      </c>
      <c r="I452" s="15">
        <v>216399142</v>
      </c>
      <c r="J452" s="15">
        <v>91</v>
      </c>
      <c r="K452" s="15">
        <v>0</v>
      </c>
      <c r="L452" s="16">
        <v>4.7561158800000003</v>
      </c>
      <c r="M452" s="15">
        <v>-0.9</v>
      </c>
      <c r="N452" s="5">
        <v>0.02</v>
      </c>
      <c r="O452" s="4">
        <v>1.8660659830736148</v>
      </c>
      <c r="P452" s="4" t="str">
        <f t="shared" si="29"/>
        <v>UP</v>
      </c>
      <c r="Q452" s="13" t="s">
        <v>1221</v>
      </c>
      <c r="R452" s="13" t="s">
        <v>1222</v>
      </c>
      <c r="S452">
        <v>5831</v>
      </c>
      <c r="T452" s="2">
        <v>0.22155527</v>
      </c>
      <c r="U452" s="2">
        <f t="shared" si="30"/>
        <v>1.1659898824408188</v>
      </c>
      <c r="V452" s="8">
        <v>7.340106392</v>
      </c>
      <c r="W452" s="2">
        <v>0.36075409000000003</v>
      </c>
      <c r="X452" s="2">
        <v>0.48114990899999999</v>
      </c>
      <c r="Y452" s="2" t="s">
        <v>47</v>
      </c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s="1" customFormat="1" x14ac:dyDescent="0.3">
      <c r="A453" s="14" t="s">
        <v>1223</v>
      </c>
      <c r="B453" s="14" t="s">
        <v>538</v>
      </c>
      <c r="C453" s="14" t="s">
        <v>1224</v>
      </c>
      <c r="D453" s="14" t="s">
        <v>12</v>
      </c>
      <c r="E453" s="14" t="s">
        <v>1221</v>
      </c>
      <c r="F453" s="14" t="s">
        <v>1225</v>
      </c>
      <c r="G453" s="14" t="s">
        <v>67</v>
      </c>
      <c r="H453" s="15">
        <v>216391026</v>
      </c>
      <c r="I453" s="15">
        <v>216399142</v>
      </c>
      <c r="J453" s="15">
        <v>92</v>
      </c>
      <c r="K453" s="15">
        <v>0</v>
      </c>
      <c r="L453" s="16">
        <v>4.7561158800000003</v>
      </c>
      <c r="M453" s="15">
        <v>-0.9</v>
      </c>
      <c r="N453" s="5">
        <v>0.02</v>
      </c>
      <c r="O453" s="4">
        <v>1.8660659830736148</v>
      </c>
      <c r="P453" s="4" t="str">
        <f t="shared" si="29"/>
        <v>UP</v>
      </c>
      <c r="Q453" s="13" t="s">
        <v>1221</v>
      </c>
      <c r="R453" s="13" t="s">
        <v>1222</v>
      </c>
      <c r="S453">
        <v>5831</v>
      </c>
      <c r="T453" s="2">
        <v>0.22155527</v>
      </c>
      <c r="U453" s="2">
        <f t="shared" si="30"/>
        <v>1.1659898824408188</v>
      </c>
      <c r="V453" s="8">
        <v>7.340106392</v>
      </c>
      <c r="W453" s="2">
        <v>0.36075409000000003</v>
      </c>
      <c r="X453" s="2">
        <v>0.48114990899999999</v>
      </c>
      <c r="Y453" s="2" t="s">
        <v>47</v>
      </c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s="1" customFormat="1" x14ac:dyDescent="0.3">
      <c r="A454" s="14" t="s">
        <v>1223</v>
      </c>
      <c r="B454" s="14" t="s">
        <v>538</v>
      </c>
      <c r="C454" s="14" t="s">
        <v>1224</v>
      </c>
      <c r="D454" s="14" t="s">
        <v>12</v>
      </c>
      <c r="E454" s="14" t="s">
        <v>1221</v>
      </c>
      <c r="F454" s="14" t="s">
        <v>1225</v>
      </c>
      <c r="G454" s="14" t="s">
        <v>67</v>
      </c>
      <c r="H454" s="15">
        <v>216391026</v>
      </c>
      <c r="I454" s="15">
        <v>216399142</v>
      </c>
      <c r="J454" s="15">
        <v>92</v>
      </c>
      <c r="K454" s="15">
        <v>0</v>
      </c>
      <c r="L454" s="16">
        <v>4.7561158800000003</v>
      </c>
      <c r="M454" s="15">
        <v>-0.9</v>
      </c>
      <c r="N454" s="5">
        <v>0.02</v>
      </c>
      <c r="O454" s="4">
        <v>1.8660659830736148</v>
      </c>
      <c r="P454" s="4" t="str">
        <f t="shared" si="29"/>
        <v>UP</v>
      </c>
      <c r="Q454" s="13" t="s">
        <v>1221</v>
      </c>
      <c r="R454" s="13" t="s">
        <v>1222</v>
      </c>
      <c r="S454">
        <v>5831</v>
      </c>
      <c r="T454" s="2">
        <v>0.22155527</v>
      </c>
      <c r="U454" s="2">
        <f t="shared" si="30"/>
        <v>1.1659898824408188</v>
      </c>
      <c r="V454" s="8">
        <v>7.340106392</v>
      </c>
      <c r="W454" s="2">
        <v>0.36075409000000003</v>
      </c>
      <c r="X454" s="2">
        <v>0.48114990899999999</v>
      </c>
      <c r="Y454" s="2" t="s">
        <v>47</v>
      </c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</row>
    <row r="455" spans="1:40" s="1" customFormat="1" x14ac:dyDescent="0.3">
      <c r="A455" s="14" t="s">
        <v>1356</v>
      </c>
      <c r="B455" s="14" t="s">
        <v>538</v>
      </c>
      <c r="C455" s="14" t="s">
        <v>1357</v>
      </c>
      <c r="D455" s="14" t="s">
        <v>12</v>
      </c>
      <c r="E455" s="14" t="s">
        <v>1354</v>
      </c>
      <c r="F455" s="14" t="s">
        <v>1358</v>
      </c>
      <c r="G455" s="14" t="s">
        <v>83</v>
      </c>
      <c r="H455" s="15">
        <v>216773235</v>
      </c>
      <c r="I455" s="15">
        <v>216782201</v>
      </c>
      <c r="J455" s="15">
        <v>94</v>
      </c>
      <c r="K455" s="15">
        <v>0</v>
      </c>
      <c r="L455" s="16">
        <v>4.8487960049999996</v>
      </c>
      <c r="M455" s="15">
        <v>1.1200000000000001</v>
      </c>
      <c r="N455" s="5">
        <v>0.05</v>
      </c>
      <c r="O455" s="4">
        <v>0.46009382531243748</v>
      </c>
      <c r="P455" s="6" t="s">
        <v>47</v>
      </c>
      <c r="Q455" s="13" t="s">
        <v>1354</v>
      </c>
      <c r="R455" s="13" t="s">
        <v>1355</v>
      </c>
      <c r="S455">
        <v>8963</v>
      </c>
      <c r="T455" s="2">
        <v>-0.64886918800000004</v>
      </c>
      <c r="U455" s="2">
        <f t="shared" si="30"/>
        <v>0.6377800219879991</v>
      </c>
      <c r="V455" s="8">
        <v>7.1904247000000003</v>
      </c>
      <c r="W455" s="2">
        <v>1.922497E-3</v>
      </c>
      <c r="X455" s="2">
        <v>5.240583E-3</v>
      </c>
      <c r="Y455" s="2" t="str">
        <f>IF(U455&gt;1,"UP","DOWN")</f>
        <v>DOWN</v>
      </c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s="1" customFormat="1" x14ac:dyDescent="0.3">
      <c r="A456" s="14" t="s">
        <v>1460</v>
      </c>
      <c r="B456" s="14" t="s">
        <v>538</v>
      </c>
      <c r="C456" s="14" t="s">
        <v>1461</v>
      </c>
      <c r="D456" s="14" t="s">
        <v>12</v>
      </c>
      <c r="E456" s="14" t="s">
        <v>1458</v>
      </c>
      <c r="F456" s="14" t="s">
        <v>1462</v>
      </c>
      <c r="G456" s="14" t="s">
        <v>129</v>
      </c>
      <c r="H456" s="15">
        <v>89628667</v>
      </c>
      <c r="I456" s="15">
        <v>89634933</v>
      </c>
      <c r="J456" s="15">
        <v>94</v>
      </c>
      <c r="K456" s="15">
        <v>4.0000000000000002E-115</v>
      </c>
      <c r="L456" s="16">
        <v>0.41666545399999999</v>
      </c>
      <c r="M456" s="15">
        <v>1.87</v>
      </c>
      <c r="N456" s="5">
        <v>0.04</v>
      </c>
      <c r="O456" s="4">
        <v>0.27357342531518486</v>
      </c>
      <c r="P456" s="4" t="str">
        <f t="shared" ref="P456:P471" si="31">IF(O456&gt;1,"UP","DOWN")</f>
        <v>DOWN</v>
      </c>
      <c r="Q456" s="13" t="s">
        <v>1458</v>
      </c>
      <c r="R456" s="13" t="s">
        <v>1459</v>
      </c>
      <c r="S456">
        <v>6493</v>
      </c>
      <c r="T456" s="2">
        <v>-0.22263825000000001</v>
      </c>
      <c r="U456" s="2">
        <f t="shared" si="30"/>
        <v>0.85699681634694636</v>
      </c>
      <c r="V456" s="8">
        <v>4.3438586289999996</v>
      </c>
      <c r="W456" s="2">
        <v>0.28312596499999998</v>
      </c>
      <c r="X456" s="2">
        <v>0.399932444</v>
      </c>
      <c r="Y456" s="2" t="s">
        <v>47</v>
      </c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s="1" customFormat="1" x14ac:dyDescent="0.3">
      <c r="A457" s="14" t="s">
        <v>1518</v>
      </c>
      <c r="B457" s="14" t="s">
        <v>538</v>
      </c>
      <c r="C457" s="14" t="s">
        <v>1519</v>
      </c>
      <c r="D457" s="14" t="s">
        <v>12</v>
      </c>
      <c r="E457" s="14" t="s">
        <v>1516</v>
      </c>
      <c r="F457" s="14" t="s">
        <v>1520</v>
      </c>
      <c r="G457" s="14" t="s">
        <v>144</v>
      </c>
      <c r="H457" s="15">
        <v>171356492</v>
      </c>
      <c r="I457" s="15">
        <v>171370857</v>
      </c>
      <c r="J457" s="15">
        <v>94</v>
      </c>
      <c r="K457" s="15">
        <v>6.9999999999999995E-51</v>
      </c>
      <c r="L457" s="16">
        <v>0.274735228</v>
      </c>
      <c r="M457" s="15">
        <v>6.82</v>
      </c>
      <c r="N457" s="5">
        <v>5.0000000000000001E-4</v>
      </c>
      <c r="O457" s="4">
        <v>8.8506553538734243E-3</v>
      </c>
      <c r="P457" s="4" t="str">
        <f t="shared" si="31"/>
        <v>DOWN</v>
      </c>
      <c r="Q457" s="13" t="s">
        <v>1516</v>
      </c>
      <c r="R457" s="13" t="s">
        <v>1517</v>
      </c>
      <c r="S457">
        <v>8544</v>
      </c>
      <c r="T457" s="2">
        <v>-1.5693158540000001</v>
      </c>
      <c r="U457" s="2">
        <f t="shared" si="30"/>
        <v>0.33696815130534624</v>
      </c>
      <c r="V457" s="8">
        <v>-0.246950001</v>
      </c>
      <c r="W457" s="2">
        <v>1.2507884E-2</v>
      </c>
      <c r="X457" s="2">
        <v>2.920553E-2</v>
      </c>
      <c r="Y457" s="2" t="str">
        <f t="shared" ref="Y457:Y463" si="32">IF(U457&gt;1,"UP","DOWN")</f>
        <v>DOWN</v>
      </c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</row>
    <row r="458" spans="1:40" s="1" customFormat="1" x14ac:dyDescent="0.3">
      <c r="A458" s="14" t="s">
        <v>1399</v>
      </c>
      <c r="B458" s="14" t="s">
        <v>538</v>
      </c>
      <c r="C458" s="14" t="s">
        <v>1400</v>
      </c>
      <c r="D458" s="14" t="s">
        <v>12</v>
      </c>
      <c r="E458" s="14" t="s">
        <v>1397</v>
      </c>
      <c r="F458" s="14" t="s">
        <v>1401</v>
      </c>
      <c r="G458" s="14" t="s">
        <v>71</v>
      </c>
      <c r="H458" s="15">
        <v>241949508</v>
      </c>
      <c r="I458" s="15">
        <v>241950525</v>
      </c>
      <c r="J458" s="15">
        <v>89</v>
      </c>
      <c r="K458" s="15">
        <v>9.9999999999999994E-50</v>
      </c>
      <c r="L458" s="16">
        <v>7.4513481529999996</v>
      </c>
      <c r="M458" s="15">
        <v>1.29</v>
      </c>
      <c r="N458" s="5">
        <v>3.0000000000000001E-5</v>
      </c>
      <c r="O458" s="4">
        <v>0.4089510292788906</v>
      </c>
      <c r="P458" s="4" t="str">
        <f t="shared" si="31"/>
        <v>DOWN</v>
      </c>
      <c r="Q458" s="13" t="s">
        <v>1397</v>
      </c>
      <c r="R458" s="13" t="s">
        <v>1398</v>
      </c>
      <c r="S458">
        <v>1017</v>
      </c>
      <c r="T458" s="2">
        <v>-0.94689886499999998</v>
      </c>
      <c r="U458" s="2">
        <f t="shared" si="30"/>
        <v>0.51874633187313479</v>
      </c>
      <c r="V458" s="8">
        <v>7.99378952</v>
      </c>
      <c r="W458" s="2">
        <v>1.6099999999999998E-5</v>
      </c>
      <c r="X458" s="2">
        <v>5.4200000000000003E-5</v>
      </c>
      <c r="Y458" s="2" t="str">
        <f t="shared" si="32"/>
        <v>DOWN</v>
      </c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s="1" customFormat="1" x14ac:dyDescent="0.3">
      <c r="A459" s="14" t="s">
        <v>1399</v>
      </c>
      <c r="B459" s="14" t="s">
        <v>538</v>
      </c>
      <c r="C459" s="14" t="s">
        <v>1400</v>
      </c>
      <c r="D459" s="14" t="s">
        <v>12</v>
      </c>
      <c r="E459" s="14" t="s">
        <v>1397</v>
      </c>
      <c r="F459" s="14" t="s">
        <v>1401</v>
      </c>
      <c r="G459" s="14" t="s">
        <v>71</v>
      </c>
      <c r="H459" s="15">
        <v>241949508</v>
      </c>
      <c r="I459" s="15">
        <v>241950525</v>
      </c>
      <c r="J459" s="15">
        <v>89</v>
      </c>
      <c r="K459" s="15">
        <v>9.9999999999999994E-50</v>
      </c>
      <c r="L459" s="16">
        <v>7.4513481529999996</v>
      </c>
      <c r="M459" s="15">
        <v>1.29</v>
      </c>
      <c r="N459" s="5">
        <v>3.0000000000000001E-5</v>
      </c>
      <c r="O459" s="4">
        <v>0.4089510292788906</v>
      </c>
      <c r="P459" s="4" t="str">
        <f t="shared" si="31"/>
        <v>DOWN</v>
      </c>
      <c r="Q459" s="13" t="s">
        <v>1397</v>
      </c>
      <c r="R459" s="13" t="s">
        <v>1398</v>
      </c>
      <c r="S459">
        <v>1017</v>
      </c>
      <c r="T459" s="2">
        <v>-0.94689886499999998</v>
      </c>
      <c r="U459" s="2">
        <f t="shared" si="30"/>
        <v>0.51874633187313479</v>
      </c>
      <c r="V459" s="8">
        <v>7.99378952</v>
      </c>
      <c r="W459" s="2">
        <v>1.6099999999999998E-5</v>
      </c>
      <c r="X459" s="2">
        <v>5.4200000000000003E-5</v>
      </c>
      <c r="Y459" s="2" t="str">
        <f t="shared" si="32"/>
        <v>DOWN</v>
      </c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s="1" customFormat="1" x14ac:dyDescent="0.3">
      <c r="A460" s="14" t="s">
        <v>1634</v>
      </c>
      <c r="B460" s="14" t="s">
        <v>1549</v>
      </c>
      <c r="C460" s="14" t="s">
        <v>1635</v>
      </c>
      <c r="D460" s="14" t="s">
        <v>12</v>
      </c>
      <c r="E460" s="14" t="s">
        <v>1632</v>
      </c>
      <c r="F460" s="14" t="s">
        <v>1636</v>
      </c>
      <c r="G460" s="14" t="s">
        <v>144</v>
      </c>
      <c r="H460" s="15">
        <v>177324035</v>
      </c>
      <c r="I460" s="15">
        <v>177325796</v>
      </c>
      <c r="J460" s="15">
        <v>81</v>
      </c>
      <c r="K460" s="15">
        <v>1E-91</v>
      </c>
      <c r="L460" s="16">
        <v>8.0478311550000008</v>
      </c>
      <c r="M460" s="15">
        <v>0.74</v>
      </c>
      <c r="N460" s="5">
        <v>0.02</v>
      </c>
      <c r="O460" s="4">
        <v>0.59873935230946429</v>
      </c>
      <c r="P460" s="4" t="str">
        <f t="shared" si="31"/>
        <v>DOWN</v>
      </c>
      <c r="Q460" s="13" t="s">
        <v>1632</v>
      </c>
      <c r="R460" s="13" t="s">
        <v>1633</v>
      </c>
      <c r="S460">
        <v>1823</v>
      </c>
      <c r="T460" s="2">
        <v>-0.88318238500000001</v>
      </c>
      <c r="U460" s="2">
        <f t="shared" si="30"/>
        <v>0.54217015912792854</v>
      </c>
      <c r="V460" s="8">
        <v>8.5886573879999997</v>
      </c>
      <c r="W460" s="2">
        <v>2.1500000000000001E-5</v>
      </c>
      <c r="X460" s="2">
        <v>7.1600000000000006E-5</v>
      </c>
      <c r="Y460" s="2" t="str">
        <f t="shared" si="32"/>
        <v>DOWN</v>
      </c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</row>
    <row r="461" spans="1:40" s="1" customFormat="1" x14ac:dyDescent="0.3">
      <c r="A461" s="14" t="s">
        <v>1634</v>
      </c>
      <c r="B461" s="14" t="s">
        <v>1549</v>
      </c>
      <c r="C461" s="14" t="s">
        <v>1635</v>
      </c>
      <c r="D461" s="14" t="s">
        <v>12</v>
      </c>
      <c r="E461" s="14" t="s">
        <v>1632</v>
      </c>
      <c r="F461" s="14" t="s">
        <v>1636</v>
      </c>
      <c r="G461" s="14" t="s">
        <v>144</v>
      </c>
      <c r="H461" s="15">
        <v>177324035</v>
      </c>
      <c r="I461" s="15">
        <v>177325796</v>
      </c>
      <c r="J461" s="15">
        <v>81</v>
      </c>
      <c r="K461" s="15">
        <v>4.0000000000000001E-91</v>
      </c>
      <c r="L461" s="16">
        <v>8.0478311550000008</v>
      </c>
      <c r="M461" s="15">
        <v>0.74</v>
      </c>
      <c r="N461" s="5">
        <v>0.02</v>
      </c>
      <c r="O461" s="4">
        <v>0.59873935230946429</v>
      </c>
      <c r="P461" s="4" t="str">
        <f t="shared" si="31"/>
        <v>DOWN</v>
      </c>
      <c r="Q461" s="13" t="s">
        <v>1632</v>
      </c>
      <c r="R461" s="13" t="s">
        <v>1633</v>
      </c>
      <c r="S461">
        <v>1823</v>
      </c>
      <c r="T461" s="2">
        <v>-0.88318238500000001</v>
      </c>
      <c r="U461" s="2">
        <f t="shared" si="30"/>
        <v>0.54217015912792854</v>
      </c>
      <c r="V461" s="8">
        <v>8.5886573879999997</v>
      </c>
      <c r="W461" s="2">
        <v>2.1500000000000001E-5</v>
      </c>
      <c r="X461" s="2">
        <v>7.1600000000000006E-5</v>
      </c>
      <c r="Y461" s="2" t="str">
        <f t="shared" si="32"/>
        <v>DOWN</v>
      </c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s="1" customFormat="1" x14ac:dyDescent="0.3">
      <c r="A462" s="14" t="s">
        <v>1328</v>
      </c>
      <c r="B462" s="14" t="s">
        <v>538</v>
      </c>
      <c r="C462" s="14" t="s">
        <v>1329</v>
      </c>
      <c r="D462" s="14" t="s">
        <v>12</v>
      </c>
      <c r="E462" s="14" t="s">
        <v>1326</v>
      </c>
      <c r="F462" s="14" t="s">
        <v>1330</v>
      </c>
      <c r="G462" s="14" t="s">
        <v>45</v>
      </c>
      <c r="H462" s="15">
        <v>217126343</v>
      </c>
      <c r="I462" s="15">
        <v>217126909</v>
      </c>
      <c r="J462" s="15">
        <v>94</v>
      </c>
      <c r="K462" s="15">
        <v>6.9999999999999997E-33</v>
      </c>
      <c r="L462" s="16">
        <v>4.277723001</v>
      </c>
      <c r="M462" s="15">
        <v>1.01</v>
      </c>
      <c r="N462" s="5">
        <v>0.01</v>
      </c>
      <c r="O462" s="4">
        <v>0.49654624771851791</v>
      </c>
      <c r="P462" s="4" t="str">
        <f t="shared" si="31"/>
        <v>DOWN</v>
      </c>
      <c r="Q462" s="13" t="s">
        <v>1326</v>
      </c>
      <c r="R462" s="13" t="s">
        <v>1327</v>
      </c>
      <c r="S462">
        <v>787</v>
      </c>
      <c r="T462" s="2">
        <v>-1.0328484899999999</v>
      </c>
      <c r="U462" s="2">
        <f t="shared" si="30"/>
        <v>0.48874420780600292</v>
      </c>
      <c r="V462" s="8">
        <v>5.4658408659999997</v>
      </c>
      <c r="W462" s="2">
        <v>7.7200000000000006E-6</v>
      </c>
      <c r="X462" s="2">
        <v>2.65E-5</v>
      </c>
      <c r="Y462" s="2" t="str">
        <f t="shared" si="32"/>
        <v>DOWN</v>
      </c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s="1" customFormat="1" x14ac:dyDescent="0.3">
      <c r="A463" s="14" t="s">
        <v>1167</v>
      </c>
      <c r="B463" s="14" t="s">
        <v>538</v>
      </c>
      <c r="C463" s="14" t="s">
        <v>1168</v>
      </c>
      <c r="D463" s="14" t="s">
        <v>12</v>
      </c>
      <c r="E463" s="14" t="s">
        <v>1165</v>
      </c>
      <c r="F463" s="14" t="s">
        <v>1169</v>
      </c>
      <c r="G463" s="14" t="s">
        <v>154</v>
      </c>
      <c r="H463" s="15">
        <v>174720307</v>
      </c>
      <c r="I463" s="15">
        <v>174723576</v>
      </c>
      <c r="J463" s="15">
        <v>91</v>
      </c>
      <c r="K463" s="15">
        <v>1.9999999999999998E-24</v>
      </c>
      <c r="L463" s="16">
        <v>1.8911768840000001</v>
      </c>
      <c r="M463" s="15">
        <v>-1.41</v>
      </c>
      <c r="N463" s="5">
        <v>5.0000000000000001E-3</v>
      </c>
      <c r="O463" s="4">
        <v>2.6573716281930229</v>
      </c>
      <c r="P463" s="4" t="str">
        <f t="shared" si="31"/>
        <v>UP</v>
      </c>
      <c r="Q463" s="13" t="s">
        <v>1165</v>
      </c>
      <c r="R463" s="13" t="s">
        <v>1166</v>
      </c>
      <c r="S463">
        <v>3349</v>
      </c>
      <c r="T463" s="2">
        <v>0.81423212199999995</v>
      </c>
      <c r="U463" s="9">
        <f t="shared" si="30"/>
        <v>1.7583620102107782</v>
      </c>
      <c r="V463" s="8">
        <v>3.1263793959999999</v>
      </c>
      <c r="W463" s="2">
        <v>1.0151866000000001E-2</v>
      </c>
      <c r="X463" s="2">
        <v>2.4231426E-2</v>
      </c>
      <c r="Y463" s="2" t="str">
        <f t="shared" si="32"/>
        <v>UP</v>
      </c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</row>
    <row r="464" spans="1:40" s="1" customFormat="1" x14ac:dyDescent="0.3">
      <c r="A464" s="14" t="s">
        <v>1288</v>
      </c>
      <c r="B464" s="14" t="s">
        <v>538</v>
      </c>
      <c r="C464" s="14" t="s">
        <v>1289</v>
      </c>
      <c r="D464" s="14" t="s">
        <v>12</v>
      </c>
      <c r="E464" s="14" t="s">
        <v>1286</v>
      </c>
      <c r="F464" s="14" t="s">
        <v>1290</v>
      </c>
      <c r="G464" s="14" t="s">
        <v>83</v>
      </c>
      <c r="H464" s="15">
        <v>42291247</v>
      </c>
      <c r="I464" s="15">
        <v>42292050</v>
      </c>
      <c r="J464" s="15">
        <v>94</v>
      </c>
      <c r="K464" s="15">
        <v>4.0000000000000001E-13</v>
      </c>
      <c r="L464" s="16">
        <v>4.1635219399999999</v>
      </c>
      <c r="M464" s="15">
        <v>0.86</v>
      </c>
      <c r="N464" s="5">
        <v>0.04</v>
      </c>
      <c r="O464" s="4">
        <v>0.55095255793830533</v>
      </c>
      <c r="P464" s="4" t="str">
        <f t="shared" si="31"/>
        <v>DOWN</v>
      </c>
      <c r="Q464" s="13" t="s">
        <v>1286</v>
      </c>
      <c r="R464" s="13" t="s">
        <v>1287</v>
      </c>
      <c r="S464">
        <v>1160</v>
      </c>
      <c r="T464" s="2">
        <v>-0.46163199799999999</v>
      </c>
      <c r="U464" s="2">
        <f t="shared" si="30"/>
        <v>0.72616434600349489</v>
      </c>
      <c r="V464" s="8">
        <v>5.4138713520000001</v>
      </c>
      <c r="W464" s="2">
        <v>4.7918508999999998E-2</v>
      </c>
      <c r="X464" s="2">
        <v>9.4311150999999996E-2</v>
      </c>
      <c r="Y464" s="2" t="s">
        <v>47</v>
      </c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s="1" customFormat="1" x14ac:dyDescent="0.3">
      <c r="A465" s="14" t="s">
        <v>1288</v>
      </c>
      <c r="B465" s="14" t="s">
        <v>538</v>
      </c>
      <c r="C465" s="14" t="s">
        <v>1289</v>
      </c>
      <c r="D465" s="14" t="s">
        <v>12</v>
      </c>
      <c r="E465" s="14" t="s">
        <v>1286</v>
      </c>
      <c r="F465" s="14" t="s">
        <v>1290</v>
      </c>
      <c r="G465" s="14" t="s">
        <v>83</v>
      </c>
      <c r="H465" s="15">
        <v>42291247</v>
      </c>
      <c r="I465" s="15">
        <v>42292050</v>
      </c>
      <c r="J465" s="15">
        <v>94</v>
      </c>
      <c r="K465" s="15">
        <v>4.0000000000000001E-13</v>
      </c>
      <c r="L465" s="16">
        <v>4.1635219399999999</v>
      </c>
      <c r="M465" s="15">
        <v>0.86</v>
      </c>
      <c r="N465" s="5">
        <v>0.04</v>
      </c>
      <c r="O465" s="4">
        <v>0.55095255793830533</v>
      </c>
      <c r="P465" s="4" t="str">
        <f t="shared" si="31"/>
        <v>DOWN</v>
      </c>
      <c r="Q465" s="13" t="s">
        <v>1286</v>
      </c>
      <c r="R465" s="13" t="s">
        <v>1287</v>
      </c>
      <c r="S465">
        <v>1160</v>
      </c>
      <c r="T465" s="2">
        <v>-0.46163199799999999</v>
      </c>
      <c r="U465" s="2">
        <f t="shared" si="30"/>
        <v>0.72616434600349489</v>
      </c>
      <c r="V465" s="8">
        <v>5.4138713520000001</v>
      </c>
      <c r="W465" s="2">
        <v>4.7918508999999998E-2</v>
      </c>
      <c r="X465" s="2">
        <v>9.4311150999999996E-2</v>
      </c>
      <c r="Y465" s="2" t="s">
        <v>47</v>
      </c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s="1" customFormat="1" x14ac:dyDescent="0.3">
      <c r="A466" s="14" t="s">
        <v>1526</v>
      </c>
      <c r="B466" s="14" t="s">
        <v>538</v>
      </c>
      <c r="C466" s="14" t="s">
        <v>1527</v>
      </c>
      <c r="D466" s="14" t="s">
        <v>12</v>
      </c>
      <c r="E466" s="14" t="s">
        <v>1524</v>
      </c>
      <c r="F466" s="14" t="s">
        <v>1528</v>
      </c>
      <c r="G466" s="14" t="s">
        <v>83</v>
      </c>
      <c r="H466" s="15">
        <v>16968886</v>
      </c>
      <c r="I466" s="15">
        <v>16977186</v>
      </c>
      <c r="J466" s="15">
        <v>87</v>
      </c>
      <c r="K466" s="15">
        <v>6.9999999999999999E-50</v>
      </c>
      <c r="L466" s="16">
        <v>0.40582046900000002</v>
      </c>
      <c r="M466" s="15">
        <v>7.04</v>
      </c>
      <c r="N466" s="5">
        <v>3.9999999999999998E-7</v>
      </c>
      <c r="O466" s="4">
        <v>7.5988667766584816E-3</v>
      </c>
      <c r="P466" s="4" t="str">
        <f t="shared" si="31"/>
        <v>DOWN</v>
      </c>
      <c r="Q466" s="13" t="s">
        <v>1524</v>
      </c>
      <c r="R466" s="13" t="s">
        <v>1525</v>
      </c>
      <c r="S466">
        <v>7987</v>
      </c>
      <c r="T466" s="2">
        <v>-0.251463979</v>
      </c>
      <c r="U466" s="2">
        <f t="shared" si="30"/>
        <v>0.84004354596305753</v>
      </c>
      <c r="V466" s="8">
        <v>6.5595601830000003</v>
      </c>
      <c r="W466" s="2">
        <v>0.21317007099999999</v>
      </c>
      <c r="X466" s="2">
        <v>0.32031073700000001</v>
      </c>
      <c r="Y466" s="2" t="s">
        <v>47</v>
      </c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</row>
    <row r="467" spans="1:40" s="1" customFormat="1" x14ac:dyDescent="0.3">
      <c r="A467" s="14" t="s">
        <v>1155</v>
      </c>
      <c r="B467" s="14" t="s">
        <v>538</v>
      </c>
      <c r="C467" s="14" t="s">
        <v>1156</v>
      </c>
      <c r="D467" s="14" t="s">
        <v>12</v>
      </c>
      <c r="E467" s="14" t="s">
        <v>1153</v>
      </c>
      <c r="F467" s="14" t="s">
        <v>1157</v>
      </c>
      <c r="G467" s="14" t="s">
        <v>36</v>
      </c>
      <c r="H467" s="15">
        <v>79465955</v>
      </c>
      <c r="I467" s="15">
        <v>79472158</v>
      </c>
      <c r="J467" s="15">
        <v>93</v>
      </c>
      <c r="K467" s="15">
        <v>1E-180</v>
      </c>
      <c r="L467" s="16">
        <v>4.1070151929999996</v>
      </c>
      <c r="M467" s="15">
        <v>-1.54</v>
      </c>
      <c r="N467" s="5">
        <v>2E-3</v>
      </c>
      <c r="O467" s="4">
        <v>2.9079450346406213</v>
      </c>
      <c r="P467" s="4" t="str">
        <f t="shared" si="31"/>
        <v>UP</v>
      </c>
      <c r="Q467" s="13" t="s">
        <v>1153</v>
      </c>
      <c r="R467" s="13" t="s">
        <v>1154</v>
      </c>
      <c r="S467">
        <v>6207</v>
      </c>
      <c r="T467" s="2">
        <v>0.63358153100000003</v>
      </c>
      <c r="U467" s="9">
        <f t="shared" si="30"/>
        <v>1.5514116398765234</v>
      </c>
      <c r="V467" s="8">
        <v>6.626110594</v>
      </c>
      <c r="W467" s="2">
        <v>8.9738909999999995E-3</v>
      </c>
      <c r="X467" s="2">
        <v>2.1673405999999999E-2</v>
      </c>
      <c r="Y467" s="2" t="str">
        <f>IF(U467&gt;1,"UP","DOWN")</f>
        <v>UP</v>
      </c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s="1" customFormat="1" x14ac:dyDescent="0.3">
      <c r="A468" s="14" t="s">
        <v>1175</v>
      </c>
      <c r="B468" s="14" t="s">
        <v>538</v>
      </c>
      <c r="C468" s="14" t="s">
        <v>1176</v>
      </c>
      <c r="D468" s="14" t="s">
        <v>12</v>
      </c>
      <c r="E468" s="14" t="s">
        <v>1173</v>
      </c>
      <c r="F468" s="14" t="s">
        <v>1177</v>
      </c>
      <c r="G468" s="14" t="s">
        <v>154</v>
      </c>
      <c r="H468" s="15">
        <v>60083986</v>
      </c>
      <c r="I468" s="15">
        <v>60086634</v>
      </c>
      <c r="J468" s="15">
        <v>94</v>
      </c>
      <c r="K468" s="15">
        <v>8.0000000000000002E-127</v>
      </c>
      <c r="L468" s="16">
        <v>1.9566626949999999</v>
      </c>
      <c r="M468" s="15">
        <v>-1.37</v>
      </c>
      <c r="N468" s="5">
        <v>0.03</v>
      </c>
      <c r="O468" s="4">
        <v>2.5847056612749846</v>
      </c>
      <c r="P468" s="4" t="str">
        <f t="shared" si="31"/>
        <v>UP</v>
      </c>
      <c r="Q468" s="13" t="s">
        <v>1173</v>
      </c>
      <c r="R468" s="13" t="s">
        <v>1174</v>
      </c>
      <c r="S468">
        <v>2321</v>
      </c>
      <c r="T468" s="2">
        <v>1.0521026120000001</v>
      </c>
      <c r="U468" s="9">
        <f t="shared" si="30"/>
        <v>2.0735496784686669</v>
      </c>
      <c r="V468" s="8">
        <v>4.1758961369999996</v>
      </c>
      <c r="W468" s="2">
        <v>1.0200000000000001E-5</v>
      </c>
      <c r="X468" s="2">
        <v>3.4600000000000001E-5</v>
      </c>
      <c r="Y468" s="2" t="str">
        <f>IF(U468&gt;1,"UP","DOWN")</f>
        <v>UP</v>
      </c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s="1" customFormat="1" x14ac:dyDescent="0.3">
      <c r="A469" s="14" t="s">
        <v>1293</v>
      </c>
      <c r="B469" s="14" t="s">
        <v>538</v>
      </c>
      <c r="C469" s="14" t="s">
        <v>1294</v>
      </c>
      <c r="D469" s="14" t="s">
        <v>12</v>
      </c>
      <c r="E469" s="14" t="s">
        <v>1291</v>
      </c>
      <c r="F469" s="14" t="s">
        <v>1295</v>
      </c>
      <c r="G469" s="14" t="s">
        <v>45</v>
      </c>
      <c r="H469" s="15">
        <v>15872556</v>
      </c>
      <c r="I469" s="15">
        <v>15875767</v>
      </c>
      <c r="J469" s="15">
        <v>90</v>
      </c>
      <c r="K469" s="15">
        <v>3E-132</v>
      </c>
      <c r="L469" s="16">
        <v>4.5012107690000001</v>
      </c>
      <c r="M469" s="15">
        <v>0.9</v>
      </c>
      <c r="N469" s="5">
        <v>0.01</v>
      </c>
      <c r="O469" s="4">
        <v>0.53588673126814657</v>
      </c>
      <c r="P469" s="4" t="str">
        <f t="shared" si="31"/>
        <v>DOWN</v>
      </c>
      <c r="Q469" s="13" t="s">
        <v>1291</v>
      </c>
      <c r="R469" s="13" t="s">
        <v>1292</v>
      </c>
      <c r="S469">
        <v>3229</v>
      </c>
      <c r="T469" s="2">
        <v>-0.90225686000000005</v>
      </c>
      <c r="U469" s="2">
        <f t="shared" si="30"/>
        <v>0.53504907963948733</v>
      </c>
      <c r="V469" s="8">
        <v>5.1762485529999998</v>
      </c>
      <c r="W469" s="2">
        <v>1.56E-5</v>
      </c>
      <c r="X469" s="2">
        <v>5.2500000000000002E-5</v>
      </c>
      <c r="Y469" s="2" t="str">
        <f>IF(U469&gt;1,"UP","DOWN")</f>
        <v>DOWN</v>
      </c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</row>
    <row r="470" spans="1:40" s="1" customFormat="1" x14ac:dyDescent="0.3">
      <c r="A470" s="14" t="s">
        <v>1492</v>
      </c>
      <c r="B470" s="14" t="s">
        <v>538</v>
      </c>
      <c r="C470" s="14" t="s">
        <v>1493</v>
      </c>
      <c r="D470" s="14" t="s">
        <v>12</v>
      </c>
      <c r="E470" s="14" t="s">
        <v>1490</v>
      </c>
      <c r="F470" s="14" t="s">
        <v>1494</v>
      </c>
      <c r="G470" s="14" t="s">
        <v>45</v>
      </c>
      <c r="H470" s="15">
        <v>167108702</v>
      </c>
      <c r="I470" s="15">
        <v>167128107</v>
      </c>
      <c r="J470" s="15">
        <v>87</v>
      </c>
      <c r="K470" s="15">
        <v>6.0000000000000003E-170</v>
      </c>
      <c r="L470" s="16">
        <v>1.3551772710000001</v>
      </c>
      <c r="M470" s="15">
        <v>2.48</v>
      </c>
      <c r="N470" s="5">
        <v>0.04</v>
      </c>
      <c r="O470" s="4">
        <v>0.17924440600197844</v>
      </c>
      <c r="P470" s="4" t="str">
        <f t="shared" si="31"/>
        <v>DOWN</v>
      </c>
      <c r="Q470" s="13" t="s">
        <v>1490</v>
      </c>
      <c r="R470" s="13" t="s">
        <v>1491</v>
      </c>
      <c r="S470">
        <v>19458</v>
      </c>
      <c r="T470" s="2">
        <v>-0.233283299</v>
      </c>
      <c r="U470" s="2">
        <f t="shared" si="30"/>
        <v>0.8506966635838783</v>
      </c>
      <c r="V470" s="8">
        <v>4.3564181839999998</v>
      </c>
      <c r="W470" s="2">
        <v>0.28786261800000001</v>
      </c>
      <c r="X470" s="2">
        <v>0.40501538100000001</v>
      </c>
      <c r="Y470" s="2" t="s">
        <v>47</v>
      </c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s="1" customFormat="1" x14ac:dyDescent="0.3">
      <c r="A471" s="14" t="s">
        <v>1110</v>
      </c>
      <c r="B471" s="14" t="s">
        <v>538</v>
      </c>
      <c r="C471" s="14" t="s">
        <v>1111</v>
      </c>
      <c r="D471" s="14" t="s">
        <v>12</v>
      </c>
      <c r="E471" s="14" t="s">
        <v>1108</v>
      </c>
      <c r="F471" s="14" t="s">
        <v>1112</v>
      </c>
      <c r="G471" s="14" t="s">
        <v>52</v>
      </c>
      <c r="H471" s="15">
        <v>167229386</v>
      </c>
      <c r="I471" s="15">
        <v>167236425</v>
      </c>
      <c r="J471" s="15">
        <v>81</v>
      </c>
      <c r="K471" s="15">
        <v>2.0000000000000001E-37</v>
      </c>
      <c r="L471" s="16">
        <v>-9.1289894999999996E-2</v>
      </c>
      <c r="M471" s="15">
        <v>-3.21</v>
      </c>
      <c r="N471" s="5">
        <v>4.0000000000000001E-3</v>
      </c>
      <c r="O471" s="4">
        <v>9.2535054712423008</v>
      </c>
      <c r="P471" s="4" t="str">
        <f t="shared" si="31"/>
        <v>UP</v>
      </c>
      <c r="Q471" s="13" t="s">
        <v>1108</v>
      </c>
      <c r="R471" s="13" t="s">
        <v>1109</v>
      </c>
      <c r="S471">
        <v>7137</v>
      </c>
      <c r="T471" s="2">
        <v>0.25583679799999998</v>
      </c>
      <c r="U471" s="2">
        <f t="shared" si="30"/>
        <v>1.1940281073854742</v>
      </c>
      <c r="V471" s="8">
        <v>5.0709187910000004</v>
      </c>
      <c r="W471" s="2">
        <v>0.18287635099999999</v>
      </c>
      <c r="X471" s="2">
        <v>0.28431098300000002</v>
      </c>
      <c r="Y471" s="2" t="s">
        <v>47</v>
      </c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s="1" customFormat="1" x14ac:dyDescent="0.3">
      <c r="A472" s="14" t="s">
        <v>1487</v>
      </c>
      <c r="B472" s="14" t="s">
        <v>538</v>
      </c>
      <c r="C472" s="14" t="s">
        <v>1488</v>
      </c>
      <c r="D472" s="14" t="s">
        <v>12</v>
      </c>
      <c r="E472" s="14" t="s">
        <v>1486</v>
      </c>
      <c r="F472" s="14" t="s">
        <v>1489</v>
      </c>
      <c r="G472" s="14" t="s">
        <v>154</v>
      </c>
      <c r="H472" s="15">
        <v>144623902</v>
      </c>
      <c r="I472" s="15">
        <v>144628703</v>
      </c>
      <c r="J472" s="15">
        <v>94</v>
      </c>
      <c r="K472" s="15">
        <v>3.9999999999999999E-118</v>
      </c>
      <c r="L472" s="16">
        <v>0.71475296300000002</v>
      </c>
      <c r="M472" s="15">
        <v>2.4300000000000002</v>
      </c>
      <c r="N472" s="5">
        <v>0.05</v>
      </c>
      <c r="O472" s="4">
        <v>0.18556544632863112</v>
      </c>
      <c r="P472" s="6" t="s">
        <v>47</v>
      </c>
      <c r="Q472" s="13" t="s">
        <v>1486</v>
      </c>
      <c r="R472" s="13" t="s">
        <v>13</v>
      </c>
      <c r="S472" s="2" t="s">
        <v>14</v>
      </c>
      <c r="T472" s="2" t="s">
        <v>14</v>
      </c>
      <c r="U472" s="2" t="s">
        <v>14</v>
      </c>
      <c r="V472" s="2" t="s">
        <v>14</v>
      </c>
      <c r="W472" s="2" t="s">
        <v>14</v>
      </c>
      <c r="X472" s="2" t="s">
        <v>14</v>
      </c>
      <c r="Y472" s="2" t="s">
        <v>14</v>
      </c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</row>
    <row r="473" spans="1:40" s="1" customFormat="1" x14ac:dyDescent="0.3">
      <c r="A473" s="14" t="s">
        <v>1476</v>
      </c>
      <c r="B473" s="14" t="s">
        <v>538</v>
      </c>
      <c r="C473" s="14" t="s">
        <v>1477</v>
      </c>
      <c r="D473" s="14" t="s">
        <v>12</v>
      </c>
      <c r="E473" s="14" t="s">
        <v>1474</v>
      </c>
      <c r="F473" s="14" t="s">
        <v>1478</v>
      </c>
      <c r="G473" s="14" t="s">
        <v>45</v>
      </c>
      <c r="H473" s="15">
        <v>15671544</v>
      </c>
      <c r="I473" s="15">
        <v>15681342</v>
      </c>
      <c r="J473" s="15">
        <v>82</v>
      </c>
      <c r="K473" s="15">
        <v>8E-70</v>
      </c>
      <c r="L473" s="16">
        <v>2.2350571229999998</v>
      </c>
      <c r="M473" s="15">
        <v>2.0099999999999998</v>
      </c>
      <c r="N473" s="5">
        <v>0.01</v>
      </c>
      <c r="O473" s="4">
        <v>0.24827312385925901</v>
      </c>
      <c r="P473" s="4" t="str">
        <f>IF(O473&gt;1,"UP","DOWN")</f>
        <v>DOWN</v>
      </c>
      <c r="Q473" s="13" t="s">
        <v>1474</v>
      </c>
      <c r="R473" s="13" t="s">
        <v>1475</v>
      </c>
      <c r="S473">
        <v>3819</v>
      </c>
      <c r="T473" s="2">
        <v>-5.1351101000000003E-2</v>
      </c>
      <c r="U473" s="2">
        <f>POWER(2,T473)</f>
        <v>0.96503214156479267</v>
      </c>
      <c r="V473" s="8">
        <v>3.2433395539999998</v>
      </c>
      <c r="W473" s="2">
        <v>0.86373946199999996</v>
      </c>
      <c r="X473" s="2">
        <v>0.90949165200000004</v>
      </c>
      <c r="Y473" s="2" t="s">
        <v>47</v>
      </c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s="1" customFormat="1" x14ac:dyDescent="0.3">
      <c r="A474" s="14" t="s">
        <v>1195</v>
      </c>
      <c r="B474" s="14" t="s">
        <v>538</v>
      </c>
      <c r="C474" s="14" t="s">
        <v>1196</v>
      </c>
      <c r="D474" s="14" t="s">
        <v>12</v>
      </c>
      <c r="E474" s="14" t="s">
        <v>1193</v>
      </c>
      <c r="F474" s="14" t="s">
        <v>1197</v>
      </c>
      <c r="G474" s="14" t="s">
        <v>154</v>
      </c>
      <c r="H474" s="15">
        <v>169516096</v>
      </c>
      <c r="I474" s="15">
        <v>169525048</v>
      </c>
      <c r="J474" s="15">
        <v>87</v>
      </c>
      <c r="K474" s="15">
        <v>9.0000000000000002E-133</v>
      </c>
      <c r="L474" s="16">
        <v>2.6261011230000002</v>
      </c>
      <c r="M474" s="15">
        <v>-1.2</v>
      </c>
      <c r="N474" s="5">
        <v>0.02</v>
      </c>
      <c r="O474" s="4">
        <v>2.2973967099940702</v>
      </c>
      <c r="P474" s="4" t="str">
        <f>IF(O474&gt;1,"UP","DOWN")</f>
        <v>UP</v>
      </c>
      <c r="Q474" s="13" t="s">
        <v>1193</v>
      </c>
      <c r="R474" s="13" t="s">
        <v>1194</v>
      </c>
      <c r="S474">
        <v>8284</v>
      </c>
      <c r="T474" s="2">
        <v>0.31737242399999999</v>
      </c>
      <c r="U474" s="2">
        <f>POWER(2,T474)</f>
        <v>1.2460590375237997</v>
      </c>
      <c r="V474" s="8">
        <v>4.3873043740000002</v>
      </c>
      <c r="W474" s="2">
        <v>0.18542760699999999</v>
      </c>
      <c r="X474" s="2">
        <v>0.28738693799999998</v>
      </c>
      <c r="Y474" s="2" t="s">
        <v>47</v>
      </c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s="1" customFormat="1" x14ac:dyDescent="0.3">
      <c r="A475" s="14" t="s">
        <v>1657</v>
      </c>
      <c r="B475" s="14" t="s">
        <v>1549</v>
      </c>
      <c r="C475" s="14" t="s">
        <v>1658</v>
      </c>
      <c r="D475" s="14" t="s">
        <v>12</v>
      </c>
      <c r="E475" s="14" t="s">
        <v>1655</v>
      </c>
      <c r="F475" s="14" t="s">
        <v>1659</v>
      </c>
      <c r="G475" s="14" t="s">
        <v>36</v>
      </c>
      <c r="H475" s="15">
        <v>35301876</v>
      </c>
      <c r="I475" s="15">
        <v>35306863</v>
      </c>
      <c r="J475" s="15">
        <v>90</v>
      </c>
      <c r="K475" s="15">
        <v>4.0000000000000002E-27</v>
      </c>
      <c r="L475" s="16">
        <v>6.0394898860000001</v>
      </c>
      <c r="M475" s="15">
        <v>1.35</v>
      </c>
      <c r="N475" s="5">
        <v>3.0000000000000001E-6</v>
      </c>
      <c r="O475" s="4">
        <v>0.39229204894837533</v>
      </c>
      <c r="P475" s="4" t="str">
        <f>IF(O475&gt;1,"UP","DOWN")</f>
        <v>DOWN</v>
      </c>
      <c r="Q475" s="13" t="s">
        <v>1655</v>
      </c>
      <c r="R475" s="13" t="s">
        <v>1656</v>
      </c>
      <c r="S475">
        <v>4513</v>
      </c>
      <c r="T475" s="2">
        <v>-0.357115813</v>
      </c>
      <c r="U475" s="2">
        <f>POWER(2,T475)</f>
        <v>0.7807238171325751</v>
      </c>
      <c r="V475" s="8">
        <v>6.3470143419999996</v>
      </c>
      <c r="W475" s="2">
        <v>8.0401074000000003E-2</v>
      </c>
      <c r="X475" s="2">
        <v>0.146011364</v>
      </c>
      <c r="Y475" s="2" t="s">
        <v>47</v>
      </c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</row>
    <row r="476" spans="1:40" s="1" customFormat="1" x14ac:dyDescent="0.3">
      <c r="A476" s="14" t="s">
        <v>1347</v>
      </c>
      <c r="B476" s="14" t="s">
        <v>538</v>
      </c>
      <c r="C476" s="14" t="s">
        <v>1348</v>
      </c>
      <c r="D476" s="14" t="s">
        <v>12</v>
      </c>
      <c r="E476" s="14" t="s">
        <v>1346</v>
      </c>
      <c r="F476" s="14" t="s">
        <v>1349</v>
      </c>
      <c r="G476" s="14" t="s">
        <v>59</v>
      </c>
      <c r="H476" s="15">
        <v>239399262</v>
      </c>
      <c r="I476" s="15">
        <v>239421613</v>
      </c>
      <c r="J476" s="15">
        <v>92</v>
      </c>
      <c r="K476" s="15">
        <v>0</v>
      </c>
      <c r="L476" s="16">
        <v>2.5741426660000002</v>
      </c>
      <c r="M476" s="15">
        <v>1.08</v>
      </c>
      <c r="N476" s="5">
        <v>0.04</v>
      </c>
      <c r="O476" s="4">
        <v>0.47302882336279789</v>
      </c>
      <c r="P476" s="4" t="str">
        <f>IF(O476&gt;1,"UP","DOWN")</f>
        <v>DOWN</v>
      </c>
      <c r="Q476" s="13" t="s">
        <v>1346</v>
      </c>
      <c r="R476" s="13" t="s">
        <v>13</v>
      </c>
      <c r="S476" s="2" t="s">
        <v>14</v>
      </c>
      <c r="T476" s="2" t="s">
        <v>14</v>
      </c>
      <c r="U476" s="2" t="s">
        <v>14</v>
      </c>
      <c r="V476" s="2" t="s">
        <v>14</v>
      </c>
      <c r="W476" s="2" t="s">
        <v>14</v>
      </c>
      <c r="X476" s="2" t="s">
        <v>14</v>
      </c>
      <c r="Y476" s="2" t="s">
        <v>14</v>
      </c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s="1" customFormat="1" x14ac:dyDescent="0.3">
      <c r="A477" s="14" t="s">
        <v>1190</v>
      </c>
      <c r="B477" s="14" t="s">
        <v>538</v>
      </c>
      <c r="C477" s="14" t="s">
        <v>1191</v>
      </c>
      <c r="D477" s="14" t="s">
        <v>12</v>
      </c>
      <c r="E477" s="14" t="s">
        <v>1188</v>
      </c>
      <c r="F477" s="14" t="s">
        <v>1192</v>
      </c>
      <c r="G477" s="14" t="s">
        <v>67</v>
      </c>
      <c r="H477" s="15">
        <v>150286591</v>
      </c>
      <c r="I477" s="15">
        <v>150293334</v>
      </c>
      <c r="J477" s="15">
        <v>92</v>
      </c>
      <c r="K477" s="15">
        <v>6.9999999999999998E-58</v>
      </c>
      <c r="L477" s="16">
        <v>5.2989218869999997</v>
      </c>
      <c r="M477" s="15">
        <v>-1.26</v>
      </c>
      <c r="N477" s="5">
        <v>6.0000000000000002E-6</v>
      </c>
      <c r="O477" s="4">
        <v>2.3949574092378572</v>
      </c>
      <c r="P477" s="4" t="str">
        <f>IF(O477&gt;1,"UP","DOWN")</f>
        <v>UP</v>
      </c>
      <c r="Q477" s="13" t="s">
        <v>1188</v>
      </c>
      <c r="R477" s="13" t="s">
        <v>1189</v>
      </c>
      <c r="S477">
        <v>8248</v>
      </c>
      <c r="T477" s="2">
        <v>0.40045734700000002</v>
      </c>
      <c r="U477" s="2">
        <f>POWER(2,T477)</f>
        <v>1.3199262726793184</v>
      </c>
      <c r="V477" s="8">
        <v>6.1674427070000002</v>
      </c>
      <c r="W477" s="2">
        <v>7.3262221000000002E-2</v>
      </c>
      <c r="X477" s="2">
        <v>0.135157955</v>
      </c>
      <c r="Y477" s="2" t="s">
        <v>47</v>
      </c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s="1" customFormat="1" x14ac:dyDescent="0.3">
      <c r="A478" s="14" t="s">
        <v>365</v>
      </c>
      <c r="B478" s="14" t="s">
        <v>16</v>
      </c>
      <c r="C478" s="14" t="s">
        <v>366</v>
      </c>
      <c r="D478" s="14" t="s">
        <v>12</v>
      </c>
      <c r="E478" s="14" t="s">
        <v>367</v>
      </c>
      <c r="F478" s="14" t="s">
        <v>20</v>
      </c>
      <c r="G478" s="14" t="s">
        <v>12</v>
      </c>
      <c r="H478" s="15" t="s">
        <v>12</v>
      </c>
      <c r="I478" s="15" t="s">
        <v>12</v>
      </c>
      <c r="J478" s="15">
        <v>100</v>
      </c>
      <c r="K478" s="15">
        <v>0</v>
      </c>
      <c r="L478" s="16" t="s">
        <v>14</v>
      </c>
      <c r="M478" s="15" t="s">
        <v>14</v>
      </c>
      <c r="N478" s="5" t="s">
        <v>14</v>
      </c>
      <c r="O478" s="4" t="s">
        <v>14</v>
      </c>
      <c r="P478" s="6" t="s">
        <v>14</v>
      </c>
      <c r="Q478" s="13" t="s">
        <v>12</v>
      </c>
      <c r="R478" s="13" t="s">
        <v>13</v>
      </c>
      <c r="S478" s="2" t="s">
        <v>14</v>
      </c>
      <c r="T478" s="2" t="s">
        <v>14</v>
      </c>
      <c r="U478" s="2" t="s">
        <v>14</v>
      </c>
      <c r="V478" s="2" t="s">
        <v>14</v>
      </c>
      <c r="W478" s="2" t="s">
        <v>14</v>
      </c>
      <c r="X478" s="2" t="s">
        <v>14</v>
      </c>
      <c r="Y478" s="2" t="s">
        <v>14</v>
      </c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</row>
    <row r="479" spans="1:40" s="1" customFormat="1" x14ac:dyDescent="0.3">
      <c r="A479" s="14" t="s">
        <v>466</v>
      </c>
      <c r="B479" s="14" t="s">
        <v>38</v>
      </c>
      <c r="C479" s="14" t="s">
        <v>366</v>
      </c>
      <c r="D479" s="14" t="s">
        <v>12</v>
      </c>
      <c r="E479" s="14" t="s">
        <v>367</v>
      </c>
      <c r="F479" s="14" t="s">
        <v>20</v>
      </c>
      <c r="G479" s="14" t="s">
        <v>12</v>
      </c>
      <c r="H479" s="15" t="s">
        <v>12</v>
      </c>
      <c r="I479" s="15" t="s">
        <v>12</v>
      </c>
      <c r="J479" s="15">
        <v>100</v>
      </c>
      <c r="K479" s="15">
        <v>1.0000000000000001E-33</v>
      </c>
      <c r="L479" s="16" t="s">
        <v>14</v>
      </c>
      <c r="M479" s="15" t="s">
        <v>14</v>
      </c>
      <c r="N479" s="5" t="s">
        <v>14</v>
      </c>
      <c r="O479" s="4" t="s">
        <v>14</v>
      </c>
      <c r="P479" s="6" t="s">
        <v>14</v>
      </c>
      <c r="Q479" s="13" t="s">
        <v>12</v>
      </c>
      <c r="R479" s="13" t="s">
        <v>13</v>
      </c>
      <c r="S479" s="2" t="s">
        <v>14</v>
      </c>
      <c r="T479" s="2" t="s">
        <v>14</v>
      </c>
      <c r="U479" s="2" t="s">
        <v>14</v>
      </c>
      <c r="V479" s="2" t="s">
        <v>14</v>
      </c>
      <c r="W479" s="2" t="s">
        <v>14</v>
      </c>
      <c r="X479" s="2" t="s">
        <v>14</v>
      </c>
      <c r="Y479" s="2" t="s">
        <v>14</v>
      </c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s="1" customFormat="1" x14ac:dyDescent="0.3">
      <c r="A480" s="14" t="s">
        <v>519</v>
      </c>
      <c r="B480" s="14" t="s">
        <v>38</v>
      </c>
      <c r="C480" s="14" t="s">
        <v>366</v>
      </c>
      <c r="D480" s="14" t="s">
        <v>12</v>
      </c>
      <c r="E480" s="14" t="s">
        <v>367</v>
      </c>
      <c r="F480" s="14" t="s">
        <v>20</v>
      </c>
      <c r="G480" s="14" t="s">
        <v>12</v>
      </c>
      <c r="H480" s="15" t="s">
        <v>12</v>
      </c>
      <c r="I480" s="15" t="s">
        <v>12</v>
      </c>
      <c r="J480" s="15">
        <v>100</v>
      </c>
      <c r="K480" s="15">
        <v>0</v>
      </c>
      <c r="L480" s="16" t="s">
        <v>14</v>
      </c>
      <c r="M480" s="15" t="s">
        <v>14</v>
      </c>
      <c r="N480" s="5" t="s">
        <v>14</v>
      </c>
      <c r="O480" s="4" t="s">
        <v>14</v>
      </c>
      <c r="P480" s="6" t="s">
        <v>14</v>
      </c>
      <c r="Q480" s="13" t="s">
        <v>12</v>
      </c>
      <c r="R480" s="13" t="s">
        <v>13</v>
      </c>
      <c r="S480" s="2" t="s">
        <v>14</v>
      </c>
      <c r="T480" s="2" t="s">
        <v>14</v>
      </c>
      <c r="U480" s="2" t="s">
        <v>14</v>
      </c>
      <c r="V480" s="2" t="s">
        <v>14</v>
      </c>
      <c r="W480" s="2" t="s">
        <v>14</v>
      </c>
      <c r="X480" s="2" t="s">
        <v>14</v>
      </c>
      <c r="Y480" s="2" t="s">
        <v>14</v>
      </c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s="1" customFormat="1" x14ac:dyDescent="0.3">
      <c r="A481" s="14" t="s">
        <v>343</v>
      </c>
      <c r="B481" s="14" t="s">
        <v>38</v>
      </c>
      <c r="C481" s="14" t="s">
        <v>344</v>
      </c>
      <c r="D481" s="14" t="s">
        <v>12</v>
      </c>
      <c r="E481" s="14" t="s">
        <v>345</v>
      </c>
      <c r="F481" s="14" t="s">
        <v>20</v>
      </c>
      <c r="G481" s="14" t="s">
        <v>12</v>
      </c>
      <c r="H481" s="15" t="s">
        <v>12</v>
      </c>
      <c r="I481" s="15" t="s">
        <v>12</v>
      </c>
      <c r="J481" s="15">
        <v>99</v>
      </c>
      <c r="K481" s="15">
        <v>9.0000000000000006E-75</v>
      </c>
      <c r="L481" s="16" t="s">
        <v>14</v>
      </c>
      <c r="M481" s="15" t="s">
        <v>14</v>
      </c>
      <c r="N481" s="5" t="s">
        <v>14</v>
      </c>
      <c r="O481" s="4" t="s">
        <v>14</v>
      </c>
      <c r="P481" s="6" t="s">
        <v>14</v>
      </c>
      <c r="Q481" s="13" t="s">
        <v>12</v>
      </c>
      <c r="R481" s="13" t="s">
        <v>13</v>
      </c>
      <c r="S481" s="2" t="s">
        <v>14</v>
      </c>
      <c r="T481" s="2" t="s">
        <v>14</v>
      </c>
      <c r="U481" s="2" t="s">
        <v>14</v>
      </c>
      <c r="V481" s="2" t="s">
        <v>14</v>
      </c>
      <c r="W481" s="2" t="s">
        <v>14</v>
      </c>
      <c r="X481" s="2" t="s">
        <v>14</v>
      </c>
      <c r="Y481" s="2" t="s">
        <v>14</v>
      </c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</row>
    <row r="482" spans="1:40" s="1" customFormat="1" x14ac:dyDescent="0.3">
      <c r="A482" s="14" t="s">
        <v>316</v>
      </c>
      <c r="B482" s="14" t="s">
        <v>16</v>
      </c>
      <c r="C482" s="14" t="s">
        <v>317</v>
      </c>
      <c r="D482" s="14" t="s">
        <v>12</v>
      </c>
      <c r="E482" s="14" t="s">
        <v>318</v>
      </c>
      <c r="F482" s="14" t="s">
        <v>20</v>
      </c>
      <c r="G482" s="14" t="s">
        <v>12</v>
      </c>
      <c r="H482" s="15" t="s">
        <v>12</v>
      </c>
      <c r="I482" s="15" t="s">
        <v>12</v>
      </c>
      <c r="J482" s="15">
        <v>100</v>
      </c>
      <c r="K482" s="15">
        <v>2.0000000000000001E-172</v>
      </c>
      <c r="L482" s="16" t="s">
        <v>14</v>
      </c>
      <c r="M482" s="15" t="s">
        <v>14</v>
      </c>
      <c r="N482" s="5" t="s">
        <v>14</v>
      </c>
      <c r="O482" s="4" t="s">
        <v>14</v>
      </c>
      <c r="P482" s="6" t="s">
        <v>14</v>
      </c>
      <c r="Q482" s="13" t="s">
        <v>12</v>
      </c>
      <c r="R482" s="13" t="s">
        <v>13</v>
      </c>
      <c r="S482" s="2" t="s">
        <v>14</v>
      </c>
      <c r="T482" s="2" t="s">
        <v>14</v>
      </c>
      <c r="U482" s="2" t="s">
        <v>14</v>
      </c>
      <c r="V482" s="2" t="s">
        <v>14</v>
      </c>
      <c r="W482" s="2" t="s">
        <v>14</v>
      </c>
      <c r="X482" s="2" t="s">
        <v>14</v>
      </c>
      <c r="Y482" s="2" t="s">
        <v>14</v>
      </c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s="1" customFormat="1" x14ac:dyDescent="0.3">
      <c r="A483" s="14" t="s">
        <v>486</v>
      </c>
      <c r="B483" s="14" t="s">
        <v>38</v>
      </c>
      <c r="C483" s="14" t="s">
        <v>317</v>
      </c>
      <c r="D483" s="14" t="s">
        <v>12</v>
      </c>
      <c r="E483" s="14" t="s">
        <v>318</v>
      </c>
      <c r="F483" s="14" t="s">
        <v>20</v>
      </c>
      <c r="G483" s="14" t="s">
        <v>12</v>
      </c>
      <c r="H483" s="15" t="s">
        <v>12</v>
      </c>
      <c r="I483" s="15" t="s">
        <v>12</v>
      </c>
      <c r="J483" s="15">
        <v>100</v>
      </c>
      <c r="K483" s="15">
        <v>2.0000000000000001E-172</v>
      </c>
      <c r="L483" s="16" t="s">
        <v>14</v>
      </c>
      <c r="M483" s="15" t="s">
        <v>14</v>
      </c>
      <c r="N483" s="5" t="s">
        <v>14</v>
      </c>
      <c r="O483" s="4" t="s">
        <v>14</v>
      </c>
      <c r="P483" s="6" t="s">
        <v>14</v>
      </c>
      <c r="Q483" s="13" t="s">
        <v>12</v>
      </c>
      <c r="R483" s="13" t="s">
        <v>13</v>
      </c>
      <c r="S483" s="2" t="s">
        <v>14</v>
      </c>
      <c r="T483" s="2" t="s">
        <v>14</v>
      </c>
      <c r="U483" s="2" t="s">
        <v>14</v>
      </c>
      <c r="V483" s="2" t="s">
        <v>14</v>
      </c>
      <c r="W483" s="2" t="s">
        <v>14</v>
      </c>
      <c r="X483" s="2" t="s">
        <v>14</v>
      </c>
      <c r="Y483" s="2" t="s">
        <v>14</v>
      </c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s="1" customFormat="1" x14ac:dyDescent="0.3">
      <c r="A484" s="14" t="s">
        <v>410</v>
      </c>
      <c r="B484" s="14" t="s">
        <v>38</v>
      </c>
      <c r="C484" s="14" t="s">
        <v>411</v>
      </c>
      <c r="D484" s="14" t="s">
        <v>12</v>
      </c>
      <c r="E484" s="14" t="s">
        <v>412</v>
      </c>
      <c r="F484" s="14" t="s">
        <v>20</v>
      </c>
      <c r="G484" s="14" t="s">
        <v>12</v>
      </c>
      <c r="H484" s="15" t="s">
        <v>12</v>
      </c>
      <c r="I484" s="15" t="s">
        <v>12</v>
      </c>
      <c r="J484" s="15">
        <v>100</v>
      </c>
      <c r="K484" s="15">
        <v>2E-120</v>
      </c>
      <c r="L484" s="16" t="s">
        <v>14</v>
      </c>
      <c r="M484" s="15" t="s">
        <v>14</v>
      </c>
      <c r="N484" s="5" t="s">
        <v>14</v>
      </c>
      <c r="O484" s="4" t="s">
        <v>14</v>
      </c>
      <c r="P484" s="6" t="s">
        <v>14</v>
      </c>
      <c r="Q484" s="13" t="s">
        <v>12</v>
      </c>
      <c r="R484" s="13" t="s">
        <v>13</v>
      </c>
      <c r="S484" s="2" t="s">
        <v>14</v>
      </c>
      <c r="T484" s="2" t="s">
        <v>14</v>
      </c>
      <c r="U484" s="2" t="s">
        <v>14</v>
      </c>
      <c r="V484" s="2" t="s">
        <v>14</v>
      </c>
      <c r="W484" s="2" t="s">
        <v>14</v>
      </c>
      <c r="X484" s="2" t="s">
        <v>14</v>
      </c>
      <c r="Y484" s="2" t="s">
        <v>14</v>
      </c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</row>
    <row r="485" spans="1:40" s="1" customFormat="1" x14ac:dyDescent="0.3">
      <c r="A485" s="14" t="s">
        <v>397</v>
      </c>
      <c r="B485" s="14" t="s">
        <v>38</v>
      </c>
      <c r="C485" s="14" t="s">
        <v>398</v>
      </c>
      <c r="D485" s="14" t="s">
        <v>12</v>
      </c>
      <c r="E485" s="14" t="s">
        <v>399</v>
      </c>
      <c r="F485" s="14" t="s">
        <v>20</v>
      </c>
      <c r="G485" s="14" t="s">
        <v>12</v>
      </c>
      <c r="H485" s="15" t="s">
        <v>12</v>
      </c>
      <c r="I485" s="15" t="s">
        <v>12</v>
      </c>
      <c r="J485" s="15">
        <v>65</v>
      </c>
      <c r="K485" s="15">
        <v>8.0000000000000007E-5</v>
      </c>
      <c r="L485" s="16" t="s">
        <v>14</v>
      </c>
      <c r="M485" s="15" t="s">
        <v>14</v>
      </c>
      <c r="N485" s="5" t="s">
        <v>14</v>
      </c>
      <c r="O485" s="4" t="s">
        <v>14</v>
      </c>
      <c r="P485" s="6" t="s">
        <v>14</v>
      </c>
      <c r="Q485" s="13" t="s">
        <v>12</v>
      </c>
      <c r="R485" s="13" t="s">
        <v>13</v>
      </c>
      <c r="S485" s="2" t="s">
        <v>14</v>
      </c>
      <c r="T485" s="2" t="s">
        <v>14</v>
      </c>
      <c r="U485" s="2" t="s">
        <v>14</v>
      </c>
      <c r="V485" s="2" t="s">
        <v>14</v>
      </c>
      <c r="W485" s="2" t="s">
        <v>14</v>
      </c>
      <c r="X485" s="2" t="s">
        <v>14</v>
      </c>
      <c r="Y485" s="2" t="s">
        <v>14</v>
      </c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s="1" customFormat="1" x14ac:dyDescent="0.3">
      <c r="A486" s="14" t="s">
        <v>506</v>
      </c>
      <c r="B486" s="14" t="s">
        <v>38</v>
      </c>
      <c r="C486" s="14" t="s">
        <v>507</v>
      </c>
      <c r="D486" s="14" t="s">
        <v>12</v>
      </c>
      <c r="E486" s="14" t="s">
        <v>508</v>
      </c>
      <c r="F486" s="14" t="s">
        <v>20</v>
      </c>
      <c r="G486" s="14" t="s">
        <v>12</v>
      </c>
      <c r="H486" s="15" t="s">
        <v>12</v>
      </c>
      <c r="I486" s="15" t="s">
        <v>12</v>
      </c>
      <c r="J486" s="15">
        <v>92</v>
      </c>
      <c r="K486" s="15">
        <v>2.0000000000000001E-42</v>
      </c>
      <c r="L486" s="16" t="s">
        <v>14</v>
      </c>
      <c r="M486" s="15" t="s">
        <v>14</v>
      </c>
      <c r="N486" s="5" t="s">
        <v>14</v>
      </c>
      <c r="O486" s="4" t="s">
        <v>14</v>
      </c>
      <c r="P486" s="6" t="s">
        <v>14</v>
      </c>
      <c r="Q486" s="13" t="s">
        <v>12</v>
      </c>
      <c r="R486" s="13" t="s">
        <v>13</v>
      </c>
      <c r="S486" s="2" t="s">
        <v>14</v>
      </c>
      <c r="T486" s="2" t="s">
        <v>14</v>
      </c>
      <c r="U486" s="2" t="s">
        <v>14</v>
      </c>
      <c r="V486" s="2" t="s">
        <v>14</v>
      </c>
      <c r="W486" s="2" t="s">
        <v>14</v>
      </c>
      <c r="X486" s="2" t="s">
        <v>14</v>
      </c>
      <c r="Y486" s="2" t="s">
        <v>14</v>
      </c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s="1" customFormat="1" x14ac:dyDescent="0.3">
      <c r="A487" s="14" t="s">
        <v>491</v>
      </c>
      <c r="B487" s="14" t="s">
        <v>38</v>
      </c>
      <c r="C487" s="14" t="s">
        <v>492</v>
      </c>
      <c r="D487" s="14" t="s">
        <v>12</v>
      </c>
      <c r="E487" s="14" t="s">
        <v>493</v>
      </c>
      <c r="F487" s="14" t="s">
        <v>20</v>
      </c>
      <c r="G487" s="14" t="s">
        <v>12</v>
      </c>
      <c r="H487" s="15" t="s">
        <v>12</v>
      </c>
      <c r="I487" s="15" t="s">
        <v>12</v>
      </c>
      <c r="J487" s="15">
        <v>100</v>
      </c>
      <c r="K487" s="15">
        <v>9.9999999999999993E-35</v>
      </c>
      <c r="L487" s="16" t="s">
        <v>14</v>
      </c>
      <c r="M487" s="15" t="s">
        <v>14</v>
      </c>
      <c r="N487" s="5" t="s">
        <v>14</v>
      </c>
      <c r="O487" s="4" t="s">
        <v>14</v>
      </c>
      <c r="P487" s="6" t="s">
        <v>14</v>
      </c>
      <c r="Q487" s="13" t="s">
        <v>12</v>
      </c>
      <c r="R487" s="13" t="s">
        <v>13</v>
      </c>
      <c r="S487" s="2" t="s">
        <v>14</v>
      </c>
      <c r="T487" s="2" t="s">
        <v>14</v>
      </c>
      <c r="U487" s="2" t="s">
        <v>14</v>
      </c>
      <c r="V487" s="2" t="s">
        <v>14</v>
      </c>
      <c r="W487" s="2" t="s">
        <v>14</v>
      </c>
      <c r="X487" s="2" t="s">
        <v>14</v>
      </c>
      <c r="Y487" s="2" t="s">
        <v>14</v>
      </c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</row>
    <row r="488" spans="1:40" s="1" customFormat="1" x14ac:dyDescent="0.3">
      <c r="A488" s="14" t="s">
        <v>1322</v>
      </c>
      <c r="B488" s="14" t="s">
        <v>538</v>
      </c>
      <c r="C488" s="14" t="s">
        <v>1323</v>
      </c>
      <c r="D488" s="14" t="s">
        <v>12</v>
      </c>
      <c r="E488" s="14" t="s">
        <v>1324</v>
      </c>
      <c r="F488" s="14" t="s">
        <v>1325</v>
      </c>
      <c r="G488" s="14" t="s">
        <v>12</v>
      </c>
      <c r="H488" s="15" t="s">
        <v>12</v>
      </c>
      <c r="I488" s="15" t="s">
        <v>12</v>
      </c>
      <c r="J488" s="15">
        <v>98</v>
      </c>
      <c r="K488" s="15">
        <v>4.9999999999999998E-106</v>
      </c>
      <c r="L488" s="16">
        <v>5</v>
      </c>
      <c r="M488" s="15">
        <v>0.99</v>
      </c>
      <c r="N488" s="5">
        <v>0.03</v>
      </c>
      <c r="O488" s="4">
        <v>0.50347777502835944</v>
      </c>
      <c r="P488" s="4" t="str">
        <f>IF(O488&gt;1,"UP","DOWN")</f>
        <v>DOWN</v>
      </c>
      <c r="Q488" s="13" t="s">
        <v>12</v>
      </c>
      <c r="R488" s="13" t="s">
        <v>13</v>
      </c>
      <c r="S488" s="2" t="s">
        <v>14</v>
      </c>
      <c r="T488" s="2" t="s">
        <v>14</v>
      </c>
      <c r="U488" s="2" t="s">
        <v>14</v>
      </c>
      <c r="V488" s="2" t="s">
        <v>14</v>
      </c>
      <c r="W488" s="2" t="s">
        <v>14</v>
      </c>
      <c r="X488" s="2" t="s">
        <v>14</v>
      </c>
      <c r="Y488" s="2" t="s">
        <v>14</v>
      </c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s="1" customFormat="1" x14ac:dyDescent="0.3">
      <c r="A489" s="14" t="s">
        <v>1422</v>
      </c>
      <c r="B489" s="14" t="s">
        <v>538</v>
      </c>
      <c r="C489" s="14" t="s">
        <v>1323</v>
      </c>
      <c r="D489" s="14" t="s">
        <v>12</v>
      </c>
      <c r="E489" s="14" t="s">
        <v>1324</v>
      </c>
      <c r="F489" s="14" t="s">
        <v>1325</v>
      </c>
      <c r="G489" s="14" t="s">
        <v>12</v>
      </c>
      <c r="H489" s="15" t="s">
        <v>12</v>
      </c>
      <c r="I489" s="15" t="s">
        <v>12</v>
      </c>
      <c r="J489" s="15">
        <v>98</v>
      </c>
      <c r="K489" s="15">
        <v>9.9999999999999997E-106</v>
      </c>
      <c r="L489" s="16">
        <v>4</v>
      </c>
      <c r="M489" s="15">
        <v>1.49</v>
      </c>
      <c r="N489" s="5">
        <v>2.9999999999999997E-4</v>
      </c>
      <c r="O489" s="4">
        <v>0.35601254889926798</v>
      </c>
      <c r="P489" s="4" t="str">
        <f>IF(O489&gt;1,"UP","DOWN")</f>
        <v>DOWN</v>
      </c>
      <c r="Q489" s="13" t="s">
        <v>12</v>
      </c>
      <c r="R489" s="13" t="s">
        <v>13</v>
      </c>
      <c r="S489" s="2" t="s">
        <v>14</v>
      </c>
      <c r="T489" s="2" t="s">
        <v>14</v>
      </c>
      <c r="U489" s="2" t="s">
        <v>14</v>
      </c>
      <c r="V489" s="2" t="s">
        <v>14</v>
      </c>
      <c r="W489" s="2" t="s">
        <v>14</v>
      </c>
      <c r="X489" s="2" t="s">
        <v>14</v>
      </c>
      <c r="Y489" s="2" t="s">
        <v>14</v>
      </c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s="1" customFormat="1" x14ac:dyDescent="0.3">
      <c r="A490" s="14" t="s">
        <v>290</v>
      </c>
      <c r="B490" s="14" t="s">
        <v>16</v>
      </c>
      <c r="C490" s="14" t="s">
        <v>291</v>
      </c>
      <c r="D490" s="14" t="s">
        <v>12</v>
      </c>
      <c r="E490" s="14" t="s">
        <v>292</v>
      </c>
      <c r="F490" s="14" t="s">
        <v>20</v>
      </c>
      <c r="G490" s="14" t="s">
        <v>12</v>
      </c>
      <c r="H490" s="15" t="s">
        <v>12</v>
      </c>
      <c r="I490" s="15" t="s">
        <v>12</v>
      </c>
      <c r="J490" s="15">
        <v>100</v>
      </c>
      <c r="K490" s="15">
        <v>3.0000000000000001E-59</v>
      </c>
      <c r="L490" s="16" t="s">
        <v>14</v>
      </c>
      <c r="M490" s="15" t="s">
        <v>14</v>
      </c>
      <c r="N490" s="5" t="s">
        <v>14</v>
      </c>
      <c r="O490" s="4" t="s">
        <v>14</v>
      </c>
      <c r="P490" s="6" t="s">
        <v>14</v>
      </c>
      <c r="Q490" s="13" t="s">
        <v>12</v>
      </c>
      <c r="R490" s="13" t="s">
        <v>13</v>
      </c>
      <c r="S490" s="2" t="s">
        <v>14</v>
      </c>
      <c r="T490" s="2" t="s">
        <v>14</v>
      </c>
      <c r="U490" s="2" t="s">
        <v>14</v>
      </c>
      <c r="V490" s="2" t="s">
        <v>14</v>
      </c>
      <c r="W490" s="2" t="s">
        <v>14</v>
      </c>
      <c r="X490" s="2" t="s">
        <v>14</v>
      </c>
      <c r="Y490" s="2" t="s">
        <v>14</v>
      </c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</row>
    <row r="491" spans="1:40" s="1" customFormat="1" x14ac:dyDescent="0.3">
      <c r="A491" s="14" t="s">
        <v>413</v>
      </c>
      <c r="B491" s="14" t="s">
        <v>38</v>
      </c>
      <c r="C491" s="14" t="s">
        <v>291</v>
      </c>
      <c r="D491" s="14" t="s">
        <v>12</v>
      </c>
      <c r="E491" s="14" t="s">
        <v>292</v>
      </c>
      <c r="F491" s="14" t="s">
        <v>20</v>
      </c>
      <c r="G491" s="14" t="s">
        <v>12</v>
      </c>
      <c r="H491" s="15" t="s">
        <v>12</v>
      </c>
      <c r="I491" s="15" t="s">
        <v>12</v>
      </c>
      <c r="J491" s="15">
        <v>100</v>
      </c>
      <c r="K491" s="15">
        <v>1.9999999999999998E-24</v>
      </c>
      <c r="L491" s="16" t="s">
        <v>14</v>
      </c>
      <c r="M491" s="15" t="s">
        <v>14</v>
      </c>
      <c r="N491" s="5" t="s">
        <v>14</v>
      </c>
      <c r="O491" s="4" t="s">
        <v>14</v>
      </c>
      <c r="P491" s="6" t="s">
        <v>14</v>
      </c>
      <c r="Q491" s="13" t="s">
        <v>12</v>
      </c>
      <c r="R491" s="13" t="s">
        <v>13</v>
      </c>
      <c r="S491" s="2" t="s">
        <v>14</v>
      </c>
      <c r="T491" s="2" t="s">
        <v>14</v>
      </c>
      <c r="U491" s="2" t="s">
        <v>14</v>
      </c>
      <c r="V491" s="2" t="s">
        <v>14</v>
      </c>
      <c r="W491" s="2" t="s">
        <v>14</v>
      </c>
      <c r="X491" s="2" t="s">
        <v>14</v>
      </c>
      <c r="Y491" s="2" t="s">
        <v>14</v>
      </c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s="1" customFormat="1" x14ac:dyDescent="0.3">
      <c r="A492" s="14" t="s">
        <v>413</v>
      </c>
      <c r="B492" s="14" t="s">
        <v>38</v>
      </c>
      <c r="C492" s="14" t="s">
        <v>291</v>
      </c>
      <c r="D492" s="14" t="s">
        <v>12</v>
      </c>
      <c r="E492" s="14" t="s">
        <v>292</v>
      </c>
      <c r="F492" s="14" t="s">
        <v>20</v>
      </c>
      <c r="G492" s="14" t="s">
        <v>12</v>
      </c>
      <c r="H492" s="15" t="s">
        <v>12</v>
      </c>
      <c r="I492" s="15" t="s">
        <v>12</v>
      </c>
      <c r="J492" s="15">
        <v>45</v>
      </c>
      <c r="K492" s="15">
        <v>3.0000000000000001E-3</v>
      </c>
      <c r="L492" s="16" t="s">
        <v>14</v>
      </c>
      <c r="M492" s="15" t="s">
        <v>14</v>
      </c>
      <c r="N492" s="5" t="s">
        <v>14</v>
      </c>
      <c r="O492" s="4" t="s">
        <v>14</v>
      </c>
      <c r="P492" s="6" t="s">
        <v>14</v>
      </c>
      <c r="Q492" s="13" t="s">
        <v>12</v>
      </c>
      <c r="R492" s="13" t="s">
        <v>13</v>
      </c>
      <c r="S492" s="2" t="s">
        <v>14</v>
      </c>
      <c r="T492" s="2" t="s">
        <v>14</v>
      </c>
      <c r="U492" s="2" t="s">
        <v>14</v>
      </c>
      <c r="V492" s="2" t="s">
        <v>14</v>
      </c>
      <c r="W492" s="2" t="s">
        <v>14</v>
      </c>
      <c r="X492" s="2" t="s">
        <v>14</v>
      </c>
      <c r="Y492" s="2" t="s">
        <v>14</v>
      </c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s="1" customFormat="1" x14ac:dyDescent="0.3">
      <c r="A493" s="14" t="s">
        <v>482</v>
      </c>
      <c r="B493" s="14" t="s">
        <v>38</v>
      </c>
      <c r="C493" s="14" t="s">
        <v>291</v>
      </c>
      <c r="D493" s="14" t="s">
        <v>12</v>
      </c>
      <c r="E493" s="14" t="s">
        <v>292</v>
      </c>
      <c r="F493" s="14" t="s">
        <v>20</v>
      </c>
      <c r="G493" s="14" t="s">
        <v>12</v>
      </c>
      <c r="H493" s="15" t="s">
        <v>12</v>
      </c>
      <c r="I493" s="15" t="s">
        <v>12</v>
      </c>
      <c r="J493" s="15">
        <v>100</v>
      </c>
      <c r="K493" s="15">
        <v>8E-41</v>
      </c>
      <c r="L493" s="16" t="s">
        <v>14</v>
      </c>
      <c r="M493" s="15" t="s">
        <v>14</v>
      </c>
      <c r="N493" s="5" t="s">
        <v>14</v>
      </c>
      <c r="O493" s="4" t="s">
        <v>14</v>
      </c>
      <c r="P493" s="6" t="s">
        <v>14</v>
      </c>
      <c r="Q493" s="13" t="s">
        <v>12</v>
      </c>
      <c r="R493" s="13" t="s">
        <v>13</v>
      </c>
      <c r="S493" s="2" t="s">
        <v>14</v>
      </c>
      <c r="T493" s="2" t="s">
        <v>14</v>
      </c>
      <c r="U493" s="2" t="s">
        <v>14</v>
      </c>
      <c r="V493" s="2" t="s">
        <v>14</v>
      </c>
      <c r="W493" s="2" t="s">
        <v>14</v>
      </c>
      <c r="X493" s="2" t="s">
        <v>14</v>
      </c>
      <c r="Y493" s="2" t="s">
        <v>14</v>
      </c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</row>
    <row r="494" spans="1:40" s="1" customFormat="1" x14ac:dyDescent="0.3">
      <c r="A494" s="14" t="s">
        <v>482</v>
      </c>
      <c r="B494" s="14" t="s">
        <v>38</v>
      </c>
      <c r="C494" s="14" t="s">
        <v>291</v>
      </c>
      <c r="D494" s="14" t="s">
        <v>12</v>
      </c>
      <c r="E494" s="14" t="s">
        <v>292</v>
      </c>
      <c r="F494" s="14" t="s">
        <v>20</v>
      </c>
      <c r="G494" s="14" t="s">
        <v>12</v>
      </c>
      <c r="H494" s="15" t="s">
        <v>12</v>
      </c>
      <c r="I494" s="15" t="s">
        <v>12</v>
      </c>
      <c r="J494" s="15">
        <v>39</v>
      </c>
      <c r="K494" s="15">
        <v>1E-3</v>
      </c>
      <c r="L494" s="16" t="s">
        <v>14</v>
      </c>
      <c r="M494" s="15" t="s">
        <v>14</v>
      </c>
      <c r="N494" s="5" t="s">
        <v>14</v>
      </c>
      <c r="O494" s="4" t="s">
        <v>14</v>
      </c>
      <c r="P494" s="6" t="s">
        <v>14</v>
      </c>
      <c r="Q494" s="13" t="s">
        <v>12</v>
      </c>
      <c r="R494" s="13" t="s">
        <v>13</v>
      </c>
      <c r="S494" s="2" t="s">
        <v>14</v>
      </c>
      <c r="T494" s="2" t="s">
        <v>14</v>
      </c>
      <c r="U494" s="2" t="s">
        <v>14</v>
      </c>
      <c r="V494" s="2" t="s">
        <v>14</v>
      </c>
      <c r="W494" s="2" t="s">
        <v>14</v>
      </c>
      <c r="X494" s="2" t="s">
        <v>14</v>
      </c>
      <c r="Y494" s="2" t="s">
        <v>14</v>
      </c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s="1" customFormat="1" x14ac:dyDescent="0.3">
      <c r="A495" s="14" t="s">
        <v>1178</v>
      </c>
      <c r="B495" s="14" t="s">
        <v>538</v>
      </c>
      <c r="C495" s="14" t="s">
        <v>1179</v>
      </c>
      <c r="D495" s="14" t="s">
        <v>12</v>
      </c>
      <c r="E495" s="14" t="s">
        <v>1180</v>
      </c>
      <c r="F495" s="14" t="s">
        <v>1181</v>
      </c>
      <c r="G495" s="14" t="s">
        <v>12</v>
      </c>
      <c r="H495" s="15" t="s">
        <v>12</v>
      </c>
      <c r="I495" s="15" t="s">
        <v>12</v>
      </c>
      <c r="J495" s="15">
        <v>100</v>
      </c>
      <c r="K495" s="15">
        <v>1.9999999999999999E-94</v>
      </c>
      <c r="L495" s="16">
        <v>4</v>
      </c>
      <c r="M495" s="15">
        <v>-1.33</v>
      </c>
      <c r="N495" s="5">
        <v>8.0000000000000004E-4</v>
      </c>
      <c r="O495" s="4">
        <v>2.5140267490436567</v>
      </c>
      <c r="P495" s="4" t="str">
        <f>IF(O495&gt;1,"UP","DOWN")</f>
        <v>UP</v>
      </c>
      <c r="Q495" s="13" t="s">
        <v>12</v>
      </c>
      <c r="R495" s="13" t="s">
        <v>13</v>
      </c>
      <c r="S495" s="2" t="s">
        <v>14</v>
      </c>
      <c r="T495" s="2" t="s">
        <v>14</v>
      </c>
      <c r="U495" s="2" t="s">
        <v>14</v>
      </c>
      <c r="V495" s="2" t="s">
        <v>14</v>
      </c>
      <c r="W495" s="2" t="s">
        <v>14</v>
      </c>
      <c r="X495" s="2" t="s">
        <v>14</v>
      </c>
      <c r="Y495" s="2" t="s">
        <v>14</v>
      </c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s="1" customFormat="1" x14ac:dyDescent="0.3">
      <c r="A496" s="14" t="s">
        <v>443</v>
      </c>
      <c r="B496" s="14" t="s">
        <v>38</v>
      </c>
      <c r="C496" s="14" t="s">
        <v>444</v>
      </c>
      <c r="D496" s="14" t="s">
        <v>12</v>
      </c>
      <c r="E496" s="14" t="s">
        <v>445</v>
      </c>
      <c r="F496" s="14" t="s">
        <v>20</v>
      </c>
      <c r="G496" s="14" t="s">
        <v>12</v>
      </c>
      <c r="H496" s="15" t="s">
        <v>12</v>
      </c>
      <c r="I496" s="15" t="s">
        <v>12</v>
      </c>
      <c r="J496" s="15">
        <v>89</v>
      </c>
      <c r="K496" s="15">
        <v>9.9999999999999997E-73</v>
      </c>
      <c r="L496" s="16" t="s">
        <v>14</v>
      </c>
      <c r="M496" s="15" t="s">
        <v>14</v>
      </c>
      <c r="N496" s="5" t="s">
        <v>14</v>
      </c>
      <c r="O496" s="4" t="s">
        <v>14</v>
      </c>
      <c r="P496" s="6" t="s">
        <v>14</v>
      </c>
      <c r="Q496" s="13" t="s">
        <v>12</v>
      </c>
      <c r="R496" s="13" t="s">
        <v>13</v>
      </c>
      <c r="S496" s="2" t="s">
        <v>14</v>
      </c>
      <c r="T496" s="2" t="s">
        <v>14</v>
      </c>
      <c r="U496" s="2" t="s">
        <v>14</v>
      </c>
      <c r="V496" s="2" t="s">
        <v>14</v>
      </c>
      <c r="W496" s="2" t="s">
        <v>14</v>
      </c>
      <c r="X496" s="2" t="s">
        <v>14</v>
      </c>
      <c r="Y496" s="2" t="s">
        <v>14</v>
      </c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</row>
    <row r="497" spans="1:40" s="1" customFormat="1" x14ac:dyDescent="0.3">
      <c r="A497" s="14" t="s">
        <v>1127</v>
      </c>
      <c r="B497" s="14" t="s">
        <v>538</v>
      </c>
      <c r="C497" s="14" t="s">
        <v>1128</v>
      </c>
      <c r="D497" s="14" t="s">
        <v>12</v>
      </c>
      <c r="E497" s="14" t="s">
        <v>1129</v>
      </c>
      <c r="F497" s="14" t="s">
        <v>699</v>
      </c>
      <c r="G497" s="14" t="s">
        <v>12</v>
      </c>
      <c r="H497" s="15" t="s">
        <v>12</v>
      </c>
      <c r="I497" s="15" t="s">
        <v>12</v>
      </c>
      <c r="J497" s="15">
        <v>100</v>
      </c>
      <c r="K497" s="15">
        <v>2.9999999999999998E-155</v>
      </c>
      <c r="L497" s="16">
        <v>2</v>
      </c>
      <c r="M497" s="15">
        <v>-1.74</v>
      </c>
      <c r="N497" s="5">
        <v>8.9999999999999993E-3</v>
      </c>
      <c r="O497" s="4">
        <v>3.340351677713477</v>
      </c>
      <c r="P497" s="4" t="str">
        <f>IF(O497&gt;1,"UP","DOWN")</f>
        <v>UP</v>
      </c>
      <c r="Q497" s="13" t="s">
        <v>12</v>
      </c>
      <c r="R497" s="13" t="s">
        <v>13</v>
      </c>
      <c r="S497" s="2" t="s">
        <v>14</v>
      </c>
      <c r="T497" s="2" t="s">
        <v>14</v>
      </c>
      <c r="U497" s="2" t="s">
        <v>14</v>
      </c>
      <c r="V497" s="2" t="s">
        <v>14</v>
      </c>
      <c r="W497" s="2" t="s">
        <v>14</v>
      </c>
      <c r="X497" s="2" t="s">
        <v>14</v>
      </c>
      <c r="Y497" s="2" t="s">
        <v>14</v>
      </c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x14ac:dyDescent="0.3">
      <c r="A498" s="14" t="s">
        <v>1392</v>
      </c>
      <c r="B498" s="14" t="s">
        <v>538</v>
      </c>
      <c r="C498" s="14" t="s">
        <v>1128</v>
      </c>
      <c r="D498" s="14" t="s">
        <v>12</v>
      </c>
      <c r="E498" s="14" t="s">
        <v>1129</v>
      </c>
      <c r="F498" s="14" t="s">
        <v>699</v>
      </c>
      <c r="G498" s="14" t="s">
        <v>12</v>
      </c>
      <c r="H498" s="15" t="s">
        <v>12</v>
      </c>
      <c r="I498" s="15" t="s">
        <v>12</v>
      </c>
      <c r="J498" s="15">
        <v>100</v>
      </c>
      <c r="K498" s="15">
        <v>4.9999999999999999E-155</v>
      </c>
      <c r="L498" s="16">
        <v>2</v>
      </c>
      <c r="M498" s="15">
        <v>1.25</v>
      </c>
      <c r="N498" s="5">
        <v>0.05</v>
      </c>
      <c r="O498" s="4">
        <v>0.42044820762685731</v>
      </c>
      <c r="P498" s="6" t="s">
        <v>47</v>
      </c>
      <c r="Q498" s="13" t="s">
        <v>12</v>
      </c>
      <c r="R498" s="13" t="s">
        <v>13</v>
      </c>
      <c r="S498" s="2" t="s">
        <v>14</v>
      </c>
      <c r="T498" s="2" t="s">
        <v>14</v>
      </c>
      <c r="U498" s="2" t="s">
        <v>14</v>
      </c>
      <c r="V498" s="2" t="s">
        <v>14</v>
      </c>
      <c r="W498" s="2" t="s">
        <v>14</v>
      </c>
      <c r="X498" s="2" t="s">
        <v>14</v>
      </c>
      <c r="Y498" s="2" t="s">
        <v>14</v>
      </c>
    </row>
    <row r="499" spans="1:40" x14ac:dyDescent="0.3">
      <c r="A499" s="14" t="s">
        <v>1621</v>
      </c>
      <c r="B499" s="14" t="s">
        <v>1549</v>
      </c>
      <c r="C499" s="14" t="s">
        <v>1622</v>
      </c>
      <c r="D499" s="14" t="s">
        <v>12</v>
      </c>
      <c r="E499" s="14" t="s">
        <v>1623</v>
      </c>
      <c r="F499" s="14" t="s">
        <v>1624</v>
      </c>
      <c r="G499" s="14" t="s">
        <v>12</v>
      </c>
      <c r="H499" s="15" t="s">
        <v>12</v>
      </c>
      <c r="I499" s="15" t="s">
        <v>12</v>
      </c>
      <c r="J499" s="15">
        <v>99</v>
      </c>
      <c r="K499" s="15">
        <v>8.9999999999999997E-45</v>
      </c>
      <c r="L499" s="16">
        <v>5</v>
      </c>
      <c r="M499" s="15">
        <v>-1.53</v>
      </c>
      <c r="N499" s="5">
        <v>5.9999999999999995E-4</v>
      </c>
      <c r="O499" s="4">
        <v>2.8878583910449924</v>
      </c>
      <c r="P499" s="4" t="str">
        <f>IF(O499&gt;1,"UP","DOWN")</f>
        <v>UP</v>
      </c>
      <c r="Q499" s="13" t="s">
        <v>12</v>
      </c>
      <c r="R499" s="13" t="s">
        <v>13</v>
      </c>
      <c r="S499" s="2" t="s">
        <v>14</v>
      </c>
      <c r="T499" s="2" t="s">
        <v>14</v>
      </c>
      <c r="U499" s="2" t="s">
        <v>14</v>
      </c>
      <c r="V499" s="2" t="s">
        <v>14</v>
      </c>
      <c r="W499" s="2" t="s">
        <v>14</v>
      </c>
      <c r="X499" s="2" t="s">
        <v>14</v>
      </c>
      <c r="Y499" s="2" t="s">
        <v>14</v>
      </c>
    </row>
    <row r="500" spans="1:40" x14ac:dyDescent="0.3">
      <c r="A500" s="14" t="s">
        <v>494</v>
      </c>
      <c r="B500" s="14" t="s">
        <v>38</v>
      </c>
      <c r="C500" s="14" t="s">
        <v>495</v>
      </c>
      <c r="D500" s="14" t="s">
        <v>12</v>
      </c>
      <c r="E500" s="14" t="s">
        <v>496</v>
      </c>
      <c r="F500" s="14" t="s">
        <v>20</v>
      </c>
      <c r="G500" s="14" t="s">
        <v>12</v>
      </c>
      <c r="H500" s="15" t="s">
        <v>12</v>
      </c>
      <c r="I500" s="15" t="s">
        <v>12</v>
      </c>
      <c r="J500" s="15">
        <v>49</v>
      </c>
      <c r="K500" s="15">
        <v>2.0000000000000001E-9</v>
      </c>
      <c r="L500" s="16" t="s">
        <v>14</v>
      </c>
      <c r="M500" s="15" t="s">
        <v>14</v>
      </c>
      <c r="N500" s="5" t="s">
        <v>14</v>
      </c>
      <c r="O500" s="4" t="s">
        <v>14</v>
      </c>
      <c r="P500" s="6" t="s">
        <v>14</v>
      </c>
      <c r="Q500" s="13" t="s">
        <v>12</v>
      </c>
      <c r="R500" s="13" t="s">
        <v>13</v>
      </c>
      <c r="S500" s="2" t="s">
        <v>14</v>
      </c>
      <c r="T500" s="2" t="s">
        <v>14</v>
      </c>
      <c r="U500" s="2" t="s">
        <v>14</v>
      </c>
      <c r="V500" s="2" t="s">
        <v>14</v>
      </c>
      <c r="W500" s="2" t="s">
        <v>14</v>
      </c>
      <c r="X500" s="2" t="s">
        <v>14</v>
      </c>
      <c r="Y500" s="2" t="s">
        <v>14</v>
      </c>
    </row>
    <row r="501" spans="1:40" x14ac:dyDescent="0.3">
      <c r="A501" s="14" t="s">
        <v>467</v>
      </c>
      <c r="B501" s="14" t="s">
        <v>38</v>
      </c>
      <c r="C501" s="14" t="s">
        <v>468</v>
      </c>
      <c r="D501" s="14" t="s">
        <v>12</v>
      </c>
      <c r="E501" s="14" t="s">
        <v>469</v>
      </c>
      <c r="F501" s="14" t="s">
        <v>20</v>
      </c>
      <c r="G501" s="14" t="s">
        <v>12</v>
      </c>
      <c r="H501" s="15" t="s">
        <v>12</v>
      </c>
      <c r="I501" s="15" t="s">
        <v>12</v>
      </c>
      <c r="J501" s="15">
        <v>100</v>
      </c>
      <c r="K501" s="15">
        <v>2.9999999999999999E-88</v>
      </c>
      <c r="L501" s="16" t="s">
        <v>14</v>
      </c>
      <c r="M501" s="15" t="s">
        <v>14</v>
      </c>
      <c r="N501" s="5" t="s">
        <v>14</v>
      </c>
      <c r="O501" s="4" t="s">
        <v>14</v>
      </c>
      <c r="P501" s="6" t="s">
        <v>14</v>
      </c>
      <c r="Q501" s="13" t="s">
        <v>12</v>
      </c>
      <c r="R501" s="13" t="s">
        <v>13</v>
      </c>
      <c r="S501" s="2" t="s">
        <v>14</v>
      </c>
      <c r="T501" s="2" t="s">
        <v>14</v>
      </c>
      <c r="U501" s="2" t="s">
        <v>14</v>
      </c>
      <c r="V501" s="2" t="s">
        <v>14</v>
      </c>
      <c r="W501" s="2" t="s">
        <v>14</v>
      </c>
      <c r="X501" s="2" t="s">
        <v>14</v>
      </c>
      <c r="Y501" s="2" t="s">
        <v>14</v>
      </c>
    </row>
    <row r="502" spans="1:40" x14ac:dyDescent="0.3">
      <c r="A502" s="14" t="s">
        <v>284</v>
      </c>
      <c r="B502" s="14" t="s">
        <v>38</v>
      </c>
      <c r="C502" s="14" t="s">
        <v>285</v>
      </c>
      <c r="D502" s="14" t="s">
        <v>12</v>
      </c>
      <c r="E502" s="14" t="s">
        <v>286</v>
      </c>
      <c r="F502" s="14" t="s">
        <v>20</v>
      </c>
      <c r="G502" s="14" t="s">
        <v>12</v>
      </c>
      <c r="H502" s="15" t="s">
        <v>12</v>
      </c>
      <c r="I502" s="15" t="s">
        <v>12</v>
      </c>
      <c r="J502" s="15">
        <v>100</v>
      </c>
      <c r="K502" s="15">
        <v>1.0000000000000001E-130</v>
      </c>
      <c r="L502" s="16" t="s">
        <v>14</v>
      </c>
      <c r="M502" s="15" t="s">
        <v>14</v>
      </c>
      <c r="N502" s="5" t="s">
        <v>14</v>
      </c>
      <c r="O502" s="4" t="s">
        <v>14</v>
      </c>
      <c r="P502" s="6" t="s">
        <v>14</v>
      </c>
      <c r="Q502" s="13" t="s">
        <v>12</v>
      </c>
      <c r="R502" s="13" t="s">
        <v>13</v>
      </c>
      <c r="S502" s="2" t="s">
        <v>14</v>
      </c>
      <c r="T502" s="2" t="s">
        <v>14</v>
      </c>
      <c r="U502" s="2" t="s">
        <v>14</v>
      </c>
      <c r="V502" s="2" t="s">
        <v>14</v>
      </c>
      <c r="W502" s="2" t="s">
        <v>14</v>
      </c>
      <c r="X502" s="2" t="s">
        <v>14</v>
      </c>
      <c r="Y502" s="2" t="s">
        <v>14</v>
      </c>
    </row>
    <row r="503" spans="1:40" x14ac:dyDescent="0.3">
      <c r="A503" s="14" t="s">
        <v>304</v>
      </c>
      <c r="B503" s="14" t="s">
        <v>16</v>
      </c>
      <c r="C503" s="14" t="s">
        <v>285</v>
      </c>
      <c r="D503" s="14" t="s">
        <v>12</v>
      </c>
      <c r="E503" s="14" t="s">
        <v>286</v>
      </c>
      <c r="F503" s="14" t="s">
        <v>20</v>
      </c>
      <c r="G503" s="14" t="s">
        <v>12</v>
      </c>
      <c r="H503" s="15" t="s">
        <v>12</v>
      </c>
      <c r="I503" s="15" t="s">
        <v>12</v>
      </c>
      <c r="J503" s="15">
        <v>100</v>
      </c>
      <c r="K503" s="15">
        <v>4E-51</v>
      </c>
      <c r="L503" s="16" t="s">
        <v>14</v>
      </c>
      <c r="M503" s="15" t="s">
        <v>14</v>
      </c>
      <c r="N503" s="5" t="s">
        <v>14</v>
      </c>
      <c r="O503" s="4" t="s">
        <v>14</v>
      </c>
      <c r="P503" s="6" t="s">
        <v>14</v>
      </c>
      <c r="Q503" s="13" t="s">
        <v>12</v>
      </c>
      <c r="R503" s="13" t="s">
        <v>13</v>
      </c>
      <c r="S503" s="2" t="s">
        <v>14</v>
      </c>
      <c r="T503" s="2" t="s">
        <v>14</v>
      </c>
      <c r="U503" s="2" t="s">
        <v>14</v>
      </c>
      <c r="V503" s="2" t="s">
        <v>14</v>
      </c>
      <c r="W503" s="2" t="s">
        <v>14</v>
      </c>
      <c r="X503" s="2" t="s">
        <v>14</v>
      </c>
      <c r="Y503" s="2" t="s">
        <v>14</v>
      </c>
    </row>
    <row r="504" spans="1:40" x14ac:dyDescent="0.3">
      <c r="A504" s="14" t="s">
        <v>372</v>
      </c>
      <c r="B504" s="14" t="s">
        <v>38</v>
      </c>
      <c r="C504" s="14" t="s">
        <v>285</v>
      </c>
      <c r="D504" s="14" t="s">
        <v>12</v>
      </c>
      <c r="E504" s="14" t="s">
        <v>286</v>
      </c>
      <c r="F504" s="14" t="s">
        <v>20</v>
      </c>
      <c r="G504" s="14" t="s">
        <v>12</v>
      </c>
      <c r="H504" s="15" t="s">
        <v>12</v>
      </c>
      <c r="I504" s="15" t="s">
        <v>12</v>
      </c>
      <c r="J504" s="15">
        <v>94</v>
      </c>
      <c r="K504" s="15">
        <v>5.0000000000000002E-27</v>
      </c>
      <c r="L504" s="16" t="s">
        <v>14</v>
      </c>
      <c r="M504" s="15" t="s">
        <v>14</v>
      </c>
      <c r="N504" s="5" t="s">
        <v>14</v>
      </c>
      <c r="O504" s="4" t="s">
        <v>14</v>
      </c>
      <c r="P504" s="6" t="s">
        <v>14</v>
      </c>
      <c r="Q504" s="13" t="s">
        <v>12</v>
      </c>
      <c r="R504" s="13" t="s">
        <v>13</v>
      </c>
      <c r="S504" s="2" t="s">
        <v>14</v>
      </c>
      <c r="T504" s="2" t="s">
        <v>14</v>
      </c>
      <c r="U504" s="2" t="s">
        <v>14</v>
      </c>
      <c r="V504" s="2" t="s">
        <v>14</v>
      </c>
      <c r="W504" s="2" t="s">
        <v>14</v>
      </c>
      <c r="X504" s="2" t="s">
        <v>14</v>
      </c>
      <c r="Y504" s="2" t="s">
        <v>14</v>
      </c>
    </row>
    <row r="505" spans="1:40" x14ac:dyDescent="0.3">
      <c r="A505" s="14" t="s">
        <v>427</v>
      </c>
      <c r="B505" s="14" t="s">
        <v>38</v>
      </c>
      <c r="C505" s="14" t="s">
        <v>428</v>
      </c>
      <c r="D505" s="14" t="s">
        <v>12</v>
      </c>
      <c r="E505" s="14" t="s">
        <v>429</v>
      </c>
      <c r="F505" s="14" t="s">
        <v>20</v>
      </c>
      <c r="G505" s="14" t="s">
        <v>12</v>
      </c>
      <c r="H505" s="15" t="s">
        <v>12</v>
      </c>
      <c r="I505" s="15" t="s">
        <v>12</v>
      </c>
      <c r="J505" s="15">
        <v>100</v>
      </c>
      <c r="K505" s="15">
        <v>9.9999999999999996E-81</v>
      </c>
      <c r="L505" s="16" t="s">
        <v>14</v>
      </c>
      <c r="M505" s="15" t="s">
        <v>14</v>
      </c>
      <c r="N505" s="5" t="s">
        <v>14</v>
      </c>
      <c r="O505" s="4" t="s">
        <v>14</v>
      </c>
      <c r="P505" s="6" t="s">
        <v>14</v>
      </c>
      <c r="Q505" s="13" t="s">
        <v>12</v>
      </c>
      <c r="R505" s="13" t="s">
        <v>13</v>
      </c>
      <c r="S505" s="2" t="s">
        <v>14</v>
      </c>
      <c r="T505" s="2" t="s">
        <v>14</v>
      </c>
      <c r="U505" s="2" t="s">
        <v>14</v>
      </c>
      <c r="V505" s="2" t="s">
        <v>14</v>
      </c>
      <c r="W505" s="2" t="s">
        <v>14</v>
      </c>
      <c r="X505" s="2" t="s">
        <v>14</v>
      </c>
      <c r="Y505" s="2" t="s">
        <v>14</v>
      </c>
    </row>
    <row r="506" spans="1:40" x14ac:dyDescent="0.3">
      <c r="A506" s="14" t="s">
        <v>1438</v>
      </c>
      <c r="B506" s="14" t="s">
        <v>538</v>
      </c>
      <c r="C506" s="14" t="s">
        <v>1439</v>
      </c>
      <c r="D506" s="14" t="s">
        <v>12</v>
      </c>
      <c r="E506" s="14" t="s">
        <v>1440</v>
      </c>
      <c r="F506" s="14" t="s">
        <v>1441</v>
      </c>
      <c r="G506" s="14" t="s">
        <v>12</v>
      </c>
      <c r="H506" s="15" t="s">
        <v>12</v>
      </c>
      <c r="I506" s="15" t="s">
        <v>12</v>
      </c>
      <c r="J506" s="15">
        <v>99</v>
      </c>
      <c r="K506" s="15">
        <v>0</v>
      </c>
      <c r="L506" s="16">
        <v>1</v>
      </c>
      <c r="M506" s="15">
        <v>1.66</v>
      </c>
      <c r="N506" s="5">
        <v>0.03</v>
      </c>
      <c r="O506" s="4">
        <v>0.31643914849256999</v>
      </c>
      <c r="P506" s="4" t="str">
        <f>IF(O506&gt;1,"UP","DOWN")</f>
        <v>DOWN</v>
      </c>
      <c r="Q506" s="13" t="s">
        <v>12</v>
      </c>
      <c r="R506" s="13" t="s">
        <v>13</v>
      </c>
      <c r="S506" s="2" t="s">
        <v>14</v>
      </c>
      <c r="T506" s="2" t="s">
        <v>14</v>
      </c>
      <c r="U506" s="2" t="s">
        <v>14</v>
      </c>
      <c r="V506" s="2" t="s">
        <v>14</v>
      </c>
      <c r="W506" s="2" t="s">
        <v>14</v>
      </c>
      <c r="X506" s="2" t="s">
        <v>14</v>
      </c>
      <c r="Y506" s="2" t="s">
        <v>14</v>
      </c>
    </row>
    <row r="507" spans="1:40" x14ac:dyDescent="0.3">
      <c r="A507" s="14" t="s">
        <v>1335</v>
      </c>
      <c r="B507" s="14" t="s">
        <v>538</v>
      </c>
      <c r="C507" s="14" t="s">
        <v>1336</v>
      </c>
      <c r="D507" s="14" t="s">
        <v>12</v>
      </c>
      <c r="E507" s="14" t="s">
        <v>1337</v>
      </c>
      <c r="F507" s="14" t="s">
        <v>1338</v>
      </c>
      <c r="G507" s="14" t="s">
        <v>12</v>
      </c>
      <c r="H507" s="15" t="s">
        <v>12</v>
      </c>
      <c r="I507" s="15" t="s">
        <v>12</v>
      </c>
      <c r="J507" s="15">
        <v>100</v>
      </c>
      <c r="K507" s="15">
        <v>8.9999999999999995E-66</v>
      </c>
      <c r="L507" s="16">
        <v>8</v>
      </c>
      <c r="M507" s="15">
        <v>1.05</v>
      </c>
      <c r="N507" s="5">
        <v>2.0000000000000001E-4</v>
      </c>
      <c r="O507" s="4">
        <v>0.48296816446242274</v>
      </c>
      <c r="P507" s="4" t="str">
        <f>IF(O507&gt;1,"UP","DOWN")</f>
        <v>DOWN</v>
      </c>
      <c r="Q507" s="13" t="s">
        <v>12</v>
      </c>
      <c r="R507" s="13" t="s">
        <v>13</v>
      </c>
      <c r="S507" s="2" t="s">
        <v>14</v>
      </c>
      <c r="T507" s="2" t="s">
        <v>14</v>
      </c>
      <c r="U507" s="2" t="s">
        <v>14</v>
      </c>
      <c r="V507" s="2" t="s">
        <v>14</v>
      </c>
      <c r="W507" s="2" t="s">
        <v>14</v>
      </c>
      <c r="X507" s="2" t="s">
        <v>14</v>
      </c>
      <c r="Y507" s="2" t="s">
        <v>14</v>
      </c>
    </row>
    <row r="508" spans="1:40" x14ac:dyDescent="0.3">
      <c r="A508" s="14" t="s">
        <v>327</v>
      </c>
      <c r="B508" s="14" t="s">
        <v>38</v>
      </c>
      <c r="C508" s="14" t="s">
        <v>328</v>
      </c>
      <c r="D508" s="14" t="s">
        <v>12</v>
      </c>
      <c r="E508" s="14" t="s">
        <v>329</v>
      </c>
      <c r="F508" s="14" t="s">
        <v>20</v>
      </c>
      <c r="G508" s="14" t="s">
        <v>12</v>
      </c>
      <c r="H508" s="15" t="s">
        <v>12</v>
      </c>
      <c r="I508" s="15" t="s">
        <v>12</v>
      </c>
      <c r="J508" s="15">
        <v>99</v>
      </c>
      <c r="K508" s="15">
        <v>3.0000000000000002E-114</v>
      </c>
      <c r="L508" s="16" t="s">
        <v>14</v>
      </c>
      <c r="M508" s="15" t="s">
        <v>14</v>
      </c>
      <c r="N508" s="5" t="s">
        <v>14</v>
      </c>
      <c r="O508" s="4" t="s">
        <v>14</v>
      </c>
      <c r="P508" s="6" t="s">
        <v>14</v>
      </c>
      <c r="Q508" s="13" t="s">
        <v>12</v>
      </c>
      <c r="R508" s="13" t="s">
        <v>13</v>
      </c>
      <c r="S508" s="2" t="s">
        <v>14</v>
      </c>
      <c r="T508" s="2" t="s">
        <v>14</v>
      </c>
      <c r="U508" s="2" t="s">
        <v>14</v>
      </c>
      <c r="V508" s="2" t="s">
        <v>14</v>
      </c>
      <c r="W508" s="2" t="s">
        <v>14</v>
      </c>
      <c r="X508" s="2" t="s">
        <v>14</v>
      </c>
      <c r="Y508" s="2" t="s">
        <v>14</v>
      </c>
    </row>
    <row r="509" spans="1:40" x14ac:dyDescent="0.3">
      <c r="A509" s="14" t="s">
        <v>348</v>
      </c>
      <c r="B509" s="14" t="s">
        <v>38</v>
      </c>
      <c r="C509" s="14" t="s">
        <v>349</v>
      </c>
      <c r="D509" s="14" t="s">
        <v>12</v>
      </c>
      <c r="E509" s="14" t="s">
        <v>350</v>
      </c>
      <c r="F509" s="14" t="s">
        <v>20</v>
      </c>
      <c r="G509" s="14" t="s">
        <v>12</v>
      </c>
      <c r="H509" s="15" t="s">
        <v>12</v>
      </c>
      <c r="I509" s="15" t="s">
        <v>12</v>
      </c>
      <c r="J509" s="15">
        <v>64</v>
      </c>
      <c r="K509" s="15">
        <v>5.0000000000000001E-9</v>
      </c>
      <c r="L509" s="16" t="s">
        <v>14</v>
      </c>
      <c r="M509" s="15" t="s">
        <v>14</v>
      </c>
      <c r="N509" s="5" t="s">
        <v>14</v>
      </c>
      <c r="O509" s="4" t="s">
        <v>14</v>
      </c>
      <c r="P509" s="6" t="s">
        <v>14</v>
      </c>
      <c r="Q509" s="13" t="s">
        <v>12</v>
      </c>
      <c r="R509" s="13" t="s">
        <v>13</v>
      </c>
      <c r="S509" s="2" t="s">
        <v>14</v>
      </c>
      <c r="T509" s="2" t="s">
        <v>14</v>
      </c>
      <c r="U509" s="2" t="s">
        <v>14</v>
      </c>
      <c r="V509" s="2" t="s">
        <v>14</v>
      </c>
      <c r="W509" s="2" t="s">
        <v>14</v>
      </c>
      <c r="X509" s="2" t="s">
        <v>14</v>
      </c>
      <c r="Y509" s="2" t="s">
        <v>14</v>
      </c>
    </row>
    <row r="510" spans="1:40" x14ac:dyDescent="0.3">
      <c r="A510" s="14" t="s">
        <v>433</v>
      </c>
      <c r="B510" s="14" t="s">
        <v>38</v>
      </c>
      <c r="C510" s="14" t="s">
        <v>434</v>
      </c>
      <c r="D510" s="14" t="s">
        <v>12</v>
      </c>
      <c r="E510" s="14" t="s">
        <v>435</v>
      </c>
      <c r="F510" s="14" t="s">
        <v>20</v>
      </c>
      <c r="G510" s="14" t="s">
        <v>12</v>
      </c>
      <c r="H510" s="15" t="s">
        <v>12</v>
      </c>
      <c r="I510" s="15" t="s">
        <v>12</v>
      </c>
      <c r="J510" s="15">
        <v>100</v>
      </c>
      <c r="K510" s="15">
        <v>9.9999999999999997E-29</v>
      </c>
      <c r="L510" s="16" t="s">
        <v>14</v>
      </c>
      <c r="M510" s="15" t="s">
        <v>14</v>
      </c>
      <c r="N510" s="5" t="s">
        <v>14</v>
      </c>
      <c r="O510" s="4" t="s">
        <v>14</v>
      </c>
      <c r="P510" s="6" t="s">
        <v>14</v>
      </c>
      <c r="Q510" s="13" t="s">
        <v>12</v>
      </c>
      <c r="R510" s="13" t="s">
        <v>13</v>
      </c>
      <c r="S510" s="2" t="s">
        <v>14</v>
      </c>
      <c r="T510" s="2" t="s">
        <v>14</v>
      </c>
      <c r="U510" s="2" t="s">
        <v>14</v>
      </c>
      <c r="V510" s="2" t="s">
        <v>14</v>
      </c>
      <c r="W510" s="2" t="s">
        <v>14</v>
      </c>
      <c r="X510" s="2" t="s">
        <v>14</v>
      </c>
      <c r="Y510" s="2" t="s">
        <v>14</v>
      </c>
    </row>
    <row r="511" spans="1:40" x14ac:dyDescent="0.3">
      <c r="A511" s="14" t="s">
        <v>331</v>
      </c>
      <c r="B511" s="14" t="s">
        <v>16</v>
      </c>
      <c r="C511" s="14" t="s">
        <v>332</v>
      </c>
      <c r="D511" s="14" t="s">
        <v>12</v>
      </c>
      <c r="E511" s="14" t="s">
        <v>333</v>
      </c>
      <c r="F511" s="14" t="s">
        <v>20</v>
      </c>
      <c r="G511" s="14" t="s">
        <v>12</v>
      </c>
      <c r="H511" s="15" t="s">
        <v>12</v>
      </c>
      <c r="I511" s="15" t="s">
        <v>12</v>
      </c>
      <c r="J511" s="15">
        <v>100</v>
      </c>
      <c r="K511" s="15">
        <v>4.0000000000000002E-27</v>
      </c>
      <c r="L511" s="16" t="s">
        <v>14</v>
      </c>
      <c r="M511" s="15" t="s">
        <v>14</v>
      </c>
      <c r="N511" s="5" t="s">
        <v>14</v>
      </c>
      <c r="O511" s="4" t="s">
        <v>14</v>
      </c>
      <c r="P511" s="6" t="s">
        <v>14</v>
      </c>
      <c r="Q511" s="13" t="s">
        <v>12</v>
      </c>
      <c r="R511" s="13" t="s">
        <v>13</v>
      </c>
      <c r="S511" s="2" t="s">
        <v>14</v>
      </c>
      <c r="T511" s="2" t="s">
        <v>14</v>
      </c>
      <c r="U511" s="2" t="s">
        <v>14</v>
      </c>
      <c r="V511" s="2" t="s">
        <v>14</v>
      </c>
      <c r="W511" s="2" t="s">
        <v>14</v>
      </c>
      <c r="X511" s="2" t="s">
        <v>14</v>
      </c>
      <c r="Y511" s="2" t="s">
        <v>14</v>
      </c>
    </row>
    <row r="512" spans="1:40" x14ac:dyDescent="0.3">
      <c r="A512" s="14" t="s">
        <v>416</v>
      </c>
      <c r="B512" s="14" t="s">
        <v>16</v>
      </c>
      <c r="C512" s="14" t="s">
        <v>332</v>
      </c>
      <c r="D512" s="14" t="s">
        <v>12</v>
      </c>
      <c r="E512" s="14" t="s">
        <v>333</v>
      </c>
      <c r="F512" s="14" t="s">
        <v>20</v>
      </c>
      <c r="G512" s="14" t="s">
        <v>12</v>
      </c>
      <c r="H512" s="15" t="s">
        <v>12</v>
      </c>
      <c r="I512" s="15" t="s">
        <v>12</v>
      </c>
      <c r="J512" s="15">
        <v>100</v>
      </c>
      <c r="K512" s="15">
        <v>8.0000000000000002E-59</v>
      </c>
      <c r="L512" s="16" t="s">
        <v>14</v>
      </c>
      <c r="M512" s="15" t="s">
        <v>14</v>
      </c>
      <c r="N512" s="5" t="s">
        <v>14</v>
      </c>
      <c r="O512" s="4" t="s">
        <v>14</v>
      </c>
      <c r="P512" s="6" t="s">
        <v>14</v>
      </c>
      <c r="Q512" s="13" t="s">
        <v>12</v>
      </c>
      <c r="R512" s="13" t="s">
        <v>13</v>
      </c>
      <c r="S512" s="2" t="s">
        <v>14</v>
      </c>
      <c r="T512" s="2" t="s">
        <v>14</v>
      </c>
      <c r="U512" s="2" t="s">
        <v>14</v>
      </c>
      <c r="V512" s="2" t="s">
        <v>14</v>
      </c>
      <c r="W512" s="2" t="s">
        <v>14</v>
      </c>
      <c r="X512" s="2" t="s">
        <v>14</v>
      </c>
      <c r="Y512" s="2" t="s">
        <v>14</v>
      </c>
    </row>
    <row r="513" spans="1:40" x14ac:dyDescent="0.3">
      <c r="A513" s="14" t="s">
        <v>1653</v>
      </c>
      <c r="B513" s="14" t="s">
        <v>1549</v>
      </c>
      <c r="C513" s="14" t="s">
        <v>332</v>
      </c>
      <c r="D513" s="14" t="s">
        <v>12</v>
      </c>
      <c r="E513" s="14" t="s">
        <v>333</v>
      </c>
      <c r="F513" s="14" t="s">
        <v>1654</v>
      </c>
      <c r="G513" s="14" t="s">
        <v>12</v>
      </c>
      <c r="H513" s="15" t="s">
        <v>12</v>
      </c>
      <c r="I513" s="15" t="s">
        <v>12</v>
      </c>
      <c r="J513" s="15">
        <v>100</v>
      </c>
      <c r="K513" s="15">
        <v>1E-41</v>
      </c>
      <c r="L513" s="16">
        <v>2</v>
      </c>
      <c r="M513" s="15">
        <v>1.32</v>
      </c>
      <c r="N513" s="5">
        <v>0.03</v>
      </c>
      <c r="O513" s="4">
        <v>0.40053493879481106</v>
      </c>
      <c r="P513" s="4" t="str">
        <f>IF(O513&gt;1,"UP","DOWN")</f>
        <v>DOWN</v>
      </c>
      <c r="Q513" s="13" t="s">
        <v>12</v>
      </c>
      <c r="R513" s="13" t="s">
        <v>13</v>
      </c>
      <c r="S513" s="2" t="s">
        <v>14</v>
      </c>
      <c r="T513" s="2" t="s">
        <v>14</v>
      </c>
      <c r="U513" s="2" t="s">
        <v>14</v>
      </c>
      <c r="V513" s="2" t="s">
        <v>14</v>
      </c>
      <c r="W513" s="2" t="s">
        <v>14</v>
      </c>
      <c r="X513" s="2" t="s">
        <v>14</v>
      </c>
      <c r="Y513" s="2" t="s">
        <v>14</v>
      </c>
    </row>
    <row r="514" spans="1:40" s="1" customFormat="1" x14ac:dyDescent="0.3">
      <c r="A514" s="14" t="s">
        <v>359</v>
      </c>
      <c r="B514" s="14" t="s">
        <v>38</v>
      </c>
      <c r="C514" s="14" t="s">
        <v>360</v>
      </c>
      <c r="D514" s="14" t="s">
        <v>12</v>
      </c>
      <c r="E514" s="14" t="s">
        <v>361</v>
      </c>
      <c r="F514" s="14" t="s">
        <v>20</v>
      </c>
      <c r="G514" s="14" t="s">
        <v>12</v>
      </c>
      <c r="H514" s="15" t="s">
        <v>12</v>
      </c>
      <c r="I514" s="15" t="s">
        <v>12</v>
      </c>
      <c r="J514" s="15">
        <v>100</v>
      </c>
      <c r="K514" s="15">
        <v>1.9999999999999999E-49</v>
      </c>
      <c r="L514" s="16" t="s">
        <v>14</v>
      </c>
      <c r="M514" s="15" t="s">
        <v>14</v>
      </c>
      <c r="N514" s="5" t="s">
        <v>14</v>
      </c>
      <c r="O514" s="4" t="s">
        <v>14</v>
      </c>
      <c r="P514" s="6" t="s">
        <v>14</v>
      </c>
      <c r="Q514" s="13" t="s">
        <v>12</v>
      </c>
      <c r="R514" s="13" t="s">
        <v>13</v>
      </c>
      <c r="S514" s="2" t="s">
        <v>14</v>
      </c>
      <c r="T514" s="2" t="s">
        <v>14</v>
      </c>
      <c r="U514" s="2" t="s">
        <v>14</v>
      </c>
      <c r="V514" s="2" t="s">
        <v>14</v>
      </c>
      <c r="W514" s="2" t="s">
        <v>14</v>
      </c>
      <c r="X514" s="2" t="s">
        <v>14</v>
      </c>
      <c r="Y514" s="2" t="s">
        <v>14</v>
      </c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</row>
    <row r="515" spans="1:40" s="1" customFormat="1" x14ac:dyDescent="0.3">
      <c r="A515" s="14" t="s">
        <v>381</v>
      </c>
      <c r="B515" s="14" t="s">
        <v>38</v>
      </c>
      <c r="C515" s="14" t="s">
        <v>360</v>
      </c>
      <c r="D515" s="14" t="s">
        <v>12</v>
      </c>
      <c r="E515" s="14" t="s">
        <v>361</v>
      </c>
      <c r="F515" s="14" t="s">
        <v>20</v>
      </c>
      <c r="G515" s="14" t="s">
        <v>12</v>
      </c>
      <c r="H515" s="15" t="s">
        <v>12</v>
      </c>
      <c r="I515" s="15" t="s">
        <v>12</v>
      </c>
      <c r="J515" s="15">
        <v>100</v>
      </c>
      <c r="K515" s="15">
        <v>9.9999999999999994E-50</v>
      </c>
      <c r="L515" s="16" t="s">
        <v>14</v>
      </c>
      <c r="M515" s="15" t="s">
        <v>14</v>
      </c>
      <c r="N515" s="5" t="s">
        <v>14</v>
      </c>
      <c r="O515" s="4" t="s">
        <v>14</v>
      </c>
      <c r="P515" s="6" t="s">
        <v>14</v>
      </c>
      <c r="Q515" s="13" t="s">
        <v>12</v>
      </c>
      <c r="R515" s="13" t="s">
        <v>13</v>
      </c>
      <c r="S515" s="2" t="s">
        <v>14</v>
      </c>
      <c r="T515" s="2" t="s">
        <v>14</v>
      </c>
      <c r="U515" s="2" t="s">
        <v>14</v>
      </c>
      <c r="V515" s="2" t="s">
        <v>14</v>
      </c>
      <c r="W515" s="2" t="s">
        <v>14</v>
      </c>
      <c r="X515" s="2" t="s">
        <v>14</v>
      </c>
      <c r="Y515" s="2" t="s">
        <v>14</v>
      </c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s="1" customFormat="1" x14ac:dyDescent="0.3">
      <c r="A516" s="14" t="s">
        <v>1374</v>
      </c>
      <c r="B516" s="14" t="s">
        <v>538</v>
      </c>
      <c r="C516" s="14" t="s">
        <v>1375</v>
      </c>
      <c r="D516" s="14" t="s">
        <v>12</v>
      </c>
      <c r="E516" s="14" t="s">
        <v>1376</v>
      </c>
      <c r="F516" s="14" t="s">
        <v>1377</v>
      </c>
      <c r="G516" s="14" t="s">
        <v>12</v>
      </c>
      <c r="H516" s="15" t="s">
        <v>12</v>
      </c>
      <c r="I516" s="15" t="s">
        <v>12</v>
      </c>
      <c r="J516" s="15">
        <v>99</v>
      </c>
      <c r="K516" s="15">
        <v>2E-131</v>
      </c>
      <c r="L516" s="16">
        <v>3</v>
      </c>
      <c r="M516" s="15">
        <v>1.21</v>
      </c>
      <c r="N516" s="5">
        <v>3.0000000000000001E-3</v>
      </c>
      <c r="O516" s="4">
        <v>0.4322686156539326</v>
      </c>
      <c r="P516" s="4" t="str">
        <f>IF(O516&gt;1,"UP","DOWN")</f>
        <v>DOWN</v>
      </c>
      <c r="Q516" s="13" t="s">
        <v>12</v>
      </c>
      <c r="R516" s="13" t="s">
        <v>13</v>
      </c>
      <c r="S516" s="2" t="s">
        <v>14</v>
      </c>
      <c r="T516" s="2" t="s">
        <v>14</v>
      </c>
      <c r="U516" s="2" t="s">
        <v>14</v>
      </c>
      <c r="V516" s="2" t="s">
        <v>14</v>
      </c>
      <c r="W516" s="2" t="s">
        <v>14</v>
      </c>
      <c r="X516" s="2" t="s">
        <v>14</v>
      </c>
      <c r="Y516" s="2" t="s">
        <v>14</v>
      </c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s="1" customFormat="1" x14ac:dyDescent="0.3">
      <c r="A517" s="14" t="s">
        <v>1313</v>
      </c>
      <c r="B517" s="14" t="s">
        <v>538</v>
      </c>
      <c r="C517" s="14" t="s">
        <v>1314</v>
      </c>
      <c r="D517" s="14" t="s">
        <v>12</v>
      </c>
      <c r="E517" s="14" t="s">
        <v>1315</v>
      </c>
      <c r="F517" s="14" t="s">
        <v>1316</v>
      </c>
      <c r="G517" s="14" t="s">
        <v>12</v>
      </c>
      <c r="H517" s="15" t="s">
        <v>12</v>
      </c>
      <c r="I517" s="15" t="s">
        <v>12</v>
      </c>
      <c r="J517" s="15">
        <v>100</v>
      </c>
      <c r="K517" s="15">
        <v>2E-95</v>
      </c>
      <c r="L517" s="16">
        <v>4</v>
      </c>
      <c r="M517" s="15">
        <v>0.95</v>
      </c>
      <c r="N517" s="5">
        <v>7.0000000000000001E-3</v>
      </c>
      <c r="O517" s="4">
        <v>0.51763246192068879</v>
      </c>
      <c r="P517" s="4" t="str">
        <f>IF(O517&gt;1,"UP","DOWN")</f>
        <v>DOWN</v>
      </c>
      <c r="Q517" s="13" t="s">
        <v>12</v>
      </c>
      <c r="R517" s="13" t="s">
        <v>13</v>
      </c>
      <c r="S517" s="2" t="s">
        <v>14</v>
      </c>
      <c r="T517" s="2" t="s">
        <v>14</v>
      </c>
      <c r="U517" s="2" t="s">
        <v>14</v>
      </c>
      <c r="V517" s="2" t="s">
        <v>14</v>
      </c>
      <c r="W517" s="2" t="s">
        <v>14</v>
      </c>
      <c r="X517" s="2" t="s">
        <v>14</v>
      </c>
      <c r="Y517" s="2" t="s">
        <v>14</v>
      </c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</row>
    <row r="518" spans="1:40" s="1" customFormat="1" x14ac:dyDescent="0.3">
      <c r="A518" s="14" t="s">
        <v>1513</v>
      </c>
      <c r="B518" s="14" t="s">
        <v>538</v>
      </c>
      <c r="C518" s="14" t="s">
        <v>1514</v>
      </c>
      <c r="D518" s="14" t="s">
        <v>12</v>
      </c>
      <c r="E518" s="14" t="s">
        <v>1515</v>
      </c>
      <c r="F518" s="14" t="s">
        <v>20</v>
      </c>
      <c r="G518" s="14" t="s">
        <v>12</v>
      </c>
      <c r="H518" s="15" t="s">
        <v>12</v>
      </c>
      <c r="I518" s="15" t="s">
        <v>12</v>
      </c>
      <c r="J518" s="15">
        <v>88</v>
      </c>
      <c r="K518" s="15">
        <v>2E-16</v>
      </c>
      <c r="L518" s="16">
        <v>0.1</v>
      </c>
      <c r="M518" s="15">
        <v>6.76</v>
      </c>
      <c r="N518" s="5">
        <v>1.9999999999999999E-6</v>
      </c>
      <c r="O518" s="4">
        <v>9.2265051674182107E-3</v>
      </c>
      <c r="P518" s="4" t="str">
        <f>IF(O518&gt;1,"UP","DOWN")</f>
        <v>DOWN</v>
      </c>
      <c r="Q518" s="13" t="s">
        <v>12</v>
      </c>
      <c r="R518" s="13" t="s">
        <v>13</v>
      </c>
      <c r="S518" s="2" t="s">
        <v>14</v>
      </c>
      <c r="T518" s="2" t="s">
        <v>14</v>
      </c>
      <c r="U518" s="2" t="s">
        <v>14</v>
      </c>
      <c r="V518" s="2" t="s">
        <v>14</v>
      </c>
      <c r="W518" s="2" t="s">
        <v>14</v>
      </c>
      <c r="X518" s="2" t="s">
        <v>14</v>
      </c>
      <c r="Y518" s="2" t="s">
        <v>14</v>
      </c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s="1" customFormat="1" x14ac:dyDescent="0.3">
      <c r="A519" s="14" t="s">
        <v>476</v>
      </c>
      <c r="B519" s="14" t="s">
        <v>38</v>
      </c>
      <c r="C519" s="14" t="s">
        <v>477</v>
      </c>
      <c r="D519" s="14" t="s">
        <v>12</v>
      </c>
      <c r="E519" s="14" t="s">
        <v>478</v>
      </c>
      <c r="F519" s="14" t="s">
        <v>20</v>
      </c>
      <c r="G519" s="14" t="s">
        <v>12</v>
      </c>
      <c r="H519" s="15" t="s">
        <v>12</v>
      </c>
      <c r="I519" s="15" t="s">
        <v>12</v>
      </c>
      <c r="J519" s="15">
        <v>87</v>
      </c>
      <c r="K519" s="15">
        <v>4.9999999999999997E-37</v>
      </c>
      <c r="L519" s="16" t="s">
        <v>14</v>
      </c>
      <c r="M519" s="15" t="s">
        <v>14</v>
      </c>
      <c r="N519" s="5" t="s">
        <v>14</v>
      </c>
      <c r="O519" s="4" t="s">
        <v>14</v>
      </c>
      <c r="P519" s="6" t="s">
        <v>14</v>
      </c>
      <c r="Q519" s="13" t="s">
        <v>12</v>
      </c>
      <c r="R519" s="13" t="s">
        <v>13</v>
      </c>
      <c r="S519" s="2" t="s">
        <v>14</v>
      </c>
      <c r="T519" s="2" t="s">
        <v>14</v>
      </c>
      <c r="U519" s="2" t="s">
        <v>14</v>
      </c>
      <c r="V519" s="2" t="s">
        <v>14</v>
      </c>
      <c r="W519" s="2" t="s">
        <v>14</v>
      </c>
      <c r="X519" s="2" t="s">
        <v>14</v>
      </c>
      <c r="Y519" s="2" t="s">
        <v>14</v>
      </c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s="1" customFormat="1" x14ac:dyDescent="0.3">
      <c r="A520" s="14" t="s">
        <v>375</v>
      </c>
      <c r="B520" s="14" t="s">
        <v>38</v>
      </c>
      <c r="C520" s="14" t="s">
        <v>376</v>
      </c>
      <c r="D520" s="14" t="s">
        <v>12</v>
      </c>
      <c r="E520" s="14" t="s">
        <v>377</v>
      </c>
      <c r="F520" s="14" t="s">
        <v>20</v>
      </c>
      <c r="G520" s="14" t="s">
        <v>12</v>
      </c>
      <c r="H520" s="15" t="s">
        <v>12</v>
      </c>
      <c r="I520" s="15" t="s">
        <v>12</v>
      </c>
      <c r="J520" s="15">
        <v>95</v>
      </c>
      <c r="K520" s="15">
        <v>5.0000000000000001E-3</v>
      </c>
      <c r="L520" s="16" t="s">
        <v>14</v>
      </c>
      <c r="M520" s="15" t="s">
        <v>14</v>
      </c>
      <c r="N520" s="5" t="s">
        <v>14</v>
      </c>
      <c r="O520" s="4" t="s">
        <v>14</v>
      </c>
      <c r="P520" s="6" t="s">
        <v>14</v>
      </c>
      <c r="Q520" s="13" t="s">
        <v>12</v>
      </c>
      <c r="R520" s="13" t="s">
        <v>13</v>
      </c>
      <c r="S520" s="2" t="s">
        <v>14</v>
      </c>
      <c r="T520" s="2" t="s">
        <v>14</v>
      </c>
      <c r="U520" s="2" t="s">
        <v>14</v>
      </c>
      <c r="V520" s="2" t="s">
        <v>14</v>
      </c>
      <c r="W520" s="2" t="s">
        <v>14</v>
      </c>
      <c r="X520" s="2" t="s">
        <v>14</v>
      </c>
      <c r="Y520" s="2" t="s">
        <v>14</v>
      </c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</row>
    <row r="521" spans="1:40" s="1" customFormat="1" x14ac:dyDescent="0.3">
      <c r="A521" s="14" t="s">
        <v>313</v>
      </c>
      <c r="B521" s="14" t="s">
        <v>38</v>
      </c>
      <c r="C521" s="14" t="s">
        <v>314</v>
      </c>
      <c r="D521" s="14" t="s">
        <v>12</v>
      </c>
      <c r="E521" s="14" t="s">
        <v>315</v>
      </c>
      <c r="F521" s="14" t="s">
        <v>20</v>
      </c>
      <c r="G521" s="14" t="s">
        <v>12</v>
      </c>
      <c r="H521" s="15" t="s">
        <v>12</v>
      </c>
      <c r="I521" s="15" t="s">
        <v>12</v>
      </c>
      <c r="J521" s="15">
        <v>72</v>
      </c>
      <c r="K521" s="15">
        <v>2.0000000000000001E-10</v>
      </c>
      <c r="L521" s="16" t="s">
        <v>14</v>
      </c>
      <c r="M521" s="15" t="s">
        <v>14</v>
      </c>
      <c r="N521" s="5" t="s">
        <v>14</v>
      </c>
      <c r="O521" s="4" t="s">
        <v>14</v>
      </c>
      <c r="P521" s="6" t="s">
        <v>14</v>
      </c>
      <c r="Q521" s="13" t="s">
        <v>12</v>
      </c>
      <c r="R521" s="13" t="s">
        <v>13</v>
      </c>
      <c r="S521" s="2" t="s">
        <v>14</v>
      </c>
      <c r="T521" s="2" t="s">
        <v>14</v>
      </c>
      <c r="U521" s="2" t="s">
        <v>14</v>
      </c>
      <c r="V521" s="2" t="s">
        <v>14</v>
      </c>
      <c r="W521" s="2" t="s">
        <v>14</v>
      </c>
      <c r="X521" s="2" t="s">
        <v>14</v>
      </c>
      <c r="Y521" s="2" t="s">
        <v>14</v>
      </c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s="1" customFormat="1" x14ac:dyDescent="0.3">
      <c r="A522" s="14" t="s">
        <v>436</v>
      </c>
      <c r="B522" s="14" t="s">
        <v>16</v>
      </c>
      <c r="C522" s="14" t="s">
        <v>314</v>
      </c>
      <c r="D522" s="14" t="s">
        <v>12</v>
      </c>
      <c r="E522" s="14" t="s">
        <v>315</v>
      </c>
      <c r="F522" s="14" t="s">
        <v>20</v>
      </c>
      <c r="G522" s="14" t="s">
        <v>12</v>
      </c>
      <c r="H522" s="15" t="s">
        <v>12</v>
      </c>
      <c r="I522" s="15" t="s">
        <v>12</v>
      </c>
      <c r="J522" s="15">
        <v>72</v>
      </c>
      <c r="K522" s="15">
        <v>2.0000000000000001E-10</v>
      </c>
      <c r="L522" s="16" t="s">
        <v>14</v>
      </c>
      <c r="M522" s="15" t="s">
        <v>14</v>
      </c>
      <c r="N522" s="5" t="s">
        <v>14</v>
      </c>
      <c r="O522" s="4" t="s">
        <v>14</v>
      </c>
      <c r="P522" s="6" t="s">
        <v>14</v>
      </c>
      <c r="Q522" s="13" t="s">
        <v>12</v>
      </c>
      <c r="R522" s="13" t="s">
        <v>13</v>
      </c>
      <c r="S522" s="2" t="s">
        <v>14</v>
      </c>
      <c r="T522" s="2" t="s">
        <v>14</v>
      </c>
      <c r="U522" s="2" t="s">
        <v>14</v>
      </c>
      <c r="V522" s="2" t="s">
        <v>14</v>
      </c>
      <c r="W522" s="2" t="s">
        <v>14</v>
      </c>
      <c r="X522" s="2" t="s">
        <v>14</v>
      </c>
      <c r="Y522" s="2" t="s">
        <v>14</v>
      </c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s="1" customFormat="1" x14ac:dyDescent="0.3">
      <c r="A523" s="14" t="s">
        <v>453</v>
      </c>
      <c r="B523" s="14" t="s">
        <v>38</v>
      </c>
      <c r="C523" s="14" t="s">
        <v>454</v>
      </c>
      <c r="D523" s="14" t="s">
        <v>12</v>
      </c>
      <c r="E523" s="14" t="s">
        <v>455</v>
      </c>
      <c r="F523" s="14" t="s">
        <v>20</v>
      </c>
      <c r="G523" s="14" t="s">
        <v>12</v>
      </c>
      <c r="H523" s="15" t="s">
        <v>12</v>
      </c>
      <c r="I523" s="15" t="s">
        <v>12</v>
      </c>
      <c r="J523" s="15">
        <v>80</v>
      </c>
      <c r="K523" s="15">
        <v>8.9999999999999999E-8</v>
      </c>
      <c r="L523" s="16" t="s">
        <v>14</v>
      </c>
      <c r="M523" s="15" t="s">
        <v>14</v>
      </c>
      <c r="N523" s="5" t="s">
        <v>14</v>
      </c>
      <c r="O523" s="4" t="s">
        <v>14</v>
      </c>
      <c r="P523" s="6" t="s">
        <v>14</v>
      </c>
      <c r="Q523" s="13" t="s">
        <v>12</v>
      </c>
      <c r="R523" s="13" t="s">
        <v>13</v>
      </c>
      <c r="S523" s="2" t="s">
        <v>14</v>
      </c>
      <c r="T523" s="2" t="s">
        <v>14</v>
      </c>
      <c r="U523" s="2" t="s">
        <v>14</v>
      </c>
      <c r="V523" s="2" t="s">
        <v>14</v>
      </c>
      <c r="W523" s="2" t="s">
        <v>14</v>
      </c>
      <c r="X523" s="2" t="s">
        <v>14</v>
      </c>
      <c r="Y523" s="2" t="s">
        <v>14</v>
      </c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</row>
    <row r="524" spans="1:40" s="1" customFormat="1" x14ac:dyDescent="0.3">
      <c r="A524" s="14" t="s">
        <v>369</v>
      </c>
      <c r="B524" s="14" t="s">
        <v>38</v>
      </c>
      <c r="C524" s="14" t="s">
        <v>370</v>
      </c>
      <c r="D524" s="14" t="s">
        <v>12</v>
      </c>
      <c r="E524" s="14" t="s">
        <v>371</v>
      </c>
      <c r="F524" s="14" t="s">
        <v>20</v>
      </c>
      <c r="G524" s="14" t="s">
        <v>12</v>
      </c>
      <c r="H524" s="15" t="s">
        <v>12</v>
      </c>
      <c r="I524" s="15" t="s">
        <v>12</v>
      </c>
      <c r="J524" s="15">
        <v>85</v>
      </c>
      <c r="K524" s="15">
        <v>2.0000000000000001E-10</v>
      </c>
      <c r="L524" s="16" t="s">
        <v>14</v>
      </c>
      <c r="M524" s="15" t="s">
        <v>14</v>
      </c>
      <c r="N524" s="5" t="s">
        <v>14</v>
      </c>
      <c r="O524" s="4" t="s">
        <v>14</v>
      </c>
      <c r="P524" s="6" t="s">
        <v>14</v>
      </c>
      <c r="Q524" s="13" t="s">
        <v>12</v>
      </c>
      <c r="R524" s="13" t="s">
        <v>13</v>
      </c>
      <c r="S524" s="2" t="s">
        <v>14</v>
      </c>
      <c r="T524" s="2" t="s">
        <v>14</v>
      </c>
      <c r="U524" s="2" t="s">
        <v>14</v>
      </c>
      <c r="V524" s="2" t="s">
        <v>14</v>
      </c>
      <c r="W524" s="2" t="s">
        <v>14</v>
      </c>
      <c r="X524" s="2" t="s">
        <v>14</v>
      </c>
      <c r="Y524" s="2" t="s">
        <v>14</v>
      </c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s="1" customFormat="1" x14ac:dyDescent="0.3">
      <c r="A525" s="14" t="s">
        <v>394</v>
      </c>
      <c r="B525" s="14" t="s">
        <v>38</v>
      </c>
      <c r="C525" s="14" t="s">
        <v>395</v>
      </c>
      <c r="D525" s="14" t="s">
        <v>12</v>
      </c>
      <c r="E525" s="14" t="s">
        <v>396</v>
      </c>
      <c r="F525" s="14" t="s">
        <v>20</v>
      </c>
      <c r="G525" s="14" t="s">
        <v>12</v>
      </c>
      <c r="H525" s="15" t="s">
        <v>12</v>
      </c>
      <c r="I525" s="15" t="s">
        <v>12</v>
      </c>
      <c r="J525" s="15">
        <v>73</v>
      </c>
      <c r="K525" s="15">
        <v>2.9999999999999998E-13</v>
      </c>
      <c r="L525" s="16" t="s">
        <v>14</v>
      </c>
      <c r="M525" s="15" t="s">
        <v>14</v>
      </c>
      <c r="N525" s="5" t="s">
        <v>14</v>
      </c>
      <c r="O525" s="4" t="s">
        <v>14</v>
      </c>
      <c r="P525" s="6" t="s">
        <v>14</v>
      </c>
      <c r="Q525" s="13" t="s">
        <v>12</v>
      </c>
      <c r="R525" s="13" t="s">
        <v>13</v>
      </c>
      <c r="S525" s="2" t="s">
        <v>14</v>
      </c>
      <c r="T525" s="2" t="s">
        <v>14</v>
      </c>
      <c r="U525" s="2" t="s">
        <v>14</v>
      </c>
      <c r="V525" s="2" t="s">
        <v>14</v>
      </c>
      <c r="W525" s="2" t="s">
        <v>14</v>
      </c>
      <c r="X525" s="2" t="s">
        <v>14</v>
      </c>
      <c r="Y525" s="2" t="s">
        <v>14</v>
      </c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s="1" customFormat="1" x14ac:dyDescent="0.3">
      <c r="A526" s="14" t="s">
        <v>287</v>
      </c>
      <c r="B526" s="14" t="s">
        <v>16</v>
      </c>
      <c r="C526" s="14" t="s">
        <v>288</v>
      </c>
      <c r="D526" s="14" t="s">
        <v>12</v>
      </c>
      <c r="E526" s="14" t="s">
        <v>289</v>
      </c>
      <c r="F526" s="14" t="s">
        <v>20</v>
      </c>
      <c r="G526" s="14" t="s">
        <v>12</v>
      </c>
      <c r="H526" s="15" t="s">
        <v>12</v>
      </c>
      <c r="I526" s="15" t="s">
        <v>12</v>
      </c>
      <c r="J526" s="15">
        <v>77</v>
      </c>
      <c r="K526" s="15">
        <v>6E-37</v>
      </c>
      <c r="L526" s="16" t="s">
        <v>14</v>
      </c>
      <c r="M526" s="15" t="s">
        <v>14</v>
      </c>
      <c r="N526" s="5" t="s">
        <v>14</v>
      </c>
      <c r="O526" s="4" t="s">
        <v>14</v>
      </c>
      <c r="P526" s="6" t="s">
        <v>14</v>
      </c>
      <c r="Q526" s="13" t="s">
        <v>12</v>
      </c>
      <c r="R526" s="13" t="s">
        <v>13</v>
      </c>
      <c r="S526" s="2" t="s">
        <v>14</v>
      </c>
      <c r="T526" s="2" t="s">
        <v>14</v>
      </c>
      <c r="U526" s="2" t="s">
        <v>14</v>
      </c>
      <c r="V526" s="2" t="s">
        <v>14</v>
      </c>
      <c r="W526" s="2" t="s">
        <v>14</v>
      </c>
      <c r="X526" s="2" t="s">
        <v>14</v>
      </c>
      <c r="Y526" s="2" t="s">
        <v>14</v>
      </c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</row>
    <row r="527" spans="1:40" s="1" customFormat="1" x14ac:dyDescent="0.3">
      <c r="A527" s="14" t="s">
        <v>300</v>
      </c>
      <c r="B527" s="14" t="s">
        <v>38</v>
      </c>
      <c r="C527" s="14" t="s">
        <v>301</v>
      </c>
      <c r="D527" s="14" t="s">
        <v>12</v>
      </c>
      <c r="E527" s="14" t="s">
        <v>302</v>
      </c>
      <c r="F527" s="14" t="s">
        <v>20</v>
      </c>
      <c r="G527" s="14" t="s">
        <v>12</v>
      </c>
      <c r="H527" s="15" t="s">
        <v>12</v>
      </c>
      <c r="I527" s="15" t="s">
        <v>12</v>
      </c>
      <c r="J527" s="15">
        <v>100</v>
      </c>
      <c r="K527" s="15">
        <v>6.0000000000000003E-126</v>
      </c>
      <c r="L527" s="16" t="s">
        <v>14</v>
      </c>
      <c r="M527" s="15" t="s">
        <v>14</v>
      </c>
      <c r="N527" s="5" t="s">
        <v>14</v>
      </c>
      <c r="O527" s="4" t="s">
        <v>14</v>
      </c>
      <c r="P527" s="6" t="s">
        <v>14</v>
      </c>
      <c r="Q527" s="13" t="s">
        <v>12</v>
      </c>
      <c r="R527" s="13" t="s">
        <v>13</v>
      </c>
      <c r="S527" s="2" t="s">
        <v>14</v>
      </c>
      <c r="T527" s="2" t="s">
        <v>14</v>
      </c>
      <c r="U527" s="2" t="s">
        <v>14</v>
      </c>
      <c r="V527" s="2" t="s">
        <v>14</v>
      </c>
      <c r="W527" s="2" t="s">
        <v>14</v>
      </c>
      <c r="X527" s="2" t="s">
        <v>14</v>
      </c>
      <c r="Y527" s="2" t="s">
        <v>14</v>
      </c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s="1" customFormat="1" x14ac:dyDescent="0.3">
      <c r="A528" s="14" t="s">
        <v>303</v>
      </c>
      <c r="B528" s="14" t="s">
        <v>38</v>
      </c>
      <c r="C528" s="14" t="s">
        <v>301</v>
      </c>
      <c r="D528" s="14" t="s">
        <v>12</v>
      </c>
      <c r="E528" s="14" t="s">
        <v>302</v>
      </c>
      <c r="F528" s="14" t="s">
        <v>20</v>
      </c>
      <c r="G528" s="14" t="s">
        <v>12</v>
      </c>
      <c r="H528" s="15" t="s">
        <v>12</v>
      </c>
      <c r="I528" s="15" t="s">
        <v>12</v>
      </c>
      <c r="J528" s="15">
        <v>100</v>
      </c>
      <c r="K528" s="15">
        <v>0</v>
      </c>
      <c r="L528" s="16" t="s">
        <v>14</v>
      </c>
      <c r="M528" s="15" t="s">
        <v>14</v>
      </c>
      <c r="N528" s="5" t="s">
        <v>14</v>
      </c>
      <c r="O528" s="4" t="s">
        <v>14</v>
      </c>
      <c r="P528" s="6" t="s">
        <v>14</v>
      </c>
      <c r="Q528" s="13" t="s">
        <v>12</v>
      </c>
      <c r="R528" s="13" t="s">
        <v>13</v>
      </c>
      <c r="S528" s="2" t="s">
        <v>14</v>
      </c>
      <c r="T528" s="2" t="s">
        <v>14</v>
      </c>
      <c r="U528" s="2" t="s">
        <v>14</v>
      </c>
      <c r="V528" s="2" t="s">
        <v>14</v>
      </c>
      <c r="W528" s="2" t="s">
        <v>14</v>
      </c>
      <c r="X528" s="2" t="s">
        <v>14</v>
      </c>
      <c r="Y528" s="2" t="s">
        <v>14</v>
      </c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s="1" customFormat="1" x14ac:dyDescent="0.3">
      <c r="A529" s="14" t="s">
        <v>311</v>
      </c>
      <c r="B529" s="14" t="s">
        <v>38</v>
      </c>
      <c r="C529" s="14" t="s">
        <v>301</v>
      </c>
      <c r="D529" s="14" t="s">
        <v>12</v>
      </c>
      <c r="E529" s="14" t="s">
        <v>312</v>
      </c>
      <c r="F529" s="14" t="s">
        <v>20</v>
      </c>
      <c r="G529" s="14" t="s">
        <v>12</v>
      </c>
      <c r="H529" s="15" t="s">
        <v>12</v>
      </c>
      <c r="I529" s="15" t="s">
        <v>12</v>
      </c>
      <c r="J529" s="15">
        <v>100</v>
      </c>
      <c r="K529" s="15">
        <v>2.0000000000000002E-5</v>
      </c>
      <c r="L529" s="16" t="s">
        <v>14</v>
      </c>
      <c r="M529" s="15" t="s">
        <v>14</v>
      </c>
      <c r="N529" s="5" t="s">
        <v>14</v>
      </c>
      <c r="O529" s="4" t="s">
        <v>14</v>
      </c>
      <c r="P529" s="6" t="s">
        <v>14</v>
      </c>
      <c r="Q529" s="13" t="s">
        <v>12</v>
      </c>
      <c r="R529" s="13" t="s">
        <v>13</v>
      </c>
      <c r="S529" s="2" t="s">
        <v>14</v>
      </c>
      <c r="T529" s="2" t="s">
        <v>14</v>
      </c>
      <c r="U529" s="2" t="s">
        <v>14</v>
      </c>
      <c r="V529" s="2" t="s">
        <v>14</v>
      </c>
      <c r="W529" s="2" t="s">
        <v>14</v>
      </c>
      <c r="X529" s="2" t="s">
        <v>14</v>
      </c>
      <c r="Y529" s="2" t="s">
        <v>14</v>
      </c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</row>
    <row r="530" spans="1:40" s="1" customFormat="1" x14ac:dyDescent="0.3">
      <c r="A530" s="14" t="s">
        <v>324</v>
      </c>
      <c r="B530" s="14" t="s">
        <v>38</v>
      </c>
      <c r="C530" s="14" t="s">
        <v>301</v>
      </c>
      <c r="D530" s="14" t="s">
        <v>12</v>
      </c>
      <c r="E530" s="14" t="s">
        <v>325</v>
      </c>
      <c r="F530" s="14" t="s">
        <v>20</v>
      </c>
      <c r="G530" s="14" t="s">
        <v>12</v>
      </c>
      <c r="H530" s="15" t="s">
        <v>12</v>
      </c>
      <c r="I530" s="15" t="s">
        <v>12</v>
      </c>
      <c r="J530" s="15">
        <v>100</v>
      </c>
      <c r="K530" s="15">
        <v>0</v>
      </c>
      <c r="L530" s="16" t="s">
        <v>14</v>
      </c>
      <c r="M530" s="15" t="s">
        <v>14</v>
      </c>
      <c r="N530" s="5" t="s">
        <v>14</v>
      </c>
      <c r="O530" s="4" t="s">
        <v>14</v>
      </c>
      <c r="P530" s="6" t="s">
        <v>14</v>
      </c>
      <c r="Q530" s="13" t="s">
        <v>12</v>
      </c>
      <c r="R530" s="13" t="s">
        <v>13</v>
      </c>
      <c r="S530" s="2" t="s">
        <v>14</v>
      </c>
      <c r="T530" s="2" t="s">
        <v>14</v>
      </c>
      <c r="U530" s="2" t="s">
        <v>14</v>
      </c>
      <c r="V530" s="2" t="s">
        <v>14</v>
      </c>
      <c r="W530" s="2" t="s">
        <v>14</v>
      </c>
      <c r="X530" s="2" t="s">
        <v>14</v>
      </c>
      <c r="Y530" s="2" t="s">
        <v>14</v>
      </c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s="1" customFormat="1" x14ac:dyDescent="0.3">
      <c r="A531" s="14" t="s">
        <v>326</v>
      </c>
      <c r="B531" s="14" t="s">
        <v>38</v>
      </c>
      <c r="C531" s="14" t="s">
        <v>301</v>
      </c>
      <c r="D531" s="14" t="s">
        <v>12</v>
      </c>
      <c r="E531" s="14" t="s">
        <v>325</v>
      </c>
      <c r="F531" s="14" t="s">
        <v>20</v>
      </c>
      <c r="G531" s="14" t="s">
        <v>12</v>
      </c>
      <c r="H531" s="15" t="s">
        <v>12</v>
      </c>
      <c r="I531" s="15" t="s">
        <v>12</v>
      </c>
      <c r="J531" s="15">
        <v>100</v>
      </c>
      <c r="K531" s="15">
        <v>1.9999999999999999E-23</v>
      </c>
      <c r="L531" s="16" t="s">
        <v>14</v>
      </c>
      <c r="M531" s="15" t="s">
        <v>14</v>
      </c>
      <c r="N531" s="5" t="s">
        <v>14</v>
      </c>
      <c r="O531" s="4" t="s">
        <v>14</v>
      </c>
      <c r="P531" s="6" t="s">
        <v>14</v>
      </c>
      <c r="Q531" s="13" t="s">
        <v>12</v>
      </c>
      <c r="R531" s="13" t="s">
        <v>13</v>
      </c>
      <c r="S531" s="2" t="s">
        <v>14</v>
      </c>
      <c r="T531" s="2" t="s">
        <v>14</v>
      </c>
      <c r="U531" s="2" t="s">
        <v>14</v>
      </c>
      <c r="V531" s="2" t="s">
        <v>14</v>
      </c>
      <c r="W531" s="2" t="s">
        <v>14</v>
      </c>
      <c r="X531" s="2" t="s">
        <v>14</v>
      </c>
      <c r="Y531" s="2" t="s">
        <v>14</v>
      </c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s="1" customFormat="1" x14ac:dyDescent="0.3">
      <c r="A532" s="14" t="s">
        <v>330</v>
      </c>
      <c r="B532" s="14" t="s">
        <v>38</v>
      </c>
      <c r="C532" s="14" t="s">
        <v>301</v>
      </c>
      <c r="D532" s="14" t="s">
        <v>12</v>
      </c>
      <c r="E532" s="14" t="s">
        <v>325</v>
      </c>
      <c r="F532" s="14" t="s">
        <v>20</v>
      </c>
      <c r="G532" s="14" t="s">
        <v>12</v>
      </c>
      <c r="H532" s="15" t="s">
        <v>12</v>
      </c>
      <c r="I532" s="15" t="s">
        <v>12</v>
      </c>
      <c r="J532" s="15">
        <v>99</v>
      </c>
      <c r="K532" s="15">
        <v>4.9999999999999999E-46</v>
      </c>
      <c r="L532" s="16" t="s">
        <v>14</v>
      </c>
      <c r="M532" s="15" t="s">
        <v>14</v>
      </c>
      <c r="N532" s="5" t="s">
        <v>14</v>
      </c>
      <c r="O532" s="4" t="s">
        <v>14</v>
      </c>
      <c r="P532" s="6" t="s">
        <v>14</v>
      </c>
      <c r="Q532" s="13" t="s">
        <v>12</v>
      </c>
      <c r="R532" s="13" t="s">
        <v>13</v>
      </c>
      <c r="S532" s="2" t="s">
        <v>14</v>
      </c>
      <c r="T532" s="2" t="s">
        <v>14</v>
      </c>
      <c r="U532" s="2" t="s">
        <v>14</v>
      </c>
      <c r="V532" s="2" t="s">
        <v>14</v>
      </c>
      <c r="W532" s="2" t="s">
        <v>14</v>
      </c>
      <c r="X532" s="2" t="s">
        <v>14</v>
      </c>
      <c r="Y532" s="2" t="s">
        <v>14</v>
      </c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</row>
    <row r="533" spans="1:40" s="1" customFormat="1" x14ac:dyDescent="0.3">
      <c r="A533" s="14" t="s">
        <v>354</v>
      </c>
      <c r="B533" s="14" t="s">
        <v>38</v>
      </c>
      <c r="C533" s="14" t="s">
        <v>301</v>
      </c>
      <c r="D533" s="14" t="s">
        <v>12</v>
      </c>
      <c r="E533" s="14" t="s">
        <v>355</v>
      </c>
      <c r="F533" s="14" t="s">
        <v>20</v>
      </c>
      <c r="G533" s="14" t="s">
        <v>12</v>
      </c>
      <c r="H533" s="15" t="s">
        <v>12</v>
      </c>
      <c r="I533" s="15" t="s">
        <v>12</v>
      </c>
      <c r="J533" s="15">
        <v>100</v>
      </c>
      <c r="K533" s="15">
        <v>1E-79</v>
      </c>
      <c r="L533" s="16" t="s">
        <v>14</v>
      </c>
      <c r="M533" s="15" t="s">
        <v>14</v>
      </c>
      <c r="N533" s="5" t="s">
        <v>14</v>
      </c>
      <c r="O533" s="4" t="s">
        <v>14</v>
      </c>
      <c r="P533" s="6" t="s">
        <v>14</v>
      </c>
      <c r="Q533" s="13" t="s">
        <v>12</v>
      </c>
      <c r="R533" s="13" t="s">
        <v>13</v>
      </c>
      <c r="S533" s="2" t="s">
        <v>14</v>
      </c>
      <c r="T533" s="2" t="s">
        <v>14</v>
      </c>
      <c r="U533" s="2" t="s">
        <v>14</v>
      </c>
      <c r="V533" s="2" t="s">
        <v>14</v>
      </c>
      <c r="W533" s="2" t="s">
        <v>14</v>
      </c>
      <c r="X533" s="2" t="s">
        <v>14</v>
      </c>
      <c r="Y533" s="2" t="s">
        <v>14</v>
      </c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s="1" customFormat="1" x14ac:dyDescent="0.3">
      <c r="A534" s="14" t="s">
        <v>373</v>
      </c>
      <c r="B534" s="14" t="s">
        <v>16</v>
      </c>
      <c r="C534" s="14" t="s">
        <v>301</v>
      </c>
      <c r="D534" s="14" t="s">
        <v>12</v>
      </c>
      <c r="E534" s="14" t="s">
        <v>374</v>
      </c>
      <c r="F534" s="14" t="s">
        <v>20</v>
      </c>
      <c r="G534" s="14" t="s">
        <v>12</v>
      </c>
      <c r="H534" s="15" t="s">
        <v>12</v>
      </c>
      <c r="I534" s="15" t="s">
        <v>12</v>
      </c>
      <c r="J534" s="15">
        <v>100</v>
      </c>
      <c r="K534" s="15">
        <v>2.9999999999999999E-169</v>
      </c>
      <c r="L534" s="16" t="s">
        <v>14</v>
      </c>
      <c r="M534" s="15" t="s">
        <v>14</v>
      </c>
      <c r="N534" s="5" t="s">
        <v>14</v>
      </c>
      <c r="O534" s="4" t="s">
        <v>14</v>
      </c>
      <c r="P534" s="6" t="s">
        <v>14</v>
      </c>
      <c r="Q534" s="13" t="s">
        <v>12</v>
      </c>
      <c r="R534" s="13" t="s">
        <v>13</v>
      </c>
      <c r="S534" s="2" t="s">
        <v>14</v>
      </c>
      <c r="T534" s="2" t="s">
        <v>14</v>
      </c>
      <c r="U534" s="2" t="s">
        <v>14</v>
      </c>
      <c r="V534" s="2" t="s">
        <v>14</v>
      </c>
      <c r="W534" s="2" t="s">
        <v>14</v>
      </c>
      <c r="X534" s="2" t="s">
        <v>14</v>
      </c>
      <c r="Y534" s="2" t="s">
        <v>14</v>
      </c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s="1" customFormat="1" x14ac:dyDescent="0.3">
      <c r="A535" s="14" t="s">
        <v>400</v>
      </c>
      <c r="B535" s="14" t="s">
        <v>38</v>
      </c>
      <c r="C535" s="14" t="s">
        <v>301</v>
      </c>
      <c r="D535" s="14" t="s">
        <v>12</v>
      </c>
      <c r="E535" s="14" t="s">
        <v>401</v>
      </c>
      <c r="F535" s="14" t="s">
        <v>20</v>
      </c>
      <c r="G535" s="14" t="s">
        <v>12</v>
      </c>
      <c r="H535" s="15" t="s">
        <v>12</v>
      </c>
      <c r="I535" s="15" t="s">
        <v>12</v>
      </c>
      <c r="J535" s="15">
        <v>84</v>
      </c>
      <c r="K535" s="15">
        <v>1.9999999999999999E-40</v>
      </c>
      <c r="L535" s="16" t="s">
        <v>14</v>
      </c>
      <c r="M535" s="15" t="s">
        <v>14</v>
      </c>
      <c r="N535" s="5" t="s">
        <v>14</v>
      </c>
      <c r="O535" s="4" t="s">
        <v>14</v>
      </c>
      <c r="P535" s="6" t="s">
        <v>14</v>
      </c>
      <c r="Q535" s="13" t="s">
        <v>12</v>
      </c>
      <c r="R535" s="13" t="s">
        <v>13</v>
      </c>
      <c r="S535" s="2" t="s">
        <v>14</v>
      </c>
      <c r="T535" s="2" t="s">
        <v>14</v>
      </c>
      <c r="U535" s="2" t="s">
        <v>14</v>
      </c>
      <c r="V535" s="2" t="s">
        <v>14</v>
      </c>
      <c r="W535" s="2" t="s">
        <v>14</v>
      </c>
      <c r="X535" s="2" t="s">
        <v>14</v>
      </c>
      <c r="Y535" s="2" t="s">
        <v>14</v>
      </c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</row>
    <row r="536" spans="1:40" s="1" customFormat="1" x14ac:dyDescent="0.3">
      <c r="A536" s="14" t="s">
        <v>402</v>
      </c>
      <c r="B536" s="14" t="s">
        <v>16</v>
      </c>
      <c r="C536" s="14" t="s">
        <v>301</v>
      </c>
      <c r="D536" s="14" t="s">
        <v>12</v>
      </c>
      <c r="E536" s="14" t="s">
        <v>403</v>
      </c>
      <c r="F536" s="14" t="s">
        <v>20</v>
      </c>
      <c r="G536" s="14" t="s">
        <v>12</v>
      </c>
      <c r="H536" s="15" t="s">
        <v>12</v>
      </c>
      <c r="I536" s="15" t="s">
        <v>12</v>
      </c>
      <c r="J536" s="15">
        <v>100</v>
      </c>
      <c r="K536" s="15">
        <v>9.9999999999999994E-37</v>
      </c>
      <c r="L536" s="16" t="s">
        <v>14</v>
      </c>
      <c r="M536" s="15" t="s">
        <v>14</v>
      </c>
      <c r="N536" s="5" t="s">
        <v>14</v>
      </c>
      <c r="O536" s="4" t="s">
        <v>14</v>
      </c>
      <c r="P536" s="6" t="s">
        <v>14</v>
      </c>
      <c r="Q536" s="13" t="s">
        <v>12</v>
      </c>
      <c r="R536" s="13" t="s">
        <v>13</v>
      </c>
      <c r="S536" s="2" t="s">
        <v>14</v>
      </c>
      <c r="T536" s="2" t="s">
        <v>14</v>
      </c>
      <c r="U536" s="2" t="s">
        <v>14</v>
      </c>
      <c r="V536" s="2" t="s">
        <v>14</v>
      </c>
      <c r="W536" s="2" t="s">
        <v>14</v>
      </c>
      <c r="X536" s="2" t="s">
        <v>14</v>
      </c>
      <c r="Y536" s="2" t="s">
        <v>14</v>
      </c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s="1" customFormat="1" x14ac:dyDescent="0.3">
      <c r="A537" s="14" t="s">
        <v>446</v>
      </c>
      <c r="B537" s="14" t="s">
        <v>16</v>
      </c>
      <c r="C537" s="14" t="s">
        <v>301</v>
      </c>
      <c r="D537" s="14" t="s">
        <v>12</v>
      </c>
      <c r="E537" s="14" t="s">
        <v>325</v>
      </c>
      <c r="F537" s="14" t="s">
        <v>20</v>
      </c>
      <c r="G537" s="14" t="s">
        <v>12</v>
      </c>
      <c r="H537" s="15" t="s">
        <v>12</v>
      </c>
      <c r="I537" s="15" t="s">
        <v>12</v>
      </c>
      <c r="J537" s="15">
        <v>100</v>
      </c>
      <c r="K537" s="15">
        <v>4.9999999999999998E-24</v>
      </c>
      <c r="L537" s="16" t="s">
        <v>14</v>
      </c>
      <c r="M537" s="15" t="s">
        <v>14</v>
      </c>
      <c r="N537" s="5" t="s">
        <v>14</v>
      </c>
      <c r="O537" s="4" t="s">
        <v>14</v>
      </c>
      <c r="P537" s="6" t="s">
        <v>14</v>
      </c>
      <c r="Q537" s="13" t="s">
        <v>12</v>
      </c>
      <c r="R537" s="13" t="s">
        <v>13</v>
      </c>
      <c r="S537" s="2" t="s">
        <v>14</v>
      </c>
      <c r="T537" s="2" t="s">
        <v>14</v>
      </c>
      <c r="U537" s="2" t="s">
        <v>14</v>
      </c>
      <c r="V537" s="2" t="s">
        <v>14</v>
      </c>
      <c r="W537" s="2" t="s">
        <v>14</v>
      </c>
      <c r="X537" s="2" t="s">
        <v>14</v>
      </c>
      <c r="Y537" s="2" t="s">
        <v>14</v>
      </c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s="1" customFormat="1" x14ac:dyDescent="0.3">
      <c r="A538" s="14" t="s">
        <v>447</v>
      </c>
      <c r="B538" s="14" t="s">
        <v>16</v>
      </c>
      <c r="C538" s="14" t="s">
        <v>301</v>
      </c>
      <c r="D538" s="14" t="s">
        <v>12</v>
      </c>
      <c r="E538" s="14" t="s">
        <v>325</v>
      </c>
      <c r="F538" s="14" t="s">
        <v>20</v>
      </c>
      <c r="G538" s="14" t="s">
        <v>12</v>
      </c>
      <c r="H538" s="15" t="s">
        <v>12</v>
      </c>
      <c r="I538" s="15" t="s">
        <v>12</v>
      </c>
      <c r="J538" s="15">
        <v>100</v>
      </c>
      <c r="K538" s="15">
        <v>0</v>
      </c>
      <c r="L538" s="16" t="s">
        <v>14</v>
      </c>
      <c r="M538" s="15" t="s">
        <v>14</v>
      </c>
      <c r="N538" s="5" t="s">
        <v>14</v>
      </c>
      <c r="O538" s="4" t="s">
        <v>14</v>
      </c>
      <c r="P538" s="6" t="s">
        <v>14</v>
      </c>
      <c r="Q538" s="13" t="s">
        <v>12</v>
      </c>
      <c r="R538" s="13" t="s">
        <v>13</v>
      </c>
      <c r="S538" s="2" t="s">
        <v>14</v>
      </c>
      <c r="T538" s="2" t="s">
        <v>14</v>
      </c>
      <c r="U538" s="2" t="s">
        <v>14</v>
      </c>
      <c r="V538" s="2" t="s">
        <v>14</v>
      </c>
      <c r="W538" s="2" t="s">
        <v>14</v>
      </c>
      <c r="X538" s="2" t="s">
        <v>14</v>
      </c>
      <c r="Y538" s="2" t="s">
        <v>14</v>
      </c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</row>
    <row r="539" spans="1:40" s="1" customFormat="1" x14ac:dyDescent="0.3">
      <c r="A539" s="14" t="s">
        <v>452</v>
      </c>
      <c r="B539" s="14" t="s">
        <v>38</v>
      </c>
      <c r="C539" s="14" t="s">
        <v>301</v>
      </c>
      <c r="D539" s="14" t="s">
        <v>12</v>
      </c>
      <c r="E539" s="14" t="s">
        <v>374</v>
      </c>
      <c r="F539" s="14" t="s">
        <v>20</v>
      </c>
      <c r="G539" s="14" t="s">
        <v>12</v>
      </c>
      <c r="H539" s="15" t="s">
        <v>12</v>
      </c>
      <c r="I539" s="15" t="s">
        <v>12</v>
      </c>
      <c r="J539" s="15">
        <v>100</v>
      </c>
      <c r="K539" s="15">
        <v>2.0000000000000001E-53</v>
      </c>
      <c r="L539" s="16" t="s">
        <v>14</v>
      </c>
      <c r="M539" s="15" t="s">
        <v>14</v>
      </c>
      <c r="N539" s="5" t="s">
        <v>14</v>
      </c>
      <c r="O539" s="4" t="s">
        <v>14</v>
      </c>
      <c r="P539" s="6" t="s">
        <v>14</v>
      </c>
      <c r="Q539" s="13" t="s">
        <v>12</v>
      </c>
      <c r="R539" s="13" t="s">
        <v>13</v>
      </c>
      <c r="S539" s="2" t="s">
        <v>14</v>
      </c>
      <c r="T539" s="2" t="s">
        <v>14</v>
      </c>
      <c r="U539" s="2" t="s">
        <v>14</v>
      </c>
      <c r="V539" s="2" t="s">
        <v>14</v>
      </c>
      <c r="W539" s="2" t="s">
        <v>14</v>
      </c>
      <c r="X539" s="2" t="s">
        <v>14</v>
      </c>
      <c r="Y539" s="2" t="s">
        <v>14</v>
      </c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s="1" customFormat="1" x14ac:dyDescent="0.3">
      <c r="A540" s="14" t="s">
        <v>465</v>
      </c>
      <c r="B540" s="14" t="s">
        <v>16</v>
      </c>
      <c r="C540" s="14" t="s">
        <v>301</v>
      </c>
      <c r="D540" s="14" t="s">
        <v>12</v>
      </c>
      <c r="E540" s="14" t="s">
        <v>302</v>
      </c>
      <c r="F540" s="14" t="s">
        <v>20</v>
      </c>
      <c r="G540" s="14" t="s">
        <v>12</v>
      </c>
      <c r="H540" s="15" t="s">
        <v>12</v>
      </c>
      <c r="I540" s="15" t="s">
        <v>12</v>
      </c>
      <c r="J540" s="15">
        <v>100</v>
      </c>
      <c r="K540" s="15">
        <v>0</v>
      </c>
      <c r="L540" s="16" t="s">
        <v>14</v>
      </c>
      <c r="M540" s="15" t="s">
        <v>14</v>
      </c>
      <c r="N540" s="5" t="s">
        <v>14</v>
      </c>
      <c r="O540" s="4" t="s">
        <v>14</v>
      </c>
      <c r="P540" s="6" t="s">
        <v>14</v>
      </c>
      <c r="Q540" s="13" t="s">
        <v>12</v>
      </c>
      <c r="R540" s="13" t="s">
        <v>13</v>
      </c>
      <c r="S540" s="2" t="s">
        <v>14</v>
      </c>
      <c r="T540" s="2" t="s">
        <v>14</v>
      </c>
      <c r="U540" s="2" t="s">
        <v>14</v>
      </c>
      <c r="V540" s="2" t="s">
        <v>14</v>
      </c>
      <c r="W540" s="2" t="s">
        <v>14</v>
      </c>
      <c r="X540" s="2" t="s">
        <v>14</v>
      </c>
      <c r="Y540" s="2" t="s">
        <v>14</v>
      </c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s="1" customFormat="1" x14ac:dyDescent="0.3">
      <c r="A541" s="14" t="s">
        <v>485</v>
      </c>
      <c r="B541" s="14" t="s">
        <v>38</v>
      </c>
      <c r="C541" s="14" t="s">
        <v>301</v>
      </c>
      <c r="D541" s="14" t="s">
        <v>12</v>
      </c>
      <c r="E541" s="14" t="s">
        <v>374</v>
      </c>
      <c r="F541" s="14" t="s">
        <v>20</v>
      </c>
      <c r="G541" s="14" t="s">
        <v>12</v>
      </c>
      <c r="H541" s="15" t="s">
        <v>12</v>
      </c>
      <c r="I541" s="15" t="s">
        <v>12</v>
      </c>
      <c r="J541" s="15">
        <v>100</v>
      </c>
      <c r="K541" s="15">
        <v>1.9999999999999999E-154</v>
      </c>
      <c r="L541" s="16" t="s">
        <v>14</v>
      </c>
      <c r="M541" s="15" t="s">
        <v>14</v>
      </c>
      <c r="N541" s="5" t="s">
        <v>14</v>
      </c>
      <c r="O541" s="4" t="s">
        <v>14</v>
      </c>
      <c r="P541" s="6" t="s">
        <v>14</v>
      </c>
      <c r="Q541" s="13" t="s">
        <v>12</v>
      </c>
      <c r="R541" s="13" t="s">
        <v>13</v>
      </c>
      <c r="S541" s="2" t="s">
        <v>14</v>
      </c>
      <c r="T541" s="2" t="s">
        <v>14</v>
      </c>
      <c r="U541" s="2" t="s">
        <v>14</v>
      </c>
      <c r="V541" s="2" t="s">
        <v>14</v>
      </c>
      <c r="W541" s="2" t="s">
        <v>14</v>
      </c>
      <c r="X541" s="2" t="s">
        <v>14</v>
      </c>
      <c r="Y541" s="2" t="s">
        <v>14</v>
      </c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</row>
    <row r="542" spans="1:40" s="1" customFormat="1" x14ac:dyDescent="0.3">
      <c r="A542" s="14" t="s">
        <v>523</v>
      </c>
      <c r="B542" s="14" t="s">
        <v>38</v>
      </c>
      <c r="C542" s="14" t="s">
        <v>301</v>
      </c>
      <c r="D542" s="14" t="s">
        <v>12</v>
      </c>
      <c r="E542" s="14" t="s">
        <v>524</v>
      </c>
      <c r="F542" s="14" t="s">
        <v>20</v>
      </c>
      <c r="G542" s="14" t="s">
        <v>12</v>
      </c>
      <c r="H542" s="15" t="s">
        <v>12</v>
      </c>
      <c r="I542" s="15" t="s">
        <v>12</v>
      </c>
      <c r="J542" s="15">
        <v>100</v>
      </c>
      <c r="K542" s="15">
        <v>9.9999999999999997E-65</v>
      </c>
      <c r="L542" s="16" t="s">
        <v>14</v>
      </c>
      <c r="M542" s="15" t="s">
        <v>14</v>
      </c>
      <c r="N542" s="5" t="s">
        <v>14</v>
      </c>
      <c r="O542" s="4" t="s">
        <v>14</v>
      </c>
      <c r="P542" s="6" t="s">
        <v>14</v>
      </c>
      <c r="Q542" s="13" t="s">
        <v>12</v>
      </c>
      <c r="R542" s="13" t="s">
        <v>13</v>
      </c>
      <c r="S542" s="2" t="s">
        <v>14</v>
      </c>
      <c r="T542" s="2" t="s">
        <v>14</v>
      </c>
      <c r="U542" s="2" t="s">
        <v>14</v>
      </c>
      <c r="V542" s="2" t="s">
        <v>14</v>
      </c>
      <c r="W542" s="2" t="s">
        <v>14</v>
      </c>
      <c r="X542" s="2" t="s">
        <v>14</v>
      </c>
      <c r="Y542" s="2" t="s">
        <v>14</v>
      </c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s="1" customFormat="1" x14ac:dyDescent="0.3">
      <c r="A543" s="14" t="s">
        <v>1251</v>
      </c>
      <c r="B543" s="14" t="s">
        <v>538</v>
      </c>
      <c r="C543" s="14" t="s">
        <v>301</v>
      </c>
      <c r="D543" s="14" t="s">
        <v>12</v>
      </c>
      <c r="E543" s="14" t="s">
        <v>1252</v>
      </c>
      <c r="F543" s="14" t="s">
        <v>20</v>
      </c>
      <c r="G543" s="14" t="s">
        <v>12</v>
      </c>
      <c r="H543" s="15" t="s">
        <v>12</v>
      </c>
      <c r="I543" s="15" t="s">
        <v>12</v>
      </c>
      <c r="J543" s="15">
        <v>85</v>
      </c>
      <c r="K543" s="15">
        <v>9.9999999999999994E-30</v>
      </c>
      <c r="L543" s="16">
        <v>4</v>
      </c>
      <c r="M543" s="15">
        <v>0.74</v>
      </c>
      <c r="N543" s="5">
        <v>0.04</v>
      </c>
      <c r="O543" s="4">
        <v>0.59873935230946429</v>
      </c>
      <c r="P543" s="4" t="str">
        <f>IF(O543&gt;1,"UP","DOWN")</f>
        <v>DOWN</v>
      </c>
      <c r="Q543" s="13" t="s">
        <v>12</v>
      </c>
      <c r="R543" s="13" t="s">
        <v>13</v>
      </c>
      <c r="S543" s="2" t="s">
        <v>14</v>
      </c>
      <c r="T543" s="2" t="s">
        <v>14</v>
      </c>
      <c r="U543" s="2" t="s">
        <v>14</v>
      </c>
      <c r="V543" s="2" t="s">
        <v>14</v>
      </c>
      <c r="W543" s="2" t="s">
        <v>14</v>
      </c>
      <c r="X543" s="2" t="s">
        <v>14</v>
      </c>
      <c r="Y543" s="2" t="s">
        <v>14</v>
      </c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s="1" customFormat="1" x14ac:dyDescent="0.3">
      <c r="A544" s="14" t="s">
        <v>1651</v>
      </c>
      <c r="B544" s="14" t="s">
        <v>1549</v>
      </c>
      <c r="C544" s="14" t="s">
        <v>301</v>
      </c>
      <c r="D544" s="14" t="s">
        <v>12</v>
      </c>
      <c r="E544" s="14" t="s">
        <v>1652</v>
      </c>
      <c r="F544" s="14" t="s">
        <v>20</v>
      </c>
      <c r="G544" s="14" t="s">
        <v>12</v>
      </c>
      <c r="H544" s="15" t="s">
        <v>12</v>
      </c>
      <c r="I544" s="15" t="s">
        <v>12</v>
      </c>
      <c r="J544" s="15">
        <v>100</v>
      </c>
      <c r="K544" s="15">
        <v>3.9999999999999998E-74</v>
      </c>
      <c r="L544" s="16">
        <v>6</v>
      </c>
      <c r="M544" s="15">
        <v>1.03</v>
      </c>
      <c r="N544" s="5">
        <v>5.9999999999999995E-4</v>
      </c>
      <c r="O544" s="4">
        <v>0.48971014879346336</v>
      </c>
      <c r="P544" s="4" t="str">
        <f>IF(O544&gt;1,"UP","DOWN")</f>
        <v>DOWN</v>
      </c>
      <c r="Q544" s="13" t="s">
        <v>12</v>
      </c>
      <c r="R544" s="13" t="s">
        <v>13</v>
      </c>
      <c r="S544" s="2" t="s">
        <v>14</v>
      </c>
      <c r="T544" s="2" t="s">
        <v>14</v>
      </c>
      <c r="U544" s="2" t="s">
        <v>14</v>
      </c>
      <c r="V544" s="2" t="s">
        <v>14</v>
      </c>
      <c r="W544" s="2" t="s">
        <v>14</v>
      </c>
      <c r="X544" s="2" t="s">
        <v>14</v>
      </c>
      <c r="Y544" s="2" t="s">
        <v>14</v>
      </c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</row>
    <row r="545" spans="1:40" s="1" customFormat="1" x14ac:dyDescent="0.3">
      <c r="A545" s="14" t="s">
        <v>1463</v>
      </c>
      <c r="B545" s="14" t="s">
        <v>538</v>
      </c>
      <c r="C545" s="14" t="s">
        <v>301</v>
      </c>
      <c r="D545" s="14" t="s">
        <v>12</v>
      </c>
      <c r="E545" s="14" t="s">
        <v>1464</v>
      </c>
      <c r="F545" s="14" t="s">
        <v>1465</v>
      </c>
      <c r="G545" s="14" t="s">
        <v>12</v>
      </c>
      <c r="H545" s="15" t="s">
        <v>12</v>
      </c>
      <c r="I545" s="15" t="s">
        <v>12</v>
      </c>
      <c r="J545" s="15">
        <v>84</v>
      </c>
      <c r="K545" s="15">
        <v>7.0000000000000001E-111</v>
      </c>
      <c r="L545" s="16">
        <v>1</v>
      </c>
      <c r="M545" s="15">
        <v>1.94</v>
      </c>
      <c r="N545" s="5">
        <v>0.04</v>
      </c>
      <c r="O545" s="4">
        <v>0.26061644021028035</v>
      </c>
      <c r="P545" s="4" t="str">
        <f>IF(O545&gt;1,"UP","DOWN")</f>
        <v>DOWN</v>
      </c>
      <c r="Q545" s="13" t="s">
        <v>12</v>
      </c>
      <c r="R545" s="13" t="s">
        <v>13</v>
      </c>
      <c r="S545" s="2" t="s">
        <v>14</v>
      </c>
      <c r="T545" s="2" t="s">
        <v>14</v>
      </c>
      <c r="U545" s="2" t="s">
        <v>14</v>
      </c>
      <c r="V545" s="2" t="s">
        <v>14</v>
      </c>
      <c r="W545" s="2" t="s">
        <v>14</v>
      </c>
      <c r="X545" s="2" t="s">
        <v>14</v>
      </c>
      <c r="Y545" s="2" t="s">
        <v>14</v>
      </c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s="1" customFormat="1" x14ac:dyDescent="0.3">
      <c r="A546" s="14" t="s">
        <v>456</v>
      </c>
      <c r="B546" s="14" t="s">
        <v>16</v>
      </c>
      <c r="C546" s="14" t="s">
        <v>457</v>
      </c>
      <c r="D546" s="14" t="s">
        <v>12</v>
      </c>
      <c r="E546" s="14" t="s">
        <v>458</v>
      </c>
      <c r="F546" s="14" t="s">
        <v>20</v>
      </c>
      <c r="G546" s="14" t="s">
        <v>12</v>
      </c>
      <c r="H546" s="15" t="s">
        <v>12</v>
      </c>
      <c r="I546" s="15" t="s">
        <v>12</v>
      </c>
      <c r="J546" s="15">
        <v>50</v>
      </c>
      <c r="K546" s="15">
        <v>4.0000000000000001E-8</v>
      </c>
      <c r="L546" s="16" t="s">
        <v>14</v>
      </c>
      <c r="M546" s="15" t="s">
        <v>14</v>
      </c>
      <c r="N546" s="5" t="s">
        <v>14</v>
      </c>
      <c r="O546" s="4" t="s">
        <v>14</v>
      </c>
      <c r="P546" s="6" t="s">
        <v>14</v>
      </c>
      <c r="Q546" s="13" t="s">
        <v>12</v>
      </c>
      <c r="R546" s="13" t="s">
        <v>13</v>
      </c>
      <c r="S546" s="2" t="s">
        <v>14</v>
      </c>
      <c r="T546" s="2" t="s">
        <v>14</v>
      </c>
      <c r="U546" s="2" t="s">
        <v>14</v>
      </c>
      <c r="V546" s="2" t="s">
        <v>14</v>
      </c>
      <c r="W546" s="2" t="s">
        <v>14</v>
      </c>
      <c r="X546" s="2" t="s">
        <v>14</v>
      </c>
      <c r="Y546" s="2" t="s">
        <v>14</v>
      </c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s="1" customFormat="1" x14ac:dyDescent="0.3">
      <c r="A547" s="14" t="s">
        <v>385</v>
      </c>
      <c r="B547" s="14" t="s">
        <v>38</v>
      </c>
      <c r="C547" s="14" t="s">
        <v>386</v>
      </c>
      <c r="D547" s="14" t="s">
        <v>12</v>
      </c>
      <c r="E547" s="14" t="s">
        <v>387</v>
      </c>
      <c r="F547" s="14" t="s">
        <v>20</v>
      </c>
      <c r="G547" s="14" t="s">
        <v>12</v>
      </c>
      <c r="H547" s="15" t="s">
        <v>12</v>
      </c>
      <c r="I547" s="15" t="s">
        <v>12</v>
      </c>
      <c r="J547" s="15">
        <v>43</v>
      </c>
      <c r="K547" s="15">
        <v>4.0000000000000001E-8</v>
      </c>
      <c r="L547" s="16" t="s">
        <v>14</v>
      </c>
      <c r="M547" s="15" t="s">
        <v>14</v>
      </c>
      <c r="N547" s="5" t="s">
        <v>14</v>
      </c>
      <c r="O547" s="4" t="s">
        <v>14</v>
      </c>
      <c r="P547" s="6" t="s">
        <v>14</v>
      </c>
      <c r="Q547" s="13" t="s">
        <v>12</v>
      </c>
      <c r="R547" s="13" t="s">
        <v>13</v>
      </c>
      <c r="S547" s="2" t="s">
        <v>14</v>
      </c>
      <c r="T547" s="2" t="s">
        <v>14</v>
      </c>
      <c r="U547" s="2" t="s">
        <v>14</v>
      </c>
      <c r="V547" s="2" t="s">
        <v>14</v>
      </c>
      <c r="W547" s="2" t="s">
        <v>14</v>
      </c>
      <c r="X547" s="2" t="s">
        <v>14</v>
      </c>
      <c r="Y547" s="2" t="s">
        <v>14</v>
      </c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</row>
    <row r="548" spans="1:40" s="1" customFormat="1" x14ac:dyDescent="0.3">
      <c r="A548" s="14" t="s">
        <v>1444</v>
      </c>
      <c r="B548" s="14" t="s">
        <v>538</v>
      </c>
      <c r="C548" s="14" t="s">
        <v>1445</v>
      </c>
      <c r="D548" s="14" t="s">
        <v>12</v>
      </c>
      <c r="E548" s="14" t="s">
        <v>1442</v>
      </c>
      <c r="F548" s="14" t="s">
        <v>1446</v>
      </c>
      <c r="G548" s="14" t="s">
        <v>83</v>
      </c>
      <c r="H548" s="15">
        <v>16721226</v>
      </c>
      <c r="I548" s="15">
        <v>16722692</v>
      </c>
      <c r="J548" s="15">
        <v>93</v>
      </c>
      <c r="K548" s="15">
        <v>0</v>
      </c>
      <c r="L548" s="16">
        <v>4.3560790110000003</v>
      </c>
      <c r="M548" s="15">
        <v>1.68</v>
      </c>
      <c r="N548" s="5">
        <v>8.0000000000000004E-4</v>
      </c>
      <c r="O548" s="4">
        <v>0.31208263722540303</v>
      </c>
      <c r="P548" s="4" t="str">
        <f>IF(O548&gt;1,"UP","DOWN")</f>
        <v>DOWN</v>
      </c>
      <c r="Q548" s="13" t="s">
        <v>1442</v>
      </c>
      <c r="R548" s="13" t="s">
        <v>1443</v>
      </c>
      <c r="S548">
        <v>1489</v>
      </c>
      <c r="T548" s="2">
        <v>-1.292782589</v>
      </c>
      <c r="U548" s="2">
        <f>POWER(2,T548)</f>
        <v>0.40816302772019131</v>
      </c>
      <c r="V548" s="8">
        <v>5.3970419529999996</v>
      </c>
      <c r="W548" s="2">
        <v>6.9699999999999995E-8</v>
      </c>
      <c r="X548" s="2">
        <v>2.6899999999999999E-7</v>
      </c>
      <c r="Y548" s="2" t="str">
        <f>IF(U548&gt;1,"UP","DOWN")</f>
        <v>DOWN</v>
      </c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s="1" customFormat="1" x14ac:dyDescent="0.3">
      <c r="A549" s="12" t="s">
        <v>1670</v>
      </c>
      <c r="B549" s="12" t="s">
        <v>1671</v>
      </c>
      <c r="E549"/>
      <c r="F549"/>
      <c r="G549"/>
      <c r="H549" s="3"/>
      <c r="I549" s="3"/>
      <c r="J549" s="3"/>
      <c r="K549" s="3"/>
      <c r="L549" s="3"/>
      <c r="M549" s="3"/>
      <c r="N549" s="3"/>
      <c r="O549" s="3"/>
      <c r="P549" s="7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s="1" customFormat="1" x14ac:dyDescent="0.3">
      <c r="A550" s="24" t="s">
        <v>1682</v>
      </c>
      <c r="B550" s="24"/>
      <c r="E550"/>
      <c r="F550"/>
      <c r="G550"/>
      <c r="H550" s="3"/>
      <c r="I550" s="3"/>
      <c r="J550" s="3"/>
      <c r="K550" s="3"/>
      <c r="L550" s="3"/>
      <c r="M550" s="3"/>
      <c r="N550" s="3"/>
      <c r="O550" s="3"/>
      <c r="P550" s="7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</row>
    <row r="551" spans="1:40" s="1" customFormat="1" x14ac:dyDescent="0.3">
      <c r="A551" s="25" t="s">
        <v>6</v>
      </c>
      <c r="B551" s="34" t="s">
        <v>1664</v>
      </c>
      <c r="E551"/>
      <c r="F551"/>
      <c r="G551"/>
      <c r="H551" s="3"/>
      <c r="I551" s="3"/>
      <c r="J551" s="3"/>
      <c r="K551" s="3"/>
      <c r="L551" s="3"/>
      <c r="M551" s="3"/>
      <c r="N551" s="3"/>
      <c r="O551" s="3"/>
      <c r="P551" s="7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s="1" customFormat="1" x14ac:dyDescent="0.3">
      <c r="A552" s="25" t="s">
        <v>1674</v>
      </c>
      <c r="B552" s="34" t="s">
        <v>1681</v>
      </c>
      <c r="E552"/>
      <c r="F552"/>
      <c r="G552"/>
      <c r="H552" s="3"/>
      <c r="I552" s="3"/>
      <c r="J552" s="3"/>
      <c r="K552" s="3"/>
      <c r="L552" s="3"/>
      <c r="M552" s="3"/>
      <c r="N552" s="3"/>
      <c r="O552" s="3"/>
      <c r="P552" s="7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s="1" customFormat="1" x14ac:dyDescent="0.3">
      <c r="A553" s="25" t="s">
        <v>1673</v>
      </c>
      <c r="B553" s="34" t="s">
        <v>1665</v>
      </c>
      <c r="E553"/>
      <c r="F553"/>
      <c r="G553"/>
      <c r="H553" s="3"/>
      <c r="I553" s="3"/>
      <c r="J553" s="3"/>
      <c r="K553" s="3"/>
      <c r="L553" s="3"/>
      <c r="M553" s="3"/>
      <c r="N553" s="3"/>
      <c r="O553" s="3"/>
      <c r="P553" s="7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</row>
    <row r="554" spans="1:40" s="1" customFormat="1" x14ac:dyDescent="0.3">
      <c r="A554" s="25" t="s">
        <v>7</v>
      </c>
      <c r="B554" s="34" t="s">
        <v>1666</v>
      </c>
      <c r="E554"/>
      <c r="F554"/>
      <c r="G554"/>
      <c r="H554" s="3"/>
      <c r="I554" s="3"/>
      <c r="J554" s="3"/>
      <c r="K554" s="3"/>
      <c r="L554" s="3"/>
      <c r="M554" s="3"/>
      <c r="N554" s="3"/>
      <c r="O554" s="3"/>
      <c r="P554" s="7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s="1" customFormat="1" x14ac:dyDescent="0.3">
      <c r="A555" s="25" t="s">
        <v>1675</v>
      </c>
      <c r="B555" s="34" t="s">
        <v>1672</v>
      </c>
      <c r="E555"/>
      <c r="F555"/>
      <c r="G555"/>
      <c r="H555" s="3"/>
      <c r="I555" s="3"/>
      <c r="J555" s="3"/>
      <c r="K555" s="3"/>
      <c r="L555" s="3"/>
      <c r="M555" s="3"/>
      <c r="N555" s="3"/>
      <c r="O555" s="3"/>
      <c r="P555" s="7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s="1" customFormat="1" x14ac:dyDescent="0.3">
      <c r="A556" s="25" t="s">
        <v>1676</v>
      </c>
      <c r="B556" s="34" t="s">
        <v>1667</v>
      </c>
      <c r="E556"/>
      <c r="F556"/>
      <c r="G556"/>
      <c r="H556" s="3"/>
      <c r="I556" s="3"/>
      <c r="J556" s="3"/>
      <c r="K556" s="3"/>
      <c r="L556" s="3"/>
      <c r="M556" s="3"/>
      <c r="N556" s="3"/>
      <c r="O556" s="3"/>
      <c r="P556" s="7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</row>
    <row r="557" spans="1:40" s="1" customFormat="1" x14ac:dyDescent="0.3">
      <c r="A557" s="25" t="s">
        <v>0</v>
      </c>
      <c r="B557" s="35"/>
      <c r="E557"/>
      <c r="F557"/>
      <c r="G557"/>
      <c r="H557" s="3"/>
      <c r="I557" s="3"/>
      <c r="J557" s="3"/>
      <c r="K557" s="3"/>
      <c r="L557" s="3"/>
      <c r="M557" s="3"/>
      <c r="N557" s="3"/>
      <c r="O557" s="3"/>
      <c r="P557" s="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s="1" customFormat="1" x14ac:dyDescent="0.3">
      <c r="A558" s="25" t="s">
        <v>1662</v>
      </c>
      <c r="B558" s="35"/>
      <c r="E558"/>
      <c r="F558"/>
      <c r="G558"/>
      <c r="H558" s="3"/>
      <c r="I558" s="3"/>
      <c r="J558" s="3"/>
      <c r="K558" s="3"/>
      <c r="L558" s="3"/>
      <c r="M558" s="3"/>
      <c r="N558" s="3"/>
      <c r="O558" s="3"/>
      <c r="P558" s="7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s="1" customFormat="1" x14ac:dyDescent="0.3">
      <c r="A559" s="25" t="s">
        <v>1663</v>
      </c>
      <c r="B559" s="35"/>
      <c r="E559"/>
      <c r="F559"/>
      <c r="G559"/>
      <c r="H559" s="3"/>
      <c r="I559" s="3"/>
      <c r="J559" s="3"/>
      <c r="K559" s="3"/>
      <c r="L559" s="3"/>
      <c r="M559" s="3"/>
      <c r="N559" s="3"/>
      <c r="O559" s="3"/>
      <c r="P559" s="7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</row>
    <row r="560" spans="1:40" s="1" customFormat="1" x14ac:dyDescent="0.3">
      <c r="A560" s="25" t="s">
        <v>1677</v>
      </c>
      <c r="B560" s="35"/>
      <c r="E560"/>
      <c r="F560"/>
      <c r="G560"/>
      <c r="H560" s="3"/>
      <c r="I560" s="3"/>
      <c r="J560" s="3"/>
      <c r="K560" s="3"/>
      <c r="L560" s="3"/>
      <c r="M560" s="3"/>
      <c r="N560" s="3"/>
      <c r="O560" s="3"/>
      <c r="P560" s="7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s="1" customFormat="1" x14ac:dyDescent="0.3">
      <c r="A561" s="25" t="s">
        <v>1678</v>
      </c>
      <c r="B561" s="35"/>
      <c r="E561"/>
      <c r="F561"/>
      <c r="G561"/>
      <c r="H561" s="3"/>
      <c r="I561" s="3"/>
      <c r="J561" s="3"/>
      <c r="K561" s="3"/>
      <c r="L561" s="3"/>
      <c r="M561" s="3"/>
      <c r="N561" s="3"/>
      <c r="O561" s="3"/>
      <c r="P561" s="7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x14ac:dyDescent="0.3">
      <c r="A562" s="25" t="s">
        <v>8</v>
      </c>
      <c r="B562" s="36"/>
      <c r="P562" s="7"/>
    </row>
    <row r="563" spans="1:40" x14ac:dyDescent="0.3">
      <c r="A563" s="25" t="s">
        <v>9</v>
      </c>
      <c r="B563" s="14"/>
      <c r="P563" s="7"/>
    </row>
    <row r="564" spans="1:40" s="17" customFormat="1" x14ac:dyDescent="0.3">
      <c r="A564" s="25" t="s">
        <v>1679</v>
      </c>
      <c r="B564" s="34"/>
      <c r="H564" s="18"/>
      <c r="I564" s="18"/>
      <c r="J564" s="18"/>
      <c r="K564" s="18"/>
      <c r="L564" s="18"/>
      <c r="M564" s="18"/>
      <c r="N564" s="18"/>
      <c r="O564" s="18"/>
      <c r="P564" s="19"/>
    </row>
    <row r="565" spans="1:40" x14ac:dyDescent="0.3">
      <c r="A565" s="25" t="s">
        <v>10</v>
      </c>
      <c r="B565" s="34"/>
      <c r="P565" s="7"/>
    </row>
    <row r="566" spans="1:40" x14ac:dyDescent="0.3">
      <c r="A566" s="26" t="s">
        <v>11</v>
      </c>
      <c r="B566" s="34" t="s">
        <v>1668</v>
      </c>
      <c r="P566" s="7"/>
    </row>
    <row r="567" spans="1:40" s="31" customFormat="1" x14ac:dyDescent="0.3">
      <c r="A567" s="29"/>
      <c r="B567" s="30"/>
      <c r="H567" s="32"/>
      <c r="I567" s="32"/>
      <c r="J567" s="32"/>
      <c r="K567" s="32"/>
      <c r="L567" s="32"/>
      <c r="M567" s="32"/>
      <c r="N567" s="32"/>
      <c r="O567" s="32"/>
      <c r="P567" s="7"/>
    </row>
    <row r="568" spans="1:40" x14ac:dyDescent="0.3">
      <c r="A568" s="28" t="s">
        <v>1687</v>
      </c>
      <c r="B568" s="33"/>
      <c r="C568" s="13"/>
      <c r="P568" s="7"/>
    </row>
    <row r="569" spans="1:40" x14ac:dyDescent="0.3">
      <c r="A569" s="27" t="s">
        <v>1660</v>
      </c>
      <c r="B569" s="37" t="s">
        <v>1669</v>
      </c>
    </row>
    <row r="570" spans="1:40" x14ac:dyDescent="0.3">
      <c r="A570" s="27" t="s">
        <v>1680</v>
      </c>
      <c r="B570" s="33"/>
    </row>
    <row r="571" spans="1:40" x14ac:dyDescent="0.3">
      <c r="A571" s="27" t="s">
        <v>1</v>
      </c>
      <c r="B571" s="33"/>
    </row>
    <row r="572" spans="1:40" x14ac:dyDescent="0.3">
      <c r="A572" s="27" t="s">
        <v>1683</v>
      </c>
      <c r="B572" s="33"/>
    </row>
    <row r="573" spans="1:40" x14ac:dyDescent="0.3">
      <c r="A573" s="27" t="s">
        <v>2</v>
      </c>
      <c r="B573" s="33"/>
    </row>
    <row r="574" spans="1:40" x14ac:dyDescent="0.3">
      <c r="A574" s="27" t="s">
        <v>3</v>
      </c>
      <c r="B574" s="33"/>
    </row>
    <row r="575" spans="1:40" x14ac:dyDescent="0.3">
      <c r="A575" s="27" t="s">
        <v>4</v>
      </c>
      <c r="B575" s="33"/>
    </row>
    <row r="576" spans="1:40" x14ac:dyDescent="0.3">
      <c r="A576" s="27" t="s">
        <v>5</v>
      </c>
      <c r="B576" s="33"/>
    </row>
    <row r="577" spans="1:2" x14ac:dyDescent="0.3">
      <c r="A577" s="27" t="s">
        <v>1661</v>
      </c>
      <c r="B577" s="37" t="s">
        <v>1685</v>
      </c>
    </row>
  </sheetData>
  <sortState xmlns:xlrd2="http://schemas.microsoft.com/office/spreadsheetml/2017/richdata2" ref="A3:AB548">
    <sortCondition ref="D3:D548"/>
    <sortCondition ref="C3:C548"/>
    <sortCondition descending="1" ref="O3:O548"/>
  </sortState>
  <conditionalFormatting sqref="Y3:Y548 X3:X273">
    <cfRule type="cellIs" dxfId="8" priority="11" operator="lessThan">
      <formula>0.05</formula>
    </cfRule>
  </conditionalFormatting>
  <conditionalFormatting sqref="N3:N548">
    <cfRule type="cellIs" dxfId="7" priority="10" operator="lessThan">
      <formula>0.05</formula>
    </cfRule>
  </conditionalFormatting>
  <conditionalFormatting sqref="S274:X548">
    <cfRule type="cellIs" dxfId="6" priority="9" operator="lessThan">
      <formula>0.05</formula>
    </cfRule>
  </conditionalFormatting>
  <conditionalFormatting sqref="Y3:Y548">
    <cfRule type="containsText" dxfId="5" priority="7" operator="containsText" text="UP">
      <formula>NOT(ISERROR(SEARCH("UP",Y3)))</formula>
    </cfRule>
    <cfRule type="containsText" dxfId="4" priority="8" operator="containsText" text="DOWN">
      <formula>NOT(ISERROR(SEARCH("DOWN",Y3)))</formula>
    </cfRule>
  </conditionalFormatting>
  <conditionalFormatting sqref="P3:P548">
    <cfRule type="containsText" dxfId="3" priority="5" operator="containsText" text="DOWN">
      <formula>NOT(ISERROR(SEARCH("DOWN",P3)))</formula>
    </cfRule>
    <cfRule type="containsText" dxfId="2" priority="6" operator="containsText" text="UP">
      <formula>NOT(ISERROR(SEARCH("UP",P3)))</formula>
    </cfRule>
  </conditionalFormatting>
  <conditionalFormatting sqref="P549:P568">
    <cfRule type="containsText" dxfId="1" priority="3" operator="containsText" text="DOWN">
      <formula>NOT(ISERROR(SEARCH("DOWN",P549)))</formula>
    </cfRule>
    <cfRule type="containsText" dxfId="0" priority="4" operator="containsText" text="UP">
      <formula>NOT(ISERROR(SEARCH("UP",P549)))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S4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 Dave Berger</dc:creator>
  <cp:lastModifiedBy>Sidra Amiri</cp:lastModifiedBy>
  <dcterms:created xsi:type="dcterms:W3CDTF">2019-09-02T14:59:36Z</dcterms:created>
  <dcterms:modified xsi:type="dcterms:W3CDTF">2020-03-05T12:58:12Z</dcterms:modified>
</cp:coreProperties>
</file>