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DCD07A5C-FC12-4D99-BF19-0BFBAD5395C1}" xr6:coauthVersionLast="36" xr6:coauthVersionMax="36" xr10:uidLastSave="{00000000-0000-0000-0000-000000000000}"/>
  <bookViews>
    <workbookView xWindow="-120" yWindow="-120" windowWidth="20730" windowHeight="11160" firstSheet="5" activeTab="7" xr2:uid="{00000000-000D-0000-FFFF-FFFF00000000}"/>
  </bookViews>
  <sheets>
    <sheet name="Raw data" sheetId="3" r:id="rId1"/>
    <sheet name="Country-source-carbapenemases" sheetId="1" r:id="rId2"/>
    <sheet name="Country-MGEs-carbapenemases" sheetId="2" r:id="rId3"/>
    <sheet name="Carbapenemase-country" sheetId="4" r:id="rId4"/>
    <sheet name="plasmid distribution-country" sheetId="5" r:id="rId5"/>
    <sheet name="Country-integrons" sheetId="6" r:id="rId6"/>
    <sheet name="Country-transposons" sheetId="7" r:id="rId7"/>
    <sheet name="Country-insertion sequences" sheetId="8" r:id="rId8"/>
  </sheets>
  <externalReferences>
    <externalReference r:id="rId9"/>
    <externalReference r:id="rId10"/>
    <externalReference r:id="rId11"/>
    <externalReference r:id="rId12"/>
    <externalReference r:id="rId1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17" i="8" l="1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M17" i="7"/>
  <c r="L17" i="7"/>
  <c r="K17" i="7"/>
  <c r="J17" i="7"/>
  <c r="I17" i="7"/>
  <c r="H17" i="7"/>
  <c r="G17" i="7"/>
  <c r="F17" i="7"/>
  <c r="E17" i="7"/>
  <c r="D17" i="7"/>
  <c r="C17" i="7"/>
  <c r="B17" i="7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O3" i="5"/>
  <c r="O2" i="5"/>
  <c r="O17" i="5" s="1"/>
  <c r="D21" i="1" l="1"/>
  <c r="C21" i="1" l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Y21" i="1"/>
  <c r="DZ21" i="1"/>
  <c r="EA21" i="1"/>
  <c r="EB21" i="1"/>
  <c r="EC21" i="1"/>
  <c r="ED21" i="1"/>
  <c r="EE21" i="1"/>
  <c r="EF21" i="1"/>
  <c r="EG21" i="1"/>
  <c r="EH21" i="1"/>
  <c r="EI21" i="1"/>
  <c r="EJ21" i="1"/>
  <c r="EK21" i="1"/>
  <c r="EL21" i="1"/>
  <c r="EM21" i="1"/>
  <c r="EN21" i="1"/>
  <c r="EO21" i="1"/>
  <c r="EP21" i="1"/>
  <c r="EQ21" i="1"/>
  <c r="ER21" i="1"/>
  <c r="ES21" i="1"/>
  <c r="ET21" i="1"/>
  <c r="EU21" i="1"/>
  <c r="EV21" i="1"/>
  <c r="EW21" i="1"/>
  <c r="EX21" i="1"/>
  <c r="EY21" i="1"/>
  <c r="EZ21" i="1"/>
  <c r="FA21" i="1"/>
  <c r="FB21" i="1"/>
  <c r="FC21" i="1"/>
  <c r="FD21" i="1"/>
  <c r="FE21" i="1"/>
  <c r="FF21" i="1"/>
  <c r="FG21" i="1"/>
  <c r="FH21" i="1"/>
  <c r="FI21" i="1"/>
  <c r="FJ21" i="1"/>
  <c r="FK21" i="1"/>
  <c r="FL21" i="1"/>
  <c r="FM21" i="1"/>
  <c r="FN21" i="1"/>
  <c r="FO21" i="1"/>
  <c r="FP21" i="1"/>
  <c r="FQ21" i="1"/>
  <c r="FR21" i="1"/>
  <c r="FS21" i="1"/>
  <c r="FT21" i="1"/>
  <c r="FU21" i="1"/>
  <c r="FV21" i="1"/>
  <c r="FW21" i="1"/>
  <c r="FX21" i="1"/>
  <c r="FY21" i="1"/>
  <c r="FZ21" i="1"/>
  <c r="GA21" i="1"/>
  <c r="GB21" i="1"/>
  <c r="GC21" i="1"/>
  <c r="GD21" i="1"/>
  <c r="GE21" i="1"/>
  <c r="GF21" i="1"/>
  <c r="GG21" i="1"/>
  <c r="GH21" i="1"/>
  <c r="GI21" i="1"/>
  <c r="GJ21" i="1"/>
  <c r="GK21" i="1"/>
  <c r="GL21" i="1"/>
  <c r="GM21" i="1"/>
  <c r="GN21" i="1"/>
  <c r="GO21" i="1"/>
  <c r="GP21" i="1"/>
  <c r="GQ21" i="1"/>
  <c r="GR21" i="1"/>
  <c r="GS21" i="1"/>
  <c r="GT21" i="1"/>
  <c r="GU21" i="1"/>
  <c r="GV21" i="1"/>
  <c r="GW21" i="1"/>
  <c r="GX21" i="1"/>
  <c r="GY21" i="1"/>
  <c r="GZ21" i="1"/>
  <c r="HA21" i="1"/>
  <c r="HB21" i="1"/>
  <c r="HC21" i="1"/>
  <c r="HD21" i="1"/>
  <c r="HE21" i="1"/>
  <c r="HF21" i="1"/>
  <c r="HG21" i="1"/>
  <c r="HH21" i="1"/>
  <c r="HI21" i="1"/>
  <c r="B21" i="1"/>
  <c r="L235" i="3" l="1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K235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I224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I199" i="3"/>
  <c r="N164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J150" i="3"/>
  <c r="J157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M143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K136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J129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J108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M92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J83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J72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I47" i="3"/>
  <c r="AF202" i="3" l="1"/>
  <c r="AG202" i="3"/>
  <c r="AH202" i="3"/>
  <c r="AI202" i="3"/>
  <c r="AF231" i="3" l="1"/>
  <c r="AF227" i="3"/>
  <c r="AI227" i="3" l="1"/>
  <c r="AI231" i="3"/>
  <c r="AG231" i="3"/>
  <c r="AG227" i="3"/>
  <c r="AH227" i="3"/>
  <c r="AH231" i="3"/>
</calcChain>
</file>

<file path=xl/sharedStrings.xml><?xml version="1.0" encoding="utf-8"?>
<sst xmlns="http://schemas.openxmlformats.org/spreadsheetml/2006/main" count="3109" uniqueCount="500">
  <si>
    <t>Country</t>
  </si>
  <si>
    <t>KPC-like</t>
  </si>
  <si>
    <t>NDM-like</t>
  </si>
  <si>
    <t>VIM-like</t>
  </si>
  <si>
    <t>IMP-like</t>
  </si>
  <si>
    <t>OXA-48-like</t>
  </si>
  <si>
    <t>OXA-23-like</t>
  </si>
  <si>
    <t>OXA-24/40</t>
  </si>
  <si>
    <t>OXA-51-like</t>
  </si>
  <si>
    <t>OXA-58-like</t>
  </si>
  <si>
    <t>SIM</t>
  </si>
  <si>
    <t>GES-5</t>
  </si>
  <si>
    <t>GES-14</t>
  </si>
  <si>
    <t>IntI1</t>
  </si>
  <si>
    <t>Tn3/Tn21</t>
  </si>
  <si>
    <t>Tn1548-like</t>
  </si>
  <si>
    <t>Tn1999</t>
  </si>
  <si>
    <t>Tn2006</t>
  </si>
  <si>
    <t>Tn2008</t>
  </si>
  <si>
    <t>Tn2016</t>
  </si>
  <si>
    <t>Tn5403</t>
  </si>
  <si>
    <t>Tn125</t>
  </si>
  <si>
    <t>TniBNTP-binding protein</t>
  </si>
  <si>
    <t>TniAputative transposase</t>
  </si>
  <si>
    <t xml:space="preserve">resolvase or integrase TinRprotein </t>
  </si>
  <si>
    <t xml:space="preserve">TniQ </t>
  </si>
  <si>
    <t>IS1</t>
  </si>
  <si>
    <t>IS3</t>
  </si>
  <si>
    <t>IS4</t>
  </si>
  <si>
    <t>IS5</t>
  </si>
  <si>
    <t>IS6</t>
  </si>
  <si>
    <t>IS21</t>
  </si>
  <si>
    <t>IS26</t>
  </si>
  <si>
    <t>IS66</t>
  </si>
  <si>
    <t>IS256</t>
  </si>
  <si>
    <t>IS481</t>
  </si>
  <si>
    <t>IS1182</t>
  </si>
  <si>
    <t>IS1595</t>
  </si>
  <si>
    <t>ISL3</t>
  </si>
  <si>
    <t>ISLre2</t>
  </si>
  <si>
    <t>ISNCY</t>
  </si>
  <si>
    <t>ISAba1</t>
  </si>
  <si>
    <t>ISAba2</t>
  </si>
  <si>
    <t>ISAba3</t>
  </si>
  <si>
    <t>ISAba8</t>
  </si>
  <si>
    <t>ISAba14</t>
  </si>
  <si>
    <t>ISAba125</t>
  </si>
  <si>
    <t>ISPa7</t>
  </si>
  <si>
    <t>ISpa21</t>
  </si>
  <si>
    <t>ISPa58</t>
  </si>
  <si>
    <t>IS1999</t>
  </si>
  <si>
    <t xml:space="preserve"> IS3000</t>
  </si>
  <si>
    <t xml:space="preserve"> IS6100</t>
  </si>
  <si>
    <t>ISEcp1</t>
  </si>
  <si>
    <t>ISKpn15</t>
  </si>
  <si>
    <t xml:space="preserve"> ISKpn19</t>
  </si>
  <si>
    <t>ISKpn26</t>
  </si>
  <si>
    <t>IncF</t>
  </si>
  <si>
    <t>IncH</t>
  </si>
  <si>
    <t>incIˠ</t>
  </si>
  <si>
    <t>IncL</t>
  </si>
  <si>
    <t>IncL/M</t>
  </si>
  <si>
    <t>IncP</t>
  </si>
  <si>
    <t>IncQ</t>
  </si>
  <si>
    <t>Inc R</t>
  </si>
  <si>
    <t>IncW</t>
  </si>
  <si>
    <t>Incx</t>
  </si>
  <si>
    <t>GR6</t>
  </si>
  <si>
    <t xml:space="preserve">Col </t>
  </si>
  <si>
    <t>Total</t>
  </si>
  <si>
    <t>Clinical</t>
  </si>
  <si>
    <t>Environmental</t>
  </si>
  <si>
    <t>Animal/Food</t>
  </si>
  <si>
    <t>Ivory Coast</t>
  </si>
  <si>
    <t>Algeria</t>
  </si>
  <si>
    <t>Angola</t>
  </si>
  <si>
    <t>Egypt</t>
  </si>
  <si>
    <t>Ghana</t>
  </si>
  <si>
    <t>Libya</t>
  </si>
  <si>
    <t>Kenya</t>
  </si>
  <si>
    <t>Mali</t>
  </si>
  <si>
    <t>ND</t>
  </si>
  <si>
    <t>Morroco</t>
  </si>
  <si>
    <t>Nigeria</t>
  </si>
  <si>
    <t>São Tomé and Príncipe</t>
  </si>
  <si>
    <t>Senegal</t>
  </si>
  <si>
    <t>South Africa</t>
  </si>
  <si>
    <t>Tunisia</t>
  </si>
  <si>
    <t>uganda</t>
  </si>
  <si>
    <t>IncF(II)</t>
  </si>
  <si>
    <t>IncIˠ</t>
  </si>
  <si>
    <t>ISPa21</t>
  </si>
  <si>
    <t>IS3000</t>
  </si>
  <si>
    <t>Is1999</t>
  </si>
  <si>
    <t xml:space="preserve">Study </t>
  </si>
  <si>
    <t xml:space="preserve">Country </t>
  </si>
  <si>
    <t xml:space="preserve">Collection time </t>
  </si>
  <si>
    <t xml:space="preserve">Type of isotes </t>
  </si>
  <si>
    <t>Isolates No</t>
  </si>
  <si>
    <t xml:space="preserve">Speciment no </t>
  </si>
  <si>
    <t xml:space="preserve">Isolation rate </t>
  </si>
  <si>
    <t>microorganism</t>
  </si>
  <si>
    <t>Ben Tanfous et al., 2017</t>
  </si>
  <si>
    <t>2011-2014</t>
  </si>
  <si>
    <t>E. coli, K.Pneumoniae</t>
  </si>
  <si>
    <t>Chairat et al., 2019</t>
  </si>
  <si>
    <t>P. aeruginosa</t>
  </si>
  <si>
    <t>Charfi-Kessis et al., 2014</t>
  </si>
  <si>
    <t xml:space="preserve">Clinical </t>
  </si>
  <si>
    <t xml:space="preserve">A.  baumannii </t>
  </si>
  <si>
    <t>Saïdani et al., 2012</t>
  </si>
  <si>
    <t>2009-2011</t>
  </si>
  <si>
    <t>K. pneumoniae, C.freundii</t>
  </si>
  <si>
    <t>Ouertani et al., 2018</t>
  </si>
  <si>
    <t>2011-2012</t>
  </si>
  <si>
    <t>K. pneumoniae</t>
  </si>
  <si>
    <t>Messaoudi et al., 2017</t>
  </si>
  <si>
    <t>2013-2015</t>
  </si>
  <si>
    <t>Mnif et al., 2013</t>
  </si>
  <si>
    <t xml:space="preserve">Clinical, </t>
  </si>
  <si>
    <t>P. stuartii</t>
  </si>
  <si>
    <t>Grami et al., 2016</t>
  </si>
  <si>
    <t>Hammami et al., 2010</t>
  </si>
  <si>
    <t>2002-2006</t>
  </si>
  <si>
    <t>clinical</t>
  </si>
  <si>
    <t>Jaidane et al., 2018</t>
  </si>
  <si>
    <t>A. baumannii</t>
  </si>
  <si>
    <t>Hamzaoui et al., 2018</t>
  </si>
  <si>
    <t>2014-2015</t>
  </si>
  <si>
    <t xml:space="preserve"> Mani et al.,2017</t>
  </si>
  <si>
    <t xml:space="preserve">mussels </t>
  </si>
  <si>
    <t xml:space="preserve">E. coli </t>
  </si>
  <si>
    <t xml:space="preserve">Mansour et al., 2008 </t>
  </si>
  <si>
    <t>2005-2007</t>
  </si>
  <si>
    <t>Mansour et al., 2009</t>
  </si>
  <si>
    <t>2003-2007</t>
  </si>
  <si>
    <t>Mansour et al.,2017</t>
  </si>
  <si>
    <t>2015-2016</t>
  </si>
  <si>
    <t>Mabrouk et al., 2017</t>
  </si>
  <si>
    <t>2008-2009</t>
  </si>
  <si>
    <t>Lahlaoui et al., 2017</t>
  </si>
  <si>
    <t>Kanzari et al., 2018</t>
  </si>
  <si>
    <t>P. mirabilis</t>
  </si>
  <si>
    <t>Potron et al., 2013</t>
  </si>
  <si>
    <t>Belotti et al., 2015</t>
  </si>
  <si>
    <t>2007-2008</t>
  </si>
  <si>
    <t>Poirel et al., 2008</t>
  </si>
  <si>
    <t xml:space="preserve">Tunisia </t>
  </si>
  <si>
    <t>2001-2005</t>
  </si>
  <si>
    <t>Misoorganism</t>
  </si>
  <si>
    <t>Isaba1</t>
  </si>
  <si>
    <t>Isaba2</t>
  </si>
  <si>
    <t>Isaba3</t>
  </si>
  <si>
    <t xml:space="preserve"> ISKpn15</t>
  </si>
  <si>
    <t>incIP</t>
  </si>
  <si>
    <t>Abderrahim et al., 2017</t>
  </si>
  <si>
    <t xml:space="preserve">Algeria </t>
  </si>
  <si>
    <t>Agabou et al., 2014</t>
  </si>
  <si>
    <t xml:space="preserve"> Bakour et al., 2012</t>
  </si>
  <si>
    <t>2010-2011</t>
  </si>
  <si>
    <t xml:space="preserve">A. baumannii </t>
  </si>
  <si>
    <t>Brahmi et al., 2016</t>
  </si>
  <si>
    <t>2012-2013</t>
  </si>
  <si>
    <t>Fish Isolates</t>
  </si>
  <si>
    <t>Cuzon et al., 2015</t>
  </si>
  <si>
    <t>Loucif et al., 2016</t>
  </si>
  <si>
    <t>Meradji et al., 2016</t>
  </si>
  <si>
    <t>Yousfi et al., 2018</t>
  </si>
  <si>
    <t>companion animals</t>
  </si>
  <si>
    <t>E. cloacae,, K. pneumoniae,  E. coli,</t>
  </si>
  <si>
    <t>Robin et al., 2010</t>
  </si>
  <si>
    <t>E. coli, K. pneumoniae, P. stuartii.</t>
  </si>
  <si>
    <t>Ramoul et al., 2016</t>
  </si>
  <si>
    <t>2010-2013</t>
  </si>
  <si>
    <t xml:space="preserve">microorganisms </t>
  </si>
  <si>
    <t>Henson et al., 2017</t>
  </si>
  <si>
    <t xml:space="preserve">Kenya </t>
  </si>
  <si>
    <t xml:space="preserve">Huber et al., 2014 </t>
  </si>
  <si>
    <t>Revathi et al.,2013</t>
  </si>
  <si>
    <t>2009-2010</t>
  </si>
  <si>
    <t>microorganisms</t>
  </si>
  <si>
    <t>Lafeuille et al., 2013</t>
  </si>
  <si>
    <t>Kocsis et al., 2013</t>
  </si>
  <si>
    <t>Adelowo et al., 2018</t>
  </si>
  <si>
    <t>Pseudomonas putida group ( (P. plecoglossicida and P. guariconensis)</t>
  </si>
  <si>
    <t xml:space="preserve">Brinkac et al., 2019). </t>
  </si>
  <si>
    <t>2013-2016</t>
  </si>
  <si>
    <t xml:space="preserve">K. quasipneumoniae  </t>
  </si>
  <si>
    <t>Jesumirhewe et al., 2017</t>
  </si>
  <si>
    <t>K. pneumoniae, E. cloacae, E. coli</t>
  </si>
  <si>
    <t>Ogbolu &amp; Webber, 2014</t>
  </si>
  <si>
    <t xml:space="preserve"> E. coli, K. pneumoniae, P. aeruginosa and Proteus spp.</t>
  </si>
  <si>
    <t>Ogbolu et al., 2020</t>
  </si>
  <si>
    <t>Barguigua et al., 2015</t>
  </si>
  <si>
    <t>Morocco</t>
  </si>
  <si>
    <t>Benouda et al., 2010</t>
  </si>
  <si>
    <t>Girlich et al., 2014</t>
  </si>
  <si>
    <t>2006-2007</t>
  </si>
  <si>
    <t>E. coli, K. pneumoniae, E. cloacae</t>
  </si>
  <si>
    <t>Hays et al., 2012</t>
  </si>
  <si>
    <t>K. pneumoniae, K.  Oxytoca, E. cloacae</t>
  </si>
  <si>
    <t>Poirel et al., 2011</t>
  </si>
  <si>
    <t>Barguigua et al., 2012</t>
  </si>
  <si>
    <t>E. cloacae, K. pneumoniae, E. coli, Morganella morganii</t>
  </si>
  <si>
    <t xml:space="preserve"> Le Hello et al., 2013</t>
  </si>
  <si>
    <t>Salmonella enterica serotype Kentucky</t>
  </si>
  <si>
    <t>Ruppé et al., 2011</t>
  </si>
  <si>
    <t>Escherichia coli</t>
  </si>
  <si>
    <t xml:space="preserve">microorganism </t>
  </si>
  <si>
    <t>Aruhomukama et al., 2019</t>
  </si>
  <si>
    <t>Uganda</t>
  </si>
  <si>
    <t>2015-2019</t>
  </si>
  <si>
    <t xml:space="preserve">A. baumannii, P. aeruginosa </t>
  </si>
  <si>
    <t>Poirel et al.,2018</t>
  </si>
  <si>
    <t>E. coli,   K. pneumoniae</t>
  </si>
  <si>
    <t>Microorganism</t>
  </si>
  <si>
    <t>Kieffer et al., 2016</t>
  </si>
  <si>
    <t>E. coli, K. pneumoniae, E. cloacae, P. rettgeri, P. stuartii</t>
  </si>
  <si>
    <t>Ayibieke et al., 2018</t>
  </si>
  <si>
    <t>E. coli</t>
  </si>
  <si>
    <t>Diene et al.,2013</t>
  </si>
  <si>
    <t xml:space="preserve">microorgamisms </t>
  </si>
  <si>
    <t>El-Sayed et al., 2015</t>
  </si>
  <si>
    <t xml:space="preserve">K. pneumoniae </t>
  </si>
  <si>
    <t>Abouelfetouh et al., 2019</t>
  </si>
  <si>
    <t>2010 and 2015</t>
  </si>
  <si>
    <t>Al-Hassan et al., 2013</t>
  </si>
  <si>
    <t>Al-Agamy et al., 2014</t>
  </si>
  <si>
    <t>Benmahmod et al., 2019</t>
  </si>
  <si>
    <t>Fouad et al., 2013</t>
  </si>
  <si>
    <t>Soliman et al., 2016</t>
  </si>
  <si>
    <t>Gamal et al., 2016</t>
  </si>
  <si>
    <t>2013-2014</t>
  </si>
  <si>
    <t>Hassan et al.,2020</t>
  </si>
  <si>
    <t>Kaase et al., 2011</t>
  </si>
  <si>
    <t>Lopes et al., 2015</t>
  </si>
  <si>
    <t>Soliman et al., 2020</t>
  </si>
  <si>
    <t>E. coli,K. pneumoniae,P. aeruginosa, Providencia stuartii</t>
  </si>
  <si>
    <t>Zafer et al., 2015</t>
  </si>
  <si>
    <t>Chavda et al., 2019</t>
  </si>
  <si>
    <t>Enterobacter hormaechei</t>
  </si>
  <si>
    <t>Carrër et al., 2010</t>
  </si>
  <si>
    <t>Lowe et al., 2018</t>
  </si>
  <si>
    <t>Pedersen et al., 2018</t>
  </si>
  <si>
    <t>E. coli, K.pneumoniae,K. michiganensis, S. marcescens</t>
  </si>
  <si>
    <t>C. freundii, Enterobacter spp., E. asburiae, E. cloacae complex, E. kobei</t>
  </si>
  <si>
    <t>Kopotsa et al., 2020</t>
  </si>
  <si>
    <t>Jacobson  et al.,2015</t>
  </si>
  <si>
    <t>K. pneumoniae , K. oxytoca</t>
  </si>
  <si>
    <t>Peirano et al., 2012</t>
  </si>
  <si>
    <t xml:space="preserve">Ramsamy et al., 2020 a </t>
  </si>
  <si>
    <t>Zander et al., 2014</t>
  </si>
  <si>
    <t>Clinical (AF496)</t>
  </si>
  <si>
    <t>Acinetobacter spp. (Acinetobacter nosocomialis)</t>
  </si>
  <si>
    <t>Ekwanzala et al.,2019</t>
  </si>
  <si>
    <t xml:space="preserve">Environmental </t>
  </si>
  <si>
    <t xml:space="preserve"> Agoba  et al., 2018</t>
  </si>
  <si>
    <t>Anane  et al.,2020</t>
  </si>
  <si>
    <t>2016-2017</t>
  </si>
  <si>
    <t>A Muggeo</t>
  </si>
  <si>
    <t>Microorganisms</t>
  </si>
  <si>
    <t>Jeannot et al.,2013</t>
  </si>
  <si>
    <t>P.aeruginosa</t>
  </si>
  <si>
    <r>
      <t>IS</t>
    </r>
    <r>
      <rPr>
        <i/>
        <sz val="11"/>
        <color theme="1"/>
        <rFont val="Calibri"/>
        <family val="2"/>
        <scheme val="minor"/>
      </rPr>
      <t>1R</t>
    </r>
  </si>
  <si>
    <t>IS1R</t>
  </si>
  <si>
    <t>Acinetobacter Spp</t>
  </si>
  <si>
    <t>A/C</t>
  </si>
  <si>
    <t>IncX</t>
  </si>
  <si>
    <t>2.9 5%</t>
  </si>
  <si>
    <t>OXA-235</t>
  </si>
  <si>
    <t xml:space="preserve">Clinical  (8)and  environmental (1) </t>
  </si>
  <si>
    <t>IntI2</t>
  </si>
  <si>
    <t xml:space="preserve">Total </t>
  </si>
  <si>
    <t>*ND: Not determined</t>
  </si>
  <si>
    <t>resolvase or integrase TinRprotein</t>
  </si>
  <si>
    <t>TniQ</t>
  </si>
  <si>
    <t>IS6100</t>
  </si>
  <si>
    <t>ISKpn19</t>
  </si>
  <si>
    <t>Col</t>
  </si>
  <si>
    <t>Theoretical mean</t>
  </si>
  <si>
    <t>Actual mean</t>
  </si>
  <si>
    <t>Number of values</t>
  </si>
  <si>
    <t>One sample t test</t>
  </si>
  <si>
    <t>Sample difference has zero SD</t>
  </si>
  <si>
    <t>t, df</t>
  </si>
  <si>
    <t>t=1.254, df=13</t>
  </si>
  <si>
    <t>t=2.135, df=13</t>
  </si>
  <si>
    <t>t=2.103, df=13</t>
  </si>
  <si>
    <t>t=1.863, df=13</t>
  </si>
  <si>
    <t>t=2.962, df=13</t>
  </si>
  <si>
    <t>t=1.844, df=13</t>
  </si>
  <si>
    <t>t=2.249, df=13</t>
  </si>
  <si>
    <t>t=1.932, df=13</t>
  </si>
  <si>
    <t>t=2.126, df=13</t>
  </si>
  <si>
    <t>t=1.000, df=13</t>
  </si>
  <si>
    <t>t=2.420, df=13</t>
  </si>
  <si>
    <t>t=1.772, df=13</t>
  </si>
  <si>
    <t>t=1.087, df=13</t>
  </si>
  <si>
    <t>t=1.029, df=13</t>
  </si>
  <si>
    <t>t=1.122, df=13</t>
  </si>
  <si>
    <t>t=1.656, df=13</t>
  </si>
  <si>
    <t>t=1.347, df=13</t>
  </si>
  <si>
    <t>t=1.495, df=13</t>
  </si>
  <si>
    <t>t=1.494, df=13</t>
  </si>
  <si>
    <t>t=1.125, df=13</t>
  </si>
  <si>
    <t>t=1.203, df=13</t>
  </si>
  <si>
    <t>t=1.481, df=13</t>
  </si>
  <si>
    <t>t=1.516, df=13</t>
  </si>
  <si>
    <t>t=1.852, df=13</t>
  </si>
  <si>
    <t>t=1.628, df=13</t>
  </si>
  <si>
    <t>t=1.476, df=13</t>
  </si>
  <si>
    <t>t=1.466, df=13</t>
  </si>
  <si>
    <t>t=2.624, df=13</t>
  </si>
  <si>
    <t>t=1.672, df=13</t>
  </si>
  <si>
    <t>t=1.617, df=13</t>
  </si>
  <si>
    <t>t=1.431, df=13</t>
  </si>
  <si>
    <t>P value (two tailed)</t>
  </si>
  <si>
    <t>P value summary</t>
  </si>
  <si>
    <t>ns</t>
  </si>
  <si>
    <t>*</t>
  </si>
  <si>
    <t>Significant (alpha=0.05)?</t>
  </si>
  <si>
    <t>No</t>
  </si>
  <si>
    <t>Yes</t>
  </si>
  <si>
    <t>How big is the discrepancy?</t>
  </si>
  <si>
    <t>Discrepancy</t>
  </si>
  <si>
    <t>SD of discrepancy</t>
  </si>
  <si>
    <t>SEM of discrepancy</t>
  </si>
  <si>
    <t>95% confidence interval</t>
  </si>
  <si>
    <t>-0.7749 to 2.918</t>
  </si>
  <si>
    <t>-0.2322 to 39.38</t>
  </si>
  <si>
    <t>-0.5422 to 39.97</t>
  </si>
  <si>
    <t>-0.1252 to 1.697</t>
  </si>
  <si>
    <t>6.362 to 40.64</t>
  </si>
  <si>
    <t>-8.451 to 106.9</t>
  </si>
  <si>
    <t>0.05635 to 2.801</t>
  </si>
  <si>
    <t>-7.463 to 134.0</t>
  </si>
  <si>
    <t>-0.05366 to 6.625</t>
  </si>
  <si>
    <t>-0.08288 to 0.2257</t>
  </si>
  <si>
    <t>-1.243 to 3.386</t>
  </si>
  <si>
    <t>-0.6631 to 1.806</t>
  </si>
  <si>
    <t>-0.5802 to 1.580</t>
  </si>
  <si>
    <t>2.618 to 46.24</t>
  </si>
  <si>
    <t>-0.9946 to 2.709</t>
  </si>
  <si>
    <t>-0.8620 to 8.719</t>
  </si>
  <si>
    <t>-0.9177 to 2.775</t>
  </si>
  <si>
    <t>-0.3315 to 0.9030</t>
  </si>
  <si>
    <t>-0.4144 to 1.129</t>
  </si>
  <si>
    <t>-2.985 to 8.414</t>
  </si>
  <si>
    <t>-0.1658 to 0.4515</t>
  </si>
  <si>
    <t>-0.2487 to 0.6772</t>
  </si>
  <si>
    <t>-0.7460 to 2.032</t>
  </si>
  <si>
    <t>-1.850 to 5.850</t>
  </si>
  <si>
    <t>-13.52 to 102.2</t>
  </si>
  <si>
    <t>-1.164 to 5.021</t>
  </si>
  <si>
    <t>-1.575 to 4.289</t>
  </si>
  <si>
    <t>-0.9117 to 2.483</t>
  </si>
  <si>
    <t>-2.864 to 15.72</t>
  </si>
  <si>
    <t>-2.901 to 7.901</t>
  </si>
  <si>
    <t>-1.563 to 8.563</t>
  </si>
  <si>
    <t>-3.683 to 11.68</t>
  </si>
  <si>
    <t>-3.412 to 11.98</t>
  </si>
  <si>
    <t>-2.819 to 15.10</t>
  </si>
  <si>
    <t>-1.183 to 6.755</t>
  </si>
  <si>
    <t>-0.7251 to 9.439</t>
  </si>
  <si>
    <t>-4.159 to 29.59</t>
  </si>
  <si>
    <t>-1.324 to 7.038</t>
  </si>
  <si>
    <t>-1.558 to 8.129</t>
  </si>
  <si>
    <t>0.5052 to 5.209</t>
  </si>
  <si>
    <t>-0.8354 to 6.550</t>
  </si>
  <si>
    <t>-2.232 to 15.52</t>
  </si>
  <si>
    <t>-0.6549 to 3.226</t>
  </si>
  <si>
    <t>R squared (partial eta squared)</t>
  </si>
  <si>
    <t xml:space="preserve">               Total Isolates in all studies (n=3439)</t>
  </si>
  <si>
    <t>t=1.388, df=13</t>
  </si>
  <si>
    <t>t=1.461, df=13</t>
  </si>
  <si>
    <t>t=1.021, df=13</t>
  </si>
  <si>
    <t>t=2.958, df=13</t>
  </si>
  <si>
    <t>t=1.000, df=14</t>
  </si>
  <si>
    <t>t=1.651, df=13</t>
  </si>
  <si>
    <t>t=1.722, df=13</t>
  </si>
  <si>
    <t>t=1.285, df=13</t>
  </si>
  <si>
    <t>-10.53 to 48.39</t>
  </si>
  <si>
    <t>-1.401 to 7.258</t>
  </si>
  <si>
    <t>-4.062 to 11.35</t>
  </si>
  <si>
    <t>1.060 to 6.797</t>
  </si>
  <si>
    <t>-0.07632 to 0.2097</t>
  </si>
  <si>
    <t>-0.9045 to 6.762</t>
  </si>
  <si>
    <t>-1.800 to 15.94</t>
  </si>
  <si>
    <t>-1.411 to 5.554</t>
  </si>
  <si>
    <t>t=2.390, df=14</t>
  </si>
  <si>
    <t>2.342 to 43.26</t>
  </si>
  <si>
    <r>
      <t>Tn</t>
    </r>
    <r>
      <rPr>
        <i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/Tn</t>
    </r>
    <r>
      <rPr>
        <i/>
        <sz val="11"/>
        <color theme="1"/>
        <rFont val="Calibri"/>
        <family val="2"/>
        <scheme val="minor"/>
      </rPr>
      <t>21</t>
    </r>
  </si>
  <si>
    <r>
      <t>Tn</t>
    </r>
    <r>
      <rPr>
        <i/>
        <sz val="11"/>
        <color theme="1"/>
        <rFont val="Calibri"/>
        <family val="2"/>
        <scheme val="minor"/>
      </rPr>
      <t>1548-like</t>
    </r>
  </si>
  <si>
    <r>
      <t>Tn</t>
    </r>
    <r>
      <rPr>
        <i/>
        <sz val="11"/>
        <color theme="1"/>
        <rFont val="Calibri"/>
        <family val="2"/>
        <scheme val="minor"/>
      </rPr>
      <t>1999</t>
    </r>
  </si>
  <si>
    <r>
      <t>Tn2</t>
    </r>
    <r>
      <rPr>
        <i/>
        <sz val="11"/>
        <color theme="1"/>
        <rFont val="Calibri"/>
        <family val="2"/>
        <scheme val="minor"/>
      </rPr>
      <t>006</t>
    </r>
  </si>
  <si>
    <r>
      <t>Tn</t>
    </r>
    <r>
      <rPr>
        <i/>
        <sz val="11"/>
        <color theme="1"/>
        <rFont val="Calibri"/>
        <family val="2"/>
        <scheme val="minor"/>
      </rPr>
      <t>2008</t>
    </r>
  </si>
  <si>
    <r>
      <t>Tn</t>
    </r>
    <r>
      <rPr>
        <i/>
        <sz val="11"/>
        <color theme="1"/>
        <rFont val="Calibri"/>
        <family val="2"/>
        <scheme val="minor"/>
      </rPr>
      <t>2016</t>
    </r>
  </si>
  <si>
    <r>
      <t>Tn</t>
    </r>
    <r>
      <rPr>
        <i/>
        <sz val="11"/>
        <color theme="1"/>
        <rFont val="Calibri"/>
        <family val="2"/>
        <scheme val="minor"/>
      </rPr>
      <t>5403</t>
    </r>
  </si>
  <si>
    <r>
      <t>Tn</t>
    </r>
    <r>
      <rPr>
        <i/>
        <sz val="11"/>
        <color theme="1"/>
        <rFont val="Calibri"/>
        <family val="2"/>
        <scheme val="minor"/>
      </rPr>
      <t>125</t>
    </r>
  </si>
  <si>
    <r>
      <t>Tn</t>
    </r>
    <r>
      <rPr>
        <i/>
        <sz val="10"/>
        <rFont val="Arial"/>
      </rPr>
      <t>3</t>
    </r>
    <r>
      <rPr>
        <sz val="10"/>
        <rFont val="Arial"/>
      </rPr>
      <t>/Tn</t>
    </r>
    <r>
      <rPr>
        <i/>
        <sz val="10"/>
        <rFont val="Arial"/>
      </rPr>
      <t>21</t>
    </r>
  </si>
  <si>
    <r>
      <t>Tn</t>
    </r>
    <r>
      <rPr>
        <i/>
        <sz val="10"/>
        <rFont val="Arial"/>
      </rPr>
      <t>1548-like</t>
    </r>
  </si>
  <si>
    <r>
      <t>Tn</t>
    </r>
    <r>
      <rPr>
        <i/>
        <sz val="10"/>
        <rFont val="Arial"/>
      </rPr>
      <t>1999</t>
    </r>
  </si>
  <si>
    <r>
      <t>Tn2</t>
    </r>
    <r>
      <rPr>
        <i/>
        <sz val="10"/>
        <rFont val="Arial"/>
      </rPr>
      <t>006</t>
    </r>
  </si>
  <si>
    <r>
      <t>Tn</t>
    </r>
    <r>
      <rPr>
        <i/>
        <sz val="10"/>
        <rFont val="Arial"/>
      </rPr>
      <t>2008</t>
    </r>
  </si>
  <si>
    <r>
      <t>Tn</t>
    </r>
    <r>
      <rPr>
        <i/>
        <sz val="10"/>
        <rFont val="Arial"/>
      </rPr>
      <t>2016</t>
    </r>
  </si>
  <si>
    <r>
      <t>Tn</t>
    </r>
    <r>
      <rPr>
        <i/>
        <sz val="10"/>
        <rFont val="Arial"/>
      </rPr>
      <t>5403</t>
    </r>
  </si>
  <si>
    <r>
      <t>Tn</t>
    </r>
    <r>
      <rPr>
        <i/>
        <sz val="10"/>
        <rFont val="Arial"/>
      </rPr>
      <t>125</t>
    </r>
  </si>
  <si>
    <t>t=1.762, df=14</t>
  </si>
  <si>
    <t>t=1.086, df=14</t>
  </si>
  <si>
    <t>t=1.029, df=14</t>
  </si>
  <si>
    <t>-0.9158 to 2.516</t>
  </si>
  <si>
    <t>-0.7964 to 8.130</t>
  </si>
  <si>
    <t>-0.8449 to 2.578</t>
  </si>
  <si>
    <t>-0.3053 to 0.8386</t>
  </si>
  <si>
    <t>-0.3816 to 1.048</t>
  </si>
  <si>
    <t>-2.749 to 7.816</t>
  </si>
  <si>
    <r>
      <t>IS</t>
    </r>
    <r>
      <rPr>
        <i/>
        <sz val="11"/>
        <color theme="1"/>
        <rFont val="Calibri"/>
        <family val="2"/>
        <scheme val="minor"/>
      </rPr>
      <t>1</t>
    </r>
  </si>
  <si>
    <r>
      <t>IS</t>
    </r>
    <r>
      <rPr>
        <i/>
        <sz val="11"/>
        <color theme="1"/>
        <rFont val="Calibri"/>
        <family val="2"/>
        <scheme val="minor"/>
      </rPr>
      <t>3</t>
    </r>
  </si>
  <si>
    <r>
      <t>IS</t>
    </r>
    <r>
      <rPr>
        <i/>
        <sz val="11"/>
        <color theme="1"/>
        <rFont val="Calibri"/>
        <family val="2"/>
        <scheme val="minor"/>
      </rPr>
      <t>4</t>
    </r>
  </si>
  <si>
    <r>
      <t>IS</t>
    </r>
    <r>
      <rPr>
        <i/>
        <sz val="11"/>
        <color theme="1"/>
        <rFont val="Calibri"/>
        <family val="2"/>
        <scheme val="minor"/>
      </rPr>
      <t>5</t>
    </r>
  </si>
  <si>
    <r>
      <t>IS</t>
    </r>
    <r>
      <rPr>
        <i/>
        <sz val="11"/>
        <color theme="1"/>
        <rFont val="Calibri"/>
        <family val="2"/>
        <scheme val="minor"/>
      </rPr>
      <t>6</t>
    </r>
  </si>
  <si>
    <r>
      <t>IS</t>
    </r>
    <r>
      <rPr>
        <i/>
        <sz val="11"/>
        <color theme="1"/>
        <rFont val="Calibri"/>
        <family val="2"/>
        <scheme val="minor"/>
      </rPr>
      <t>21</t>
    </r>
  </si>
  <si>
    <r>
      <t>IS</t>
    </r>
    <r>
      <rPr>
        <i/>
        <sz val="11"/>
        <color theme="1"/>
        <rFont val="Calibri"/>
        <family val="2"/>
        <scheme val="minor"/>
      </rPr>
      <t>66</t>
    </r>
  </si>
  <si>
    <r>
      <t>IS</t>
    </r>
    <r>
      <rPr>
        <i/>
        <sz val="11"/>
        <color theme="1"/>
        <rFont val="Calibri"/>
        <family val="2"/>
        <scheme val="minor"/>
      </rPr>
      <t>256</t>
    </r>
  </si>
  <si>
    <r>
      <t>IS</t>
    </r>
    <r>
      <rPr>
        <i/>
        <sz val="11"/>
        <color theme="1"/>
        <rFont val="Calibri"/>
        <family val="2"/>
        <scheme val="minor"/>
      </rPr>
      <t>481</t>
    </r>
  </si>
  <si>
    <r>
      <t>IS</t>
    </r>
    <r>
      <rPr>
        <i/>
        <sz val="11"/>
        <color theme="1"/>
        <rFont val="Calibri"/>
        <family val="2"/>
        <scheme val="minor"/>
      </rPr>
      <t>1182</t>
    </r>
  </si>
  <si>
    <r>
      <t>IS</t>
    </r>
    <r>
      <rPr>
        <i/>
        <sz val="11"/>
        <color theme="1"/>
        <rFont val="Calibri"/>
        <family val="2"/>
        <scheme val="minor"/>
      </rPr>
      <t>1595</t>
    </r>
  </si>
  <si>
    <r>
      <t>IS</t>
    </r>
    <r>
      <rPr>
        <i/>
        <sz val="11"/>
        <color theme="1"/>
        <rFont val="Calibri"/>
        <family val="2"/>
        <scheme val="minor"/>
      </rPr>
      <t>L3</t>
    </r>
  </si>
  <si>
    <r>
      <t>IS</t>
    </r>
    <r>
      <rPr>
        <i/>
        <sz val="11"/>
        <color theme="1"/>
        <rFont val="Calibri"/>
        <family val="2"/>
        <scheme val="minor"/>
      </rPr>
      <t>Lre2</t>
    </r>
  </si>
  <si>
    <r>
      <t>IS</t>
    </r>
    <r>
      <rPr>
        <i/>
        <sz val="11"/>
        <color theme="1"/>
        <rFont val="Calibri"/>
        <family val="2"/>
        <scheme val="minor"/>
      </rPr>
      <t>NCY</t>
    </r>
  </si>
  <si>
    <r>
      <t>IS</t>
    </r>
    <r>
      <rPr>
        <i/>
        <sz val="11"/>
        <color theme="1"/>
        <rFont val="Calibri"/>
        <family val="2"/>
        <scheme val="minor"/>
      </rPr>
      <t>26</t>
    </r>
  </si>
  <si>
    <r>
      <t>IS</t>
    </r>
    <r>
      <rPr>
        <i/>
        <sz val="11"/>
        <color theme="1"/>
        <rFont val="Calibri"/>
        <family val="2"/>
        <scheme val="minor"/>
      </rPr>
      <t>Aba1</t>
    </r>
  </si>
  <si>
    <r>
      <t>IS</t>
    </r>
    <r>
      <rPr>
        <i/>
        <sz val="11"/>
        <color theme="1"/>
        <rFont val="Calibri"/>
        <family val="2"/>
        <scheme val="minor"/>
      </rPr>
      <t>Aba2</t>
    </r>
  </si>
  <si>
    <r>
      <t>IS</t>
    </r>
    <r>
      <rPr>
        <i/>
        <sz val="11"/>
        <color theme="1"/>
        <rFont val="Calibri"/>
        <family val="2"/>
        <scheme val="minor"/>
      </rPr>
      <t>Aba3</t>
    </r>
  </si>
  <si>
    <r>
      <t>IS</t>
    </r>
    <r>
      <rPr>
        <i/>
        <sz val="11"/>
        <color theme="1"/>
        <rFont val="Calibri"/>
        <family val="2"/>
        <scheme val="minor"/>
      </rPr>
      <t>Aba8</t>
    </r>
  </si>
  <si>
    <r>
      <t>IS</t>
    </r>
    <r>
      <rPr>
        <i/>
        <sz val="11"/>
        <color theme="1"/>
        <rFont val="Calibri"/>
        <family val="2"/>
        <scheme val="minor"/>
      </rPr>
      <t>Aba14</t>
    </r>
  </si>
  <si>
    <r>
      <t>IS</t>
    </r>
    <r>
      <rPr>
        <i/>
        <sz val="11"/>
        <color theme="1"/>
        <rFont val="Calibri"/>
        <family val="2"/>
        <scheme val="minor"/>
      </rPr>
      <t>Aba125</t>
    </r>
  </si>
  <si>
    <r>
      <t>IS</t>
    </r>
    <r>
      <rPr>
        <i/>
        <sz val="11"/>
        <color theme="1"/>
        <rFont val="Calibri"/>
        <family val="2"/>
        <scheme val="minor"/>
      </rPr>
      <t>pa21</t>
    </r>
  </si>
  <si>
    <r>
      <t>IS</t>
    </r>
    <r>
      <rPr>
        <i/>
        <sz val="11"/>
        <color theme="1"/>
        <rFont val="Calibri"/>
        <family val="2"/>
        <scheme val="minor"/>
      </rPr>
      <t>Pa58</t>
    </r>
  </si>
  <si>
    <r>
      <t>IS</t>
    </r>
    <r>
      <rPr>
        <i/>
        <sz val="11"/>
        <color theme="1"/>
        <rFont val="Calibri"/>
        <family val="2"/>
        <scheme val="minor"/>
      </rPr>
      <t>1999</t>
    </r>
  </si>
  <si>
    <r>
      <t xml:space="preserve"> IS</t>
    </r>
    <r>
      <rPr>
        <i/>
        <sz val="11"/>
        <color theme="1"/>
        <rFont val="Calibri"/>
        <family val="2"/>
        <scheme val="minor"/>
      </rPr>
      <t>3000</t>
    </r>
  </si>
  <si>
    <r>
      <t>IS</t>
    </r>
    <r>
      <rPr>
        <i/>
        <sz val="11"/>
        <color theme="1"/>
        <rFont val="Calibri"/>
        <family val="2"/>
        <scheme val="minor"/>
      </rPr>
      <t>6100</t>
    </r>
  </si>
  <si>
    <r>
      <t>IS</t>
    </r>
    <r>
      <rPr>
        <i/>
        <sz val="11"/>
        <color theme="1"/>
        <rFont val="Calibri"/>
        <family val="2"/>
        <scheme val="minor"/>
      </rPr>
      <t>Ecp1</t>
    </r>
  </si>
  <si>
    <r>
      <t>IS</t>
    </r>
    <r>
      <rPr>
        <i/>
        <sz val="11"/>
        <color theme="1"/>
        <rFont val="Calibri"/>
        <family val="2"/>
        <scheme val="minor"/>
      </rPr>
      <t>Kpn15</t>
    </r>
  </si>
  <si>
    <r>
      <t xml:space="preserve"> IS</t>
    </r>
    <r>
      <rPr>
        <i/>
        <sz val="11"/>
        <color theme="1"/>
        <rFont val="Calibri"/>
        <family val="2"/>
        <scheme val="minor"/>
      </rPr>
      <t>Kpn19</t>
    </r>
  </si>
  <si>
    <r>
      <t>IS</t>
    </r>
    <r>
      <rPr>
        <i/>
        <sz val="11"/>
        <color theme="1"/>
        <rFont val="Calibri"/>
        <family val="2"/>
        <scheme val="minor"/>
      </rPr>
      <t>Kpn26</t>
    </r>
  </si>
  <si>
    <r>
      <t>IS</t>
    </r>
    <r>
      <rPr>
        <i/>
        <sz val="10"/>
        <rFont val="Arial"/>
      </rPr>
      <t>1</t>
    </r>
  </si>
  <si>
    <r>
      <t>IS</t>
    </r>
    <r>
      <rPr>
        <i/>
        <sz val="10"/>
        <rFont val="Arial"/>
      </rPr>
      <t>3</t>
    </r>
  </si>
  <si>
    <r>
      <t>IS</t>
    </r>
    <r>
      <rPr>
        <i/>
        <sz val="10"/>
        <rFont val="Arial"/>
      </rPr>
      <t>4</t>
    </r>
  </si>
  <si>
    <r>
      <t>IS</t>
    </r>
    <r>
      <rPr>
        <i/>
        <sz val="10"/>
        <rFont val="Arial"/>
      </rPr>
      <t>5</t>
    </r>
  </si>
  <si>
    <r>
      <t>IS</t>
    </r>
    <r>
      <rPr>
        <i/>
        <sz val="10"/>
        <rFont val="Arial"/>
      </rPr>
      <t>6</t>
    </r>
  </si>
  <si>
    <r>
      <t>IS</t>
    </r>
    <r>
      <rPr>
        <i/>
        <sz val="10"/>
        <rFont val="Arial"/>
      </rPr>
      <t>21</t>
    </r>
  </si>
  <si>
    <r>
      <t>IS</t>
    </r>
    <r>
      <rPr>
        <i/>
        <sz val="10"/>
        <rFont val="Arial"/>
      </rPr>
      <t>66</t>
    </r>
  </si>
  <si>
    <r>
      <t>IS</t>
    </r>
    <r>
      <rPr>
        <i/>
        <sz val="10"/>
        <rFont val="Arial"/>
      </rPr>
      <t>256</t>
    </r>
  </si>
  <si>
    <r>
      <t>IS</t>
    </r>
    <r>
      <rPr>
        <i/>
        <sz val="10"/>
        <rFont val="Arial"/>
      </rPr>
      <t>481</t>
    </r>
  </si>
  <si>
    <r>
      <t>IS</t>
    </r>
    <r>
      <rPr>
        <i/>
        <sz val="10"/>
        <rFont val="Arial"/>
      </rPr>
      <t>1182</t>
    </r>
  </si>
  <si>
    <r>
      <t>IS</t>
    </r>
    <r>
      <rPr>
        <i/>
        <sz val="10"/>
        <rFont val="Arial"/>
      </rPr>
      <t>1595</t>
    </r>
  </si>
  <si>
    <r>
      <t>IS</t>
    </r>
    <r>
      <rPr>
        <i/>
        <sz val="10"/>
        <rFont val="Arial"/>
      </rPr>
      <t>L3</t>
    </r>
  </si>
  <si>
    <r>
      <t>IS</t>
    </r>
    <r>
      <rPr>
        <i/>
        <sz val="10"/>
        <rFont val="Arial"/>
      </rPr>
      <t>Lre2</t>
    </r>
  </si>
  <si>
    <r>
      <t>IS</t>
    </r>
    <r>
      <rPr>
        <i/>
        <sz val="10"/>
        <rFont val="Arial"/>
      </rPr>
      <t>NCY</t>
    </r>
  </si>
  <si>
    <r>
      <t>IS</t>
    </r>
    <r>
      <rPr>
        <i/>
        <sz val="10"/>
        <rFont val="Arial"/>
      </rPr>
      <t>26</t>
    </r>
  </si>
  <si>
    <r>
      <t>IS</t>
    </r>
    <r>
      <rPr>
        <i/>
        <sz val="10"/>
        <rFont val="Arial"/>
      </rPr>
      <t>Aba1</t>
    </r>
  </si>
  <si>
    <r>
      <t>IS</t>
    </r>
    <r>
      <rPr>
        <i/>
        <sz val="10"/>
        <rFont val="Arial"/>
      </rPr>
      <t>Aba2</t>
    </r>
  </si>
  <si>
    <r>
      <t>IS</t>
    </r>
    <r>
      <rPr>
        <i/>
        <sz val="10"/>
        <rFont val="Arial"/>
      </rPr>
      <t>Aba3</t>
    </r>
  </si>
  <si>
    <r>
      <t>IS</t>
    </r>
    <r>
      <rPr>
        <i/>
        <sz val="10"/>
        <rFont val="Arial"/>
      </rPr>
      <t>Aba8</t>
    </r>
  </si>
  <si>
    <r>
      <t>IS</t>
    </r>
    <r>
      <rPr>
        <i/>
        <sz val="10"/>
        <rFont val="Arial"/>
      </rPr>
      <t>Aba14</t>
    </r>
  </si>
  <si>
    <r>
      <t>IS</t>
    </r>
    <r>
      <rPr>
        <i/>
        <sz val="10"/>
        <rFont val="Arial"/>
      </rPr>
      <t>Aba125</t>
    </r>
  </si>
  <si>
    <r>
      <t>IS</t>
    </r>
    <r>
      <rPr>
        <i/>
        <sz val="10"/>
        <rFont val="Arial"/>
      </rPr>
      <t>pa21</t>
    </r>
  </si>
  <si>
    <r>
      <t>IS</t>
    </r>
    <r>
      <rPr>
        <i/>
        <sz val="10"/>
        <rFont val="Arial"/>
      </rPr>
      <t>Pa58</t>
    </r>
  </si>
  <si>
    <r>
      <t>IS</t>
    </r>
    <r>
      <rPr>
        <i/>
        <sz val="10"/>
        <rFont val="Arial"/>
      </rPr>
      <t>1999</t>
    </r>
  </si>
  <si>
    <r>
      <t>IS</t>
    </r>
    <r>
      <rPr>
        <i/>
        <sz val="10"/>
        <rFont val="Arial"/>
      </rPr>
      <t>3000</t>
    </r>
  </si>
  <si>
    <r>
      <t>IS</t>
    </r>
    <r>
      <rPr>
        <i/>
        <sz val="10"/>
        <rFont val="Arial"/>
      </rPr>
      <t>6100</t>
    </r>
  </si>
  <si>
    <r>
      <t>IS</t>
    </r>
    <r>
      <rPr>
        <i/>
        <sz val="10"/>
        <rFont val="Arial"/>
      </rPr>
      <t>Ecp1</t>
    </r>
  </si>
  <si>
    <r>
      <t>IS</t>
    </r>
    <r>
      <rPr>
        <i/>
        <sz val="10"/>
        <rFont val="Arial"/>
      </rPr>
      <t>Kpn15</t>
    </r>
  </si>
  <si>
    <r>
      <t>IS</t>
    </r>
    <r>
      <rPr>
        <i/>
        <sz val="10"/>
        <rFont val="Arial"/>
      </rPr>
      <t>Kpn19</t>
    </r>
  </si>
  <si>
    <r>
      <t>IS</t>
    </r>
    <r>
      <rPr>
        <i/>
        <sz val="10"/>
        <rFont val="Arial"/>
      </rPr>
      <t>Kpn26</t>
    </r>
  </si>
  <si>
    <r>
      <t>IS</t>
    </r>
    <r>
      <rPr>
        <i/>
        <sz val="10"/>
        <rFont val="Arial"/>
      </rPr>
      <t>1R</t>
    </r>
  </si>
  <si>
    <t>t=1.122, df=14</t>
  </si>
  <si>
    <t>t=1.648, df=14</t>
  </si>
  <si>
    <t>t=1.344, df=14</t>
  </si>
  <si>
    <t>t=1.489, df=14</t>
  </si>
  <si>
    <t>t=1.124, df=14</t>
  </si>
  <si>
    <t>t=1.201, df=14</t>
  </si>
  <si>
    <t>t=1.476, df=14</t>
  </si>
  <si>
    <t>t=1.511, df=14</t>
  </si>
  <si>
    <t>-0.1526 to 0.4193</t>
  </si>
  <si>
    <t>-0.5342 to 1.468</t>
  </si>
  <si>
    <t>-0.2290 to 0.6290</t>
  </si>
  <si>
    <t>-0.6869 to 1.887</t>
  </si>
  <si>
    <t>-1.703 to 5.436</t>
  </si>
  <si>
    <t>-12.47 to 95.27</t>
  </si>
  <si>
    <t>-1.071 to 4.671</t>
  </si>
  <si>
    <t>-1.450 to 3.983</t>
  </si>
  <si>
    <t>-0.8395 to 2.306</t>
  </si>
  <si>
    <t>-2.671 to 7.338</t>
  </si>
  <si>
    <t>-1.439 to 7.972</t>
  </si>
  <si>
    <t>-3.391 to 10.86</t>
  </si>
  <si>
    <t>-3.141 to 11.14</t>
  </si>
  <si>
    <t>-2.596 to 14.06</t>
  </si>
  <si>
    <t>-1.090 to 6.290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</si>
</sst>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</font>
    <font>
      <i/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/>
    <xf numFmtId="0" fontId="0" fillId="0" borderId="0" xfId="0" applyFill="1"/>
    <xf numFmtId="0" fontId="0" fillId="2" borderId="0" xfId="0" applyFill="1"/>
    <xf numFmtId="0" fontId="1" fillId="3" borderId="0" xfId="0" applyFont="1" applyFill="1"/>
    <xf numFmtId="0" fontId="3" fillId="3" borderId="0" xfId="0" applyFont="1" applyFill="1"/>
    <xf numFmtId="0" fontId="2" fillId="0" borderId="0" xfId="0" applyFont="1" applyFill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/>
    <xf numFmtId="0" fontId="1" fillId="3" borderId="0" xfId="0" applyFont="1" applyFill="1"/>
    <xf numFmtId="0" fontId="0" fillId="0" borderId="0" xfId="0"/>
    <xf numFmtId="0" fontId="5" fillId="0" borderId="0" xfId="0" applyFont="1"/>
    <xf numFmtId="0" fontId="5" fillId="0" borderId="0" xfId="0" applyFont="1" applyFill="1" applyAlignment="1">
      <alignment horizontal="left"/>
    </xf>
    <xf numFmtId="9" fontId="0" fillId="0" borderId="0" xfId="0" applyNumberFormat="1"/>
    <xf numFmtId="0" fontId="2" fillId="0" borderId="0" xfId="0" applyFont="1"/>
    <xf numFmtId="0" fontId="0" fillId="0" borderId="0" xfId="0" applyFill="1" applyAlignment="1">
      <alignment horizontal="left"/>
    </xf>
    <xf numFmtId="0" fontId="6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 applyFill="1"/>
    <xf numFmtId="0" fontId="0" fillId="4" borderId="0" xfId="0" applyFill="1"/>
    <xf numFmtId="10" fontId="0" fillId="0" borderId="0" xfId="0" applyNumberFormat="1"/>
    <xf numFmtId="0" fontId="2" fillId="0" borderId="0" xfId="0" applyFont="1" applyFill="1"/>
    <xf numFmtId="10" fontId="0" fillId="0" borderId="0" xfId="0" applyNumberFormat="1" applyFill="1"/>
    <xf numFmtId="0" fontId="0" fillId="5" borderId="0" xfId="0" applyFill="1"/>
    <xf numFmtId="0" fontId="5" fillId="5" borderId="0" xfId="0" applyFont="1" applyFill="1"/>
    <xf numFmtId="9" fontId="0" fillId="5" borderId="0" xfId="0" applyNumberFormat="1" applyFill="1"/>
    <xf numFmtId="0" fontId="1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4" fillId="0" borderId="0" xfId="0" applyFont="1" applyFill="1"/>
    <xf numFmtId="0" fontId="4" fillId="6" borderId="0" xfId="0" applyFont="1" applyFill="1" applyAlignment="1">
      <alignment horizontal="left"/>
    </xf>
    <xf numFmtId="0" fontId="4" fillId="6" borderId="0" xfId="0" applyFont="1" applyFill="1"/>
    <xf numFmtId="0" fontId="0" fillId="6" borderId="0" xfId="0" applyFill="1"/>
    <xf numFmtId="9" fontId="0" fillId="0" borderId="0" xfId="0" applyNumberFormat="1" applyFill="1"/>
    <xf numFmtId="0" fontId="5" fillId="0" borderId="0" xfId="0" applyFont="1" applyFill="1"/>
    <xf numFmtId="0" fontId="5" fillId="5" borderId="0" xfId="0" applyFont="1" applyFill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/>
    <xf numFmtId="0" fontId="0" fillId="2" borderId="0" xfId="0" applyFill="1"/>
    <xf numFmtId="0" fontId="1" fillId="3" borderId="0" xfId="0" applyFont="1" applyFill="1"/>
    <xf numFmtId="0" fontId="3" fillId="3" borderId="0" xfId="0" applyFont="1" applyFill="1"/>
    <xf numFmtId="0" fontId="0" fillId="0" borderId="0" xfId="0" applyFill="1"/>
    <xf numFmtId="0" fontId="0" fillId="7" borderId="0" xfId="0" applyFill="1"/>
    <xf numFmtId="0" fontId="1" fillId="0" borderId="0" xfId="0" applyFont="1" applyFill="1"/>
    <xf numFmtId="0" fontId="3" fillId="0" borderId="0" xfId="0" applyFont="1" applyFill="1"/>
    <xf numFmtId="0" fontId="1" fillId="8" borderId="0" xfId="0" applyFont="1" applyFill="1"/>
    <xf numFmtId="0" fontId="0" fillId="8" borderId="0" xfId="0" applyFill="1"/>
    <xf numFmtId="0" fontId="8" fillId="0" borderId="0" xfId="0" applyFont="1" applyAlignment="1">
      <alignment horizontal="left"/>
    </xf>
    <xf numFmtId="0" fontId="8" fillId="0" borderId="0" xfId="0" applyFont="1"/>
    <xf numFmtId="0" fontId="8" fillId="8" borderId="0" xfId="0" applyFont="1" applyFill="1" applyAlignment="1">
      <alignment horizontal="left"/>
    </xf>
    <xf numFmtId="0" fontId="8" fillId="8" borderId="0" xfId="0" applyFont="1" applyFill="1"/>
    <xf numFmtId="0" fontId="7" fillId="2" borderId="0" xfId="0" applyFont="1" applyFill="1"/>
    <xf numFmtId="0" fontId="1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686114007438569"/>
          <c:y val="4.7464940668824167E-2"/>
          <c:w val="0.8708151663690441"/>
          <c:h val="0.447452272756386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[1]Sheet1!$B$1</c:f>
              <c:strCache>
                <c:ptCount val="1"/>
                <c:pt idx="0">
                  <c:v>KPC-like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[1]Sheet1!$B$2:$B$17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45-4516-8EBC-DF639B2F43CE}"/>
            </c:ext>
          </c:extLst>
        </c:ser>
        <c:ser>
          <c:idx val="1"/>
          <c:order val="1"/>
          <c:tx>
            <c:strRef>
              <c:f>[1]Sheet1!$C$1</c:f>
              <c:strCache>
                <c:ptCount val="1"/>
                <c:pt idx="0">
                  <c:v>NDM-like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[1]Sheet1!$C$2:$C$17</c:f>
              <c:numCache>
                <c:formatCode>General</c:formatCode>
                <c:ptCount val="16"/>
                <c:pt idx="0">
                  <c:v>0</c:v>
                </c:pt>
                <c:pt idx="1">
                  <c:v>9</c:v>
                </c:pt>
                <c:pt idx="2">
                  <c:v>7</c:v>
                </c:pt>
                <c:pt idx="3">
                  <c:v>113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5</c:v>
                </c:pt>
                <c:pt idx="9">
                  <c:v>16</c:v>
                </c:pt>
                <c:pt idx="10">
                  <c:v>0</c:v>
                </c:pt>
                <c:pt idx="11">
                  <c:v>0</c:v>
                </c:pt>
                <c:pt idx="12">
                  <c:v>65</c:v>
                </c:pt>
                <c:pt idx="13">
                  <c:v>57</c:v>
                </c:pt>
                <c:pt idx="14">
                  <c:v>0</c:v>
                </c:pt>
                <c:pt idx="15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45-4516-8EBC-DF639B2F43CE}"/>
            </c:ext>
          </c:extLst>
        </c:ser>
        <c:ser>
          <c:idx val="2"/>
          <c:order val="2"/>
          <c:tx>
            <c:strRef>
              <c:f>[1]Sheet1!$D$1</c:f>
              <c:strCache>
                <c:ptCount val="1"/>
                <c:pt idx="0">
                  <c:v>VIM-like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[1]Sheet1!$D$2:$D$17</c:f>
              <c:numCache>
                <c:formatCode>General</c:formatCode>
                <c:ptCount val="16"/>
                <c:pt idx="0">
                  <c:v>12</c:v>
                </c:pt>
                <c:pt idx="1">
                  <c:v>12</c:v>
                </c:pt>
                <c:pt idx="2">
                  <c:v>0</c:v>
                </c:pt>
                <c:pt idx="3">
                  <c:v>122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  <c:pt idx="9">
                  <c:v>12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63</c:v>
                </c:pt>
                <c:pt idx="14">
                  <c:v>46</c:v>
                </c:pt>
                <c:pt idx="1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45-4516-8EBC-DF639B2F43CE}"/>
            </c:ext>
          </c:extLst>
        </c:ser>
        <c:ser>
          <c:idx val="3"/>
          <c:order val="3"/>
          <c:tx>
            <c:strRef>
              <c:f>[1]Sheet1!$E$1</c:f>
              <c:strCache>
                <c:ptCount val="1"/>
                <c:pt idx="0">
                  <c:v>IMP-like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[1]Sheet1!$E$2:$E$17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45-4516-8EBC-DF639B2F43CE}"/>
            </c:ext>
          </c:extLst>
        </c:ser>
        <c:ser>
          <c:idx val="4"/>
          <c:order val="4"/>
          <c:tx>
            <c:strRef>
              <c:f>[1]Sheet1!$F$1</c:f>
              <c:strCache>
                <c:ptCount val="1"/>
                <c:pt idx="0">
                  <c:v>OXA-48-like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[1]Sheet1!$F$2:$F$17</c:f>
              <c:numCache>
                <c:formatCode>General</c:formatCode>
                <c:ptCount val="16"/>
                <c:pt idx="0">
                  <c:v>0</c:v>
                </c:pt>
                <c:pt idx="1">
                  <c:v>23</c:v>
                </c:pt>
                <c:pt idx="2">
                  <c:v>50</c:v>
                </c:pt>
                <c:pt idx="3">
                  <c:v>3</c:v>
                </c:pt>
                <c:pt idx="4">
                  <c:v>0</c:v>
                </c:pt>
                <c:pt idx="5">
                  <c:v>7</c:v>
                </c:pt>
                <c:pt idx="6">
                  <c:v>0</c:v>
                </c:pt>
                <c:pt idx="7">
                  <c:v>0</c:v>
                </c:pt>
                <c:pt idx="8">
                  <c:v>48</c:v>
                </c:pt>
                <c:pt idx="9">
                  <c:v>7</c:v>
                </c:pt>
                <c:pt idx="10">
                  <c:v>34</c:v>
                </c:pt>
                <c:pt idx="11">
                  <c:v>0</c:v>
                </c:pt>
                <c:pt idx="12">
                  <c:v>67</c:v>
                </c:pt>
                <c:pt idx="13">
                  <c:v>90</c:v>
                </c:pt>
                <c:pt idx="14">
                  <c:v>0</c:v>
                </c:pt>
                <c:pt idx="15">
                  <c:v>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45-4516-8EBC-DF639B2F43CE}"/>
            </c:ext>
          </c:extLst>
        </c:ser>
        <c:ser>
          <c:idx val="5"/>
          <c:order val="5"/>
          <c:tx>
            <c:strRef>
              <c:f>[1]Sheet1!$G$1</c:f>
              <c:strCache>
                <c:ptCount val="1"/>
                <c:pt idx="0">
                  <c:v>OXA-23-like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[1]Sheet1!$G$2:$G$17</c:f>
              <c:numCache>
                <c:formatCode>General</c:formatCode>
                <c:ptCount val="16"/>
                <c:pt idx="0">
                  <c:v>0</c:v>
                </c:pt>
                <c:pt idx="1">
                  <c:v>61</c:v>
                </c:pt>
                <c:pt idx="2">
                  <c:v>0</c:v>
                </c:pt>
                <c:pt idx="3">
                  <c:v>326</c:v>
                </c:pt>
                <c:pt idx="4">
                  <c:v>0</c:v>
                </c:pt>
                <c:pt idx="5">
                  <c:v>0</c:v>
                </c:pt>
                <c:pt idx="6">
                  <c:v>40</c:v>
                </c:pt>
                <c:pt idx="7">
                  <c:v>0</c:v>
                </c:pt>
                <c:pt idx="8">
                  <c:v>0</c:v>
                </c:pt>
                <c:pt idx="9">
                  <c:v>7</c:v>
                </c:pt>
                <c:pt idx="10">
                  <c:v>0</c:v>
                </c:pt>
                <c:pt idx="11">
                  <c:v>3</c:v>
                </c:pt>
                <c:pt idx="12">
                  <c:v>227</c:v>
                </c:pt>
                <c:pt idx="13">
                  <c:v>19</c:v>
                </c:pt>
                <c:pt idx="14">
                  <c:v>6</c:v>
                </c:pt>
                <c:pt idx="15">
                  <c:v>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45-4516-8EBC-DF639B2F43CE}"/>
            </c:ext>
          </c:extLst>
        </c:ser>
        <c:ser>
          <c:idx val="6"/>
          <c:order val="6"/>
          <c:tx>
            <c:strRef>
              <c:f>[1]Sheet1!$H$1</c:f>
              <c:strCache>
                <c:ptCount val="1"/>
                <c:pt idx="0">
                  <c:v>OXA-24/40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[1]Sheet1!$H$2:$H$17</c:f>
              <c:numCache>
                <c:formatCode>General</c:formatCode>
                <c:ptCount val="16"/>
                <c:pt idx="0">
                  <c:v>0</c:v>
                </c:pt>
                <c:pt idx="1">
                  <c:v>6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5</c:v>
                </c:pt>
                <c:pt idx="1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45-4516-8EBC-DF639B2F43CE}"/>
            </c:ext>
          </c:extLst>
        </c:ser>
        <c:ser>
          <c:idx val="7"/>
          <c:order val="7"/>
          <c:tx>
            <c:strRef>
              <c:f>[1]Sheet1!$I$1</c:f>
              <c:strCache>
                <c:ptCount val="1"/>
                <c:pt idx="0">
                  <c:v>OXA-51-like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[1]Sheet1!$I$2:$I$17</c:f>
              <c:numCache>
                <c:formatCode>General</c:formatCode>
                <c:ptCount val="16"/>
                <c:pt idx="0">
                  <c:v>0</c:v>
                </c:pt>
                <c:pt idx="1">
                  <c:v>116</c:v>
                </c:pt>
                <c:pt idx="2">
                  <c:v>0</c:v>
                </c:pt>
                <c:pt idx="3">
                  <c:v>406</c:v>
                </c:pt>
                <c:pt idx="4">
                  <c:v>0</c:v>
                </c:pt>
                <c:pt idx="5">
                  <c:v>0</c:v>
                </c:pt>
                <c:pt idx="6">
                  <c:v>41</c:v>
                </c:pt>
                <c:pt idx="7">
                  <c:v>0</c:v>
                </c:pt>
                <c:pt idx="8">
                  <c:v>0</c:v>
                </c:pt>
                <c:pt idx="9">
                  <c:v>21</c:v>
                </c:pt>
                <c:pt idx="10">
                  <c:v>0</c:v>
                </c:pt>
                <c:pt idx="11">
                  <c:v>3</c:v>
                </c:pt>
                <c:pt idx="12">
                  <c:v>265</c:v>
                </c:pt>
                <c:pt idx="13">
                  <c:v>13</c:v>
                </c:pt>
                <c:pt idx="14">
                  <c:v>21</c:v>
                </c:pt>
                <c:pt idx="15">
                  <c:v>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45-4516-8EBC-DF639B2F43CE}"/>
            </c:ext>
          </c:extLst>
        </c:ser>
        <c:ser>
          <c:idx val="8"/>
          <c:order val="8"/>
          <c:tx>
            <c:strRef>
              <c:f>[1]Sheet1!$J$1</c:f>
              <c:strCache>
                <c:ptCount val="1"/>
                <c:pt idx="0">
                  <c:v>OXA-58-like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[1]Sheet1!$J$2:$J$17</c:f>
              <c:numCache>
                <c:formatCode>General</c:formatCode>
                <c:ptCount val="16"/>
                <c:pt idx="0">
                  <c:v>0</c:v>
                </c:pt>
                <c:pt idx="1">
                  <c:v>6</c:v>
                </c:pt>
                <c:pt idx="2">
                  <c:v>0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11</c:v>
                </c:pt>
                <c:pt idx="13">
                  <c:v>19</c:v>
                </c:pt>
                <c:pt idx="14">
                  <c:v>0</c:v>
                </c:pt>
                <c:pt idx="15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45-4516-8EBC-DF639B2F43CE}"/>
            </c:ext>
          </c:extLst>
        </c:ser>
        <c:ser>
          <c:idx val="9"/>
          <c:order val="9"/>
          <c:tx>
            <c:strRef>
              <c:f>[1]Sheet1!$K$1</c:f>
              <c:strCache>
                <c:ptCount val="1"/>
                <c:pt idx="0">
                  <c:v>OXA-235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[1]Sheet1!$K$2:$K$17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45-4516-8EBC-DF639B2F43CE}"/>
            </c:ext>
          </c:extLst>
        </c:ser>
        <c:ser>
          <c:idx val="10"/>
          <c:order val="10"/>
          <c:tx>
            <c:strRef>
              <c:f>[1]Sheet1!$L$1</c:f>
              <c:strCache>
                <c:ptCount val="1"/>
                <c:pt idx="0">
                  <c:v>SIM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[1]Sheet1!$L$2:$L$17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45-4516-8EBC-DF639B2F43CE}"/>
            </c:ext>
          </c:extLst>
        </c:ser>
        <c:ser>
          <c:idx val="11"/>
          <c:order val="11"/>
          <c:tx>
            <c:strRef>
              <c:f>[1]Sheet1!$M$1</c:f>
              <c:strCache>
                <c:ptCount val="1"/>
                <c:pt idx="0">
                  <c:v>GES-5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[1]Sheet1!$M$2:$M$17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</c:v>
                </c:pt>
                <c:pt idx="13">
                  <c:v>0</c:v>
                </c:pt>
                <c:pt idx="14">
                  <c:v>0</c:v>
                </c:pt>
                <c:pt idx="1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45-4516-8EBC-DF639B2F43CE}"/>
            </c:ext>
          </c:extLst>
        </c:ser>
        <c:ser>
          <c:idx val="12"/>
          <c:order val="12"/>
          <c:tx>
            <c:strRef>
              <c:f>[1]Sheet1!$N$1</c:f>
              <c:strCache>
                <c:ptCount val="1"/>
                <c:pt idx="0">
                  <c:v>GES-14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[1]Sheet1!$A$2:$A$17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[1]Sheet1!$N$2:$N$17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7</c:v>
                </c:pt>
                <c:pt idx="14">
                  <c:v>0</c:v>
                </c:pt>
                <c:pt idx="1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545-4516-8EBC-DF639B2F4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7880111"/>
        <c:axId val="447890927"/>
        <c:axId val="0"/>
      </c:bar3DChart>
      <c:catAx>
        <c:axId val="4478801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Country </a:t>
                </a:r>
              </a:p>
            </c:rich>
          </c:tx>
          <c:layout>
            <c:manualLayout>
              <c:xMode val="edge"/>
              <c:yMode val="edge"/>
              <c:x val="0.45895866343727981"/>
              <c:y val="0.77949225353014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7890927"/>
        <c:crosses val="autoZero"/>
        <c:auto val="1"/>
        <c:lblAlgn val="ctr"/>
        <c:lblOffset val="100"/>
        <c:noMultiLvlLbl val="0"/>
      </c:catAx>
      <c:valAx>
        <c:axId val="447890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detected carbapenemases</a:t>
                </a:r>
              </a:p>
            </c:rich>
          </c:tx>
          <c:layout>
            <c:manualLayout>
              <c:xMode val="edge"/>
              <c:yMode val="edge"/>
              <c:x val="1.8838213263013496E-2"/>
              <c:y val="2.3155004742918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7880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715617297739253E-2"/>
          <c:y val="0.83495043702061511"/>
          <c:w val="0.97654679140940093"/>
          <c:h val="0.153306417341933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739263182664915"/>
          <c:y val="5.0925925925925923E-2"/>
          <c:w val="0.87379597384961027"/>
          <c:h val="0.484667645237480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[2]Sheet1!$B$1</c:f>
              <c:strCache>
                <c:ptCount val="1"/>
                <c:pt idx="0">
                  <c:v>A/C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[2]Sheet1!$B$2:$B$17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20</c:v>
                </c:pt>
                <c:pt idx="13">
                  <c:v>26</c:v>
                </c:pt>
                <c:pt idx="14">
                  <c:v>0</c:v>
                </c:pt>
                <c:pt idx="15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5-4297-8284-6876120EB1B9}"/>
            </c:ext>
          </c:extLst>
        </c:ser>
        <c:ser>
          <c:idx val="1"/>
          <c:order val="1"/>
          <c:tx>
            <c:strRef>
              <c:f>[2]Sheet1!$C$1</c:f>
              <c:strCache>
                <c:ptCount val="1"/>
                <c:pt idx="0">
                  <c:v>IncF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[2]Sheet1!$C$2:$C$17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190</c:v>
                </c:pt>
                <c:pt idx="13">
                  <c:v>46</c:v>
                </c:pt>
                <c:pt idx="14">
                  <c:v>0</c:v>
                </c:pt>
                <c:pt idx="15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75-4297-8284-6876120EB1B9}"/>
            </c:ext>
          </c:extLst>
        </c:ser>
        <c:ser>
          <c:idx val="2"/>
          <c:order val="2"/>
          <c:tx>
            <c:strRef>
              <c:f>[2]Sheet1!$D$1</c:f>
              <c:strCache>
                <c:ptCount val="1"/>
                <c:pt idx="0">
                  <c:v>IncH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[2]Sheet1!$D$2:$D$17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</c:v>
                </c:pt>
                <c:pt idx="13">
                  <c:v>0</c:v>
                </c:pt>
                <c:pt idx="14">
                  <c:v>0</c:v>
                </c:pt>
                <c:pt idx="1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75-4297-8284-6876120EB1B9}"/>
            </c:ext>
          </c:extLst>
        </c:ser>
        <c:ser>
          <c:idx val="3"/>
          <c:order val="3"/>
          <c:tx>
            <c:strRef>
              <c:f>[2]Sheet1!$E$1</c:f>
              <c:strCache>
                <c:ptCount val="1"/>
                <c:pt idx="0">
                  <c:v>incIˠ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[2]Sheet1!$E$2:$E$17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50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75-4297-8284-6876120EB1B9}"/>
            </c:ext>
          </c:extLst>
        </c:ser>
        <c:ser>
          <c:idx val="4"/>
          <c:order val="4"/>
          <c:tx>
            <c:strRef>
              <c:f>[2]Sheet1!$F$1</c:f>
              <c:strCache>
                <c:ptCount val="1"/>
                <c:pt idx="0">
                  <c:v>IncL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[2]Sheet1!$F$2:$F$17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25</c:v>
                </c:pt>
                <c:pt idx="13">
                  <c:v>21</c:v>
                </c:pt>
                <c:pt idx="14">
                  <c:v>0</c:v>
                </c:pt>
                <c:pt idx="15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75-4297-8284-6876120EB1B9}"/>
            </c:ext>
          </c:extLst>
        </c:ser>
        <c:ser>
          <c:idx val="5"/>
          <c:order val="5"/>
          <c:tx>
            <c:strRef>
              <c:f>[2]Sheet1!$G$1</c:f>
              <c:strCache>
                <c:ptCount val="1"/>
                <c:pt idx="0">
                  <c:v>IncL/M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[2]Sheet1!$G$2:$G$17</c:f>
              <c:numCache>
                <c:formatCode>General</c:formatCode>
                <c:ptCount val="16"/>
                <c:pt idx="0">
                  <c:v>0</c:v>
                </c:pt>
                <c:pt idx="1">
                  <c:v>11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</c:v>
                </c:pt>
                <c:pt idx="6">
                  <c:v>0</c:v>
                </c:pt>
                <c:pt idx="7">
                  <c:v>0</c:v>
                </c:pt>
                <c:pt idx="8">
                  <c:v>10</c:v>
                </c:pt>
                <c:pt idx="9">
                  <c:v>6</c:v>
                </c:pt>
                <c:pt idx="10">
                  <c:v>0</c:v>
                </c:pt>
                <c:pt idx="11">
                  <c:v>0</c:v>
                </c:pt>
                <c:pt idx="12">
                  <c:v>10</c:v>
                </c:pt>
                <c:pt idx="13">
                  <c:v>12</c:v>
                </c:pt>
                <c:pt idx="14">
                  <c:v>0</c:v>
                </c:pt>
                <c:pt idx="1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75-4297-8284-6876120EB1B9}"/>
            </c:ext>
          </c:extLst>
        </c:ser>
        <c:ser>
          <c:idx val="6"/>
          <c:order val="6"/>
          <c:tx>
            <c:strRef>
              <c:f>[2]Sheet1!$H$1</c:f>
              <c:strCache>
                <c:ptCount val="1"/>
                <c:pt idx="0">
                  <c:v>IncP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[2]Sheet1!$H$2:$H$17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75-4297-8284-6876120EB1B9}"/>
            </c:ext>
          </c:extLst>
        </c:ser>
        <c:ser>
          <c:idx val="7"/>
          <c:order val="7"/>
          <c:tx>
            <c:strRef>
              <c:f>[2]Sheet1!$I$1</c:f>
              <c:strCache>
                <c:ptCount val="1"/>
                <c:pt idx="0">
                  <c:v>IncQ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[2]Sheet1!$I$2:$I$17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</c:v>
                </c:pt>
                <c:pt idx="13">
                  <c:v>0</c:v>
                </c:pt>
                <c:pt idx="14">
                  <c:v>0</c:v>
                </c:pt>
                <c:pt idx="1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75-4297-8284-6876120EB1B9}"/>
            </c:ext>
          </c:extLst>
        </c:ser>
        <c:ser>
          <c:idx val="8"/>
          <c:order val="8"/>
          <c:tx>
            <c:strRef>
              <c:f>[2]Sheet1!$J$1</c:f>
              <c:strCache>
                <c:ptCount val="1"/>
                <c:pt idx="0">
                  <c:v>Inc R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[2]Sheet1!$J$2:$J$17</c:f>
              <c:numCache>
                <c:formatCode>General</c:formatCode>
                <c:ptCount val="16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24</c:v>
                </c:pt>
                <c:pt idx="13">
                  <c:v>8</c:v>
                </c:pt>
                <c:pt idx="14">
                  <c:v>0</c:v>
                </c:pt>
                <c:pt idx="1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75-4297-8284-6876120EB1B9}"/>
            </c:ext>
          </c:extLst>
        </c:ser>
        <c:ser>
          <c:idx val="9"/>
          <c:order val="9"/>
          <c:tx>
            <c:strRef>
              <c:f>[2]Sheet1!$K$1</c:f>
              <c:strCache>
                <c:ptCount val="1"/>
                <c:pt idx="0">
                  <c:v>IncW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[2]Sheet1!$K$2:$K$17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75-4297-8284-6876120EB1B9}"/>
            </c:ext>
          </c:extLst>
        </c:ser>
        <c:ser>
          <c:idx val="10"/>
          <c:order val="10"/>
          <c:tx>
            <c:strRef>
              <c:f>[2]Sheet1!$L$1</c:f>
              <c:strCache>
                <c:ptCount val="1"/>
                <c:pt idx="0">
                  <c:v>Incx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[2]Sheet1!$L$2:$L$17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50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34</c:v>
                </c:pt>
                <c:pt idx="11">
                  <c:v>0</c:v>
                </c:pt>
                <c:pt idx="12">
                  <c:v>10</c:v>
                </c:pt>
                <c:pt idx="13">
                  <c:v>2</c:v>
                </c:pt>
                <c:pt idx="14">
                  <c:v>0</c:v>
                </c:pt>
                <c:pt idx="1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75-4297-8284-6876120EB1B9}"/>
            </c:ext>
          </c:extLst>
        </c:ser>
        <c:ser>
          <c:idx val="11"/>
          <c:order val="11"/>
          <c:tx>
            <c:strRef>
              <c:f>[2]Sheet1!$M$1</c:f>
              <c:strCache>
                <c:ptCount val="1"/>
                <c:pt idx="0">
                  <c:v>GR6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[2]Sheet1!$M$2:$M$17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</c:v>
                </c:pt>
                <c:pt idx="14">
                  <c:v>0</c:v>
                </c:pt>
                <c:pt idx="1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75-4297-8284-6876120EB1B9}"/>
            </c:ext>
          </c:extLst>
        </c:ser>
        <c:ser>
          <c:idx val="12"/>
          <c:order val="12"/>
          <c:tx>
            <c:strRef>
              <c:f>[2]Sheet1!$N$1</c:f>
              <c:strCache>
                <c:ptCount val="1"/>
                <c:pt idx="0">
                  <c:v>Col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[2]Sheet1!$A$2:$A$17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[2]Sheet1!$N$2:$N$17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</c:v>
                </c:pt>
                <c:pt idx="10">
                  <c:v>0</c:v>
                </c:pt>
                <c:pt idx="11">
                  <c:v>0</c:v>
                </c:pt>
                <c:pt idx="12">
                  <c:v>22</c:v>
                </c:pt>
                <c:pt idx="13">
                  <c:v>0</c:v>
                </c:pt>
                <c:pt idx="14">
                  <c:v>0</c:v>
                </c:pt>
                <c:pt idx="15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A75-4297-8284-6876120EB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61631951"/>
        <c:axId val="1561630287"/>
        <c:axId val="0"/>
      </c:bar3DChart>
      <c:catAx>
        <c:axId val="15616319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Country </a:t>
                </a:r>
              </a:p>
            </c:rich>
          </c:tx>
          <c:layout>
            <c:manualLayout>
              <c:xMode val="edge"/>
              <c:yMode val="edge"/>
              <c:x val="0.45573860521614301"/>
              <c:y val="0.8335545533294680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1630287"/>
        <c:crosses val="autoZero"/>
        <c:auto val="1"/>
        <c:lblAlgn val="ctr"/>
        <c:lblOffset val="100"/>
        <c:noMultiLvlLbl val="0"/>
      </c:catAx>
      <c:valAx>
        <c:axId val="1561630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isolates harbouring replicons</a:t>
                </a:r>
              </a:p>
            </c:rich>
          </c:tx>
          <c:layout>
            <c:manualLayout>
              <c:xMode val="edge"/>
              <c:yMode val="edge"/>
              <c:x val="2.6401810492495511E-2"/>
              <c:y val="5.737855650140102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1631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406384049997568E-2"/>
          <c:y val="0.88655017308384065"/>
          <c:w val="0.96162185132454381"/>
          <c:h val="9.06650145185901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393950176653044"/>
          <c:y val="5.0925925925925923E-2"/>
          <c:w val="0.8472087419559301"/>
          <c:h val="0.50501745418318478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[3]Sheet1!$B$1</c:f>
              <c:strCache>
                <c:ptCount val="1"/>
                <c:pt idx="0">
                  <c:v>IntI1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[3]Sheet1!$A$2:$A$17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[3]Sheet1!$B$2:$B$17</c:f>
              <c:numCache>
                <c:formatCode>General</c:formatCode>
                <c:ptCount val="16"/>
                <c:pt idx="0">
                  <c:v>12</c:v>
                </c:pt>
                <c:pt idx="1">
                  <c:v>11</c:v>
                </c:pt>
                <c:pt idx="2">
                  <c:v>0</c:v>
                </c:pt>
                <c:pt idx="3">
                  <c:v>110</c:v>
                </c:pt>
                <c:pt idx="4">
                  <c:v>0</c:v>
                </c:pt>
                <c:pt idx="5">
                  <c:v>0</c:v>
                </c:pt>
                <c:pt idx="6">
                  <c:v>16</c:v>
                </c:pt>
                <c:pt idx="7">
                  <c:v>0</c:v>
                </c:pt>
                <c:pt idx="8">
                  <c:v>16</c:v>
                </c:pt>
                <c:pt idx="9">
                  <c:v>9</c:v>
                </c:pt>
                <c:pt idx="10">
                  <c:v>0</c:v>
                </c:pt>
                <c:pt idx="11">
                  <c:v>0</c:v>
                </c:pt>
                <c:pt idx="12">
                  <c:v>28</c:v>
                </c:pt>
                <c:pt idx="13">
                  <c:v>111</c:v>
                </c:pt>
                <c:pt idx="14">
                  <c:v>29</c:v>
                </c:pt>
                <c:pt idx="15">
                  <c:v>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86-43DE-8AAF-F01B85D460C7}"/>
            </c:ext>
          </c:extLst>
        </c:ser>
        <c:ser>
          <c:idx val="1"/>
          <c:order val="1"/>
          <c:tx>
            <c:strRef>
              <c:f>[3]Sheet1!$C$1</c:f>
              <c:strCache>
                <c:ptCount val="1"/>
                <c:pt idx="0">
                  <c:v>IntI2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[3]Sheet1!$A$2:$A$17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[3]Sheet1!$C$2:$C$17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86-43DE-8AAF-F01B85D460C7}"/>
            </c:ext>
          </c:extLst>
        </c:ser>
        <c:ser>
          <c:idx val="2"/>
          <c:order val="2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[3]Sheet1!$A$2:$A$17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86-43DE-8AAF-F01B85D460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6540352"/>
        <c:axId val="976559072"/>
        <c:axId val="0"/>
      </c:bar3DChart>
      <c:catAx>
        <c:axId val="97654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Countries</a:t>
                </a:r>
              </a:p>
            </c:rich>
          </c:tx>
          <c:layout>
            <c:manualLayout>
              <c:xMode val="edge"/>
              <c:yMode val="edge"/>
              <c:x val="0.43447593920022332"/>
              <c:y val="0.861856906955137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6559072"/>
        <c:crosses val="autoZero"/>
        <c:auto val="1"/>
        <c:lblAlgn val="ctr"/>
        <c:lblOffset val="100"/>
        <c:noMultiLvlLbl val="0"/>
      </c:catAx>
      <c:valAx>
        <c:axId val="97655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detected interons</a:t>
                </a:r>
              </a:p>
            </c:rich>
          </c:tx>
          <c:layout>
            <c:manualLayout>
              <c:xMode val="edge"/>
              <c:yMode val="edge"/>
              <c:x val="1.3386880856760375E-2"/>
              <c:y val="0.116157407407407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6540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38517700611632405"/>
          <c:y val="0.92028934905772686"/>
          <c:w val="0.2269526676719523"/>
          <c:h val="7.1264542104517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6B: Distribution of transposons among investigated countries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9876280783869681E-2"/>
          <c:y val="0.10325102987954318"/>
          <c:w val="0.93345473539931356"/>
          <c:h val="0.59703186108358974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41-40C5-989D-F27F1AE9D854}"/>
            </c:ext>
          </c:extLst>
        </c:ser>
        <c:ser>
          <c:idx val="1"/>
          <c:order val="1"/>
          <c:tx>
            <c:strRef>
              <c:f>[4]Sheet1!$B$1</c:f>
              <c:strCache>
                <c:ptCount val="1"/>
                <c:pt idx="0">
                  <c:v>Tn3/Tn21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[4]Sheet1!$B$2:$B$17</c:f>
              <c:numCache>
                <c:formatCode>General</c:formatCode>
                <c:ptCount val="16"/>
                <c:pt idx="0">
                  <c:v>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41-40C5-989D-F27F1AE9D854}"/>
            </c:ext>
          </c:extLst>
        </c:ser>
        <c:ser>
          <c:idx val="2"/>
          <c:order val="2"/>
          <c:tx>
            <c:strRef>
              <c:f>[4]Sheet1!$C$1</c:f>
              <c:strCache>
                <c:ptCount val="1"/>
                <c:pt idx="0">
                  <c:v>Tn1548-like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[4]Sheet1!$C$2:$C$17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41-40C5-989D-F27F1AE9D854}"/>
            </c:ext>
          </c:extLst>
        </c:ser>
        <c:ser>
          <c:idx val="3"/>
          <c:order val="3"/>
          <c:tx>
            <c:strRef>
              <c:f>[4]Sheet1!$D$1</c:f>
              <c:strCache>
                <c:ptCount val="1"/>
                <c:pt idx="0">
                  <c:v>Tn1999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[4]Sheet1!$D$2:$D$17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7</c:v>
                </c:pt>
                <c:pt idx="6">
                  <c:v>0</c:v>
                </c:pt>
                <c:pt idx="7">
                  <c:v>0</c:v>
                </c:pt>
                <c:pt idx="8">
                  <c:v>22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24</c:v>
                </c:pt>
                <c:pt idx="14">
                  <c:v>0</c:v>
                </c:pt>
                <c:pt idx="1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41-40C5-989D-F27F1AE9D854}"/>
            </c:ext>
          </c:extLst>
        </c:ser>
        <c:ser>
          <c:idx val="4"/>
          <c:order val="4"/>
          <c:tx>
            <c:strRef>
              <c:f>[4]Sheet1!$E$1</c:f>
              <c:strCache>
                <c:ptCount val="1"/>
                <c:pt idx="0">
                  <c:v>Tn2006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[4]Sheet1!$E$2:$E$17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41-40C5-989D-F27F1AE9D854}"/>
            </c:ext>
          </c:extLst>
        </c:ser>
        <c:ser>
          <c:idx val="5"/>
          <c:order val="5"/>
          <c:tx>
            <c:strRef>
              <c:f>[4]Sheet1!$F$1</c:f>
              <c:strCache>
                <c:ptCount val="1"/>
                <c:pt idx="0">
                  <c:v>Tn2008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[4]Sheet1!$F$2:$F$17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0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41-40C5-989D-F27F1AE9D854}"/>
            </c:ext>
          </c:extLst>
        </c:ser>
        <c:ser>
          <c:idx val="6"/>
          <c:order val="6"/>
          <c:tx>
            <c:strRef>
              <c:f>[4]Sheet1!$G$1</c:f>
              <c:strCache>
                <c:ptCount val="1"/>
                <c:pt idx="0">
                  <c:v>Tn2016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[4]Sheet1!$G$2:$G$17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</c:v>
                </c:pt>
                <c:pt idx="14">
                  <c:v>0</c:v>
                </c:pt>
                <c:pt idx="1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41-40C5-989D-F27F1AE9D854}"/>
            </c:ext>
          </c:extLst>
        </c:ser>
        <c:ser>
          <c:idx val="7"/>
          <c:order val="7"/>
          <c:tx>
            <c:strRef>
              <c:f>[4]Sheet1!$H$1</c:f>
              <c:strCache>
                <c:ptCount val="1"/>
                <c:pt idx="0">
                  <c:v>Tn5403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[4]Sheet1!$H$2:$H$17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C41-40C5-989D-F27F1AE9D854}"/>
            </c:ext>
          </c:extLst>
        </c:ser>
        <c:ser>
          <c:idx val="8"/>
          <c:order val="8"/>
          <c:tx>
            <c:strRef>
              <c:f>[4]Sheet1!$I$1</c:f>
              <c:strCache>
                <c:ptCount val="1"/>
                <c:pt idx="0">
                  <c:v>Tn125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[4]Sheet1!$I$2:$I$17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37</c:v>
                </c:pt>
                <c:pt idx="14">
                  <c:v>0</c:v>
                </c:pt>
                <c:pt idx="15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C41-40C5-989D-F27F1AE9D854}"/>
            </c:ext>
          </c:extLst>
        </c:ser>
        <c:ser>
          <c:idx val="9"/>
          <c:order val="9"/>
          <c:tx>
            <c:strRef>
              <c:f>[4]Sheet1!$J$1</c:f>
              <c:strCache>
                <c:ptCount val="1"/>
                <c:pt idx="0">
                  <c:v>TniBNTP-binding protein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[4]Sheet1!$J$2:$J$17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41-40C5-989D-F27F1AE9D854}"/>
            </c:ext>
          </c:extLst>
        </c:ser>
        <c:ser>
          <c:idx val="10"/>
          <c:order val="10"/>
          <c:tx>
            <c:strRef>
              <c:f>[4]Sheet1!$K$1</c:f>
              <c:strCache>
                <c:ptCount val="1"/>
                <c:pt idx="0">
                  <c:v>TniAputative transposase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[4]Sheet1!$K$2:$K$17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41-40C5-989D-F27F1AE9D854}"/>
            </c:ext>
          </c:extLst>
        </c:ser>
        <c:ser>
          <c:idx val="11"/>
          <c:order val="11"/>
          <c:tx>
            <c:strRef>
              <c:f>[4]Sheet1!$L$1</c:f>
              <c:strCache>
                <c:ptCount val="1"/>
                <c:pt idx="0">
                  <c:v>resolvase or integrase TinRprotein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[4]Sheet1!$L$2:$L$17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41-40C5-989D-F27F1AE9D854}"/>
            </c:ext>
          </c:extLst>
        </c:ser>
        <c:ser>
          <c:idx val="12"/>
          <c:order val="12"/>
          <c:tx>
            <c:strRef>
              <c:f>[4]Sheet1!$M$1</c:f>
              <c:strCache>
                <c:ptCount val="1"/>
                <c:pt idx="0">
                  <c:v>TniQ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[4]Sheet1!$A$2:$A$17</c:f>
              <c:strCache>
                <c:ptCount val="16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  <c:pt idx="15">
                  <c:v>Total</c:v>
                </c:pt>
              </c:strCache>
            </c:strRef>
          </c:cat>
          <c:val>
            <c:numRef>
              <c:f>[4]Sheet1!$M$2:$M$17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41-40C5-989D-F27F1AE9D8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7385424"/>
        <c:axId val="507390416"/>
        <c:axId val="0"/>
      </c:bar3DChart>
      <c:catAx>
        <c:axId val="507385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Countries </a:t>
                </a:r>
              </a:p>
            </c:rich>
          </c:tx>
          <c:layout>
            <c:manualLayout>
              <c:xMode val="edge"/>
              <c:yMode val="edge"/>
              <c:x val="0.47091962302973517"/>
              <c:y val="0.837201334932471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7390416"/>
        <c:crosses val="autoZero"/>
        <c:auto val="1"/>
        <c:lblAlgn val="ctr"/>
        <c:lblOffset val="100"/>
        <c:noMultiLvlLbl val="0"/>
      </c:catAx>
      <c:valAx>
        <c:axId val="50739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transposons </a:t>
                </a:r>
              </a:p>
            </c:rich>
          </c:tx>
          <c:layout>
            <c:manualLayout>
              <c:xMode val="edge"/>
              <c:yMode val="edge"/>
              <c:x val="1.0229055406693274E-2"/>
              <c:y val="0.252105125932106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7385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2.142417398885372E-3"/>
          <c:y val="0.90076263231996667"/>
          <c:w val="0.98992218030209544"/>
          <c:h val="8.5425770454189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7B: The distribution of insertion sequences in theinvestigated countries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3320050309476783E-2"/>
          <c:y val="0.11278174037089872"/>
          <c:w val="0.95533397403714027"/>
          <c:h val="0.60107360688330502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[5]Sheet1!$B$1</c:f>
              <c:strCache>
                <c:ptCount val="1"/>
                <c:pt idx="0">
                  <c:v>IS1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[5]Sheet1!$B$2:$B$16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1D-4051-A948-F644D854F97F}"/>
            </c:ext>
          </c:extLst>
        </c:ser>
        <c:ser>
          <c:idx val="1"/>
          <c:order val="1"/>
          <c:tx>
            <c:strRef>
              <c:f>[5]Sheet1!$C$1</c:f>
              <c:strCache>
                <c:ptCount val="1"/>
                <c:pt idx="0">
                  <c:v>IS3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[5]Sheet1!$C$2:$C$16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1D-4051-A948-F644D854F97F}"/>
            </c:ext>
          </c:extLst>
        </c:ser>
        <c:ser>
          <c:idx val="2"/>
          <c:order val="2"/>
          <c:tx>
            <c:strRef>
              <c:f>[5]Sheet1!$D$1</c:f>
              <c:strCache>
                <c:ptCount val="1"/>
                <c:pt idx="0">
                  <c:v>IS4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[5]Sheet1!$D$2:$D$16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1D-4051-A948-F644D854F97F}"/>
            </c:ext>
          </c:extLst>
        </c:ser>
        <c:ser>
          <c:idx val="3"/>
          <c:order val="3"/>
          <c:tx>
            <c:strRef>
              <c:f>[5]Sheet1!$E$1</c:f>
              <c:strCache>
                <c:ptCount val="1"/>
                <c:pt idx="0">
                  <c:v>IS5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[5]Sheet1!$E$2:$E$16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1D-4051-A948-F644D854F97F}"/>
            </c:ext>
          </c:extLst>
        </c:ser>
        <c:ser>
          <c:idx val="4"/>
          <c:order val="4"/>
          <c:tx>
            <c:strRef>
              <c:f>[5]Sheet1!$F$1</c:f>
              <c:strCache>
                <c:ptCount val="1"/>
                <c:pt idx="0">
                  <c:v>IS6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[5]Sheet1!$F$2:$F$16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7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1D-4051-A948-F644D854F97F}"/>
            </c:ext>
          </c:extLst>
        </c:ser>
        <c:ser>
          <c:idx val="5"/>
          <c:order val="5"/>
          <c:tx>
            <c:strRef>
              <c:f>[5]Sheet1!$G$1</c:f>
              <c:strCache>
                <c:ptCount val="1"/>
                <c:pt idx="0">
                  <c:v>IS21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[5]Sheet1!$G$2:$G$16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1D-4051-A948-F644D854F97F}"/>
            </c:ext>
          </c:extLst>
        </c:ser>
        <c:ser>
          <c:idx val="6"/>
          <c:order val="6"/>
          <c:tx>
            <c:strRef>
              <c:f>[5]Sheet1!$H$1</c:f>
              <c:strCache>
                <c:ptCount val="1"/>
                <c:pt idx="0">
                  <c:v>IS66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[5]Sheet1!$H$2:$H$16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C1D-4051-A948-F644D854F97F}"/>
            </c:ext>
          </c:extLst>
        </c:ser>
        <c:ser>
          <c:idx val="7"/>
          <c:order val="7"/>
          <c:tx>
            <c:strRef>
              <c:f>[5]Sheet1!$I$1</c:f>
              <c:strCache>
                <c:ptCount val="1"/>
                <c:pt idx="0">
                  <c:v>IS256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[5]Sheet1!$I$2:$I$16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1D-4051-A948-F644D854F97F}"/>
            </c:ext>
          </c:extLst>
        </c:ser>
        <c:ser>
          <c:idx val="8"/>
          <c:order val="8"/>
          <c:tx>
            <c:strRef>
              <c:f>[5]Sheet1!$J$1</c:f>
              <c:strCache>
                <c:ptCount val="1"/>
                <c:pt idx="0">
                  <c:v>IS481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[5]Sheet1!$J$2:$J$16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1D-4051-A948-F644D854F97F}"/>
            </c:ext>
          </c:extLst>
        </c:ser>
        <c:ser>
          <c:idx val="9"/>
          <c:order val="9"/>
          <c:tx>
            <c:strRef>
              <c:f>[5]Sheet1!$K$1</c:f>
              <c:strCache>
                <c:ptCount val="1"/>
                <c:pt idx="0">
                  <c:v>IS1182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[5]Sheet1!$K$2:$K$16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1D-4051-A948-F644D854F97F}"/>
            </c:ext>
          </c:extLst>
        </c:ser>
        <c:ser>
          <c:idx val="10"/>
          <c:order val="10"/>
          <c:tx>
            <c:strRef>
              <c:f>[5]Sheet1!$L$1</c:f>
              <c:strCache>
                <c:ptCount val="1"/>
                <c:pt idx="0">
                  <c:v>IS1595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[5]Sheet1!$L$2:$L$16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1D-4051-A948-F644D854F97F}"/>
            </c:ext>
          </c:extLst>
        </c:ser>
        <c:ser>
          <c:idx val="11"/>
          <c:order val="11"/>
          <c:tx>
            <c:strRef>
              <c:f>[5]Sheet1!$M$1</c:f>
              <c:strCache>
                <c:ptCount val="1"/>
                <c:pt idx="0">
                  <c:v>ISL3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[5]Sheet1!$M$2:$M$16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1D-4051-A948-F644D854F97F}"/>
            </c:ext>
          </c:extLst>
        </c:ser>
        <c:ser>
          <c:idx val="12"/>
          <c:order val="12"/>
          <c:tx>
            <c:strRef>
              <c:f>[5]Sheet1!$N$1</c:f>
              <c:strCache>
                <c:ptCount val="1"/>
                <c:pt idx="0">
                  <c:v>ISLre2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[5]Sheet1!$N$2:$N$16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1D-4051-A948-F644D854F97F}"/>
            </c:ext>
          </c:extLst>
        </c:ser>
        <c:ser>
          <c:idx val="13"/>
          <c:order val="13"/>
          <c:tx>
            <c:strRef>
              <c:f>[5]Sheet1!$O$1</c:f>
              <c:strCache>
                <c:ptCount val="1"/>
                <c:pt idx="0">
                  <c:v>ISNCY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[5]Sheet1!$O$2:$O$16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C1D-4051-A948-F644D854F97F}"/>
            </c:ext>
          </c:extLst>
        </c:ser>
        <c:ser>
          <c:idx val="14"/>
          <c:order val="14"/>
          <c:tx>
            <c:strRef>
              <c:f>[5]Sheet1!$P$1</c:f>
              <c:strCache>
                <c:ptCount val="1"/>
                <c:pt idx="0">
                  <c:v>IS26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[5]Sheet1!$P$2:$P$16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C1D-4051-A948-F644D854F97F}"/>
            </c:ext>
          </c:extLst>
        </c:ser>
        <c:ser>
          <c:idx val="15"/>
          <c:order val="15"/>
          <c:tx>
            <c:strRef>
              <c:f>[5]Sheet1!$Q$1</c:f>
              <c:strCache>
                <c:ptCount val="1"/>
                <c:pt idx="0">
                  <c:v>ISAba1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[5]Sheet1!$Q$2:$Q$16</c:f>
              <c:numCache>
                <c:formatCode>General</c:formatCode>
                <c:ptCount val="15"/>
                <c:pt idx="0">
                  <c:v>0</c:v>
                </c:pt>
                <c:pt idx="1">
                  <c:v>31</c:v>
                </c:pt>
                <c:pt idx="2">
                  <c:v>0</c:v>
                </c:pt>
                <c:pt idx="3">
                  <c:v>333</c:v>
                </c:pt>
                <c:pt idx="4">
                  <c:v>0</c:v>
                </c:pt>
                <c:pt idx="5">
                  <c:v>0</c:v>
                </c:pt>
                <c:pt idx="6">
                  <c:v>18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213</c:v>
                </c:pt>
                <c:pt idx="13">
                  <c:v>25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C1D-4051-A948-F644D854F97F}"/>
            </c:ext>
          </c:extLst>
        </c:ser>
        <c:ser>
          <c:idx val="16"/>
          <c:order val="16"/>
          <c:tx>
            <c:strRef>
              <c:f>[5]Sheet1!$R$1</c:f>
              <c:strCache>
                <c:ptCount val="1"/>
                <c:pt idx="0">
                  <c:v>ISAba2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[5]Sheet1!$R$2:$R$16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C1D-4051-A948-F644D854F97F}"/>
            </c:ext>
          </c:extLst>
        </c:ser>
        <c:ser>
          <c:idx val="17"/>
          <c:order val="17"/>
          <c:tx>
            <c:strRef>
              <c:f>[5]Sheet1!$S$1</c:f>
              <c:strCache>
                <c:ptCount val="1"/>
                <c:pt idx="0">
                  <c:v>ISAba3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[5]Sheet1!$S$2:$S$16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C1D-4051-A948-F644D854F97F}"/>
            </c:ext>
          </c:extLst>
        </c:ser>
        <c:ser>
          <c:idx val="18"/>
          <c:order val="18"/>
          <c:tx>
            <c:strRef>
              <c:f>[5]Sheet1!$T$1</c:f>
              <c:strCache>
                <c:ptCount val="1"/>
                <c:pt idx="0">
                  <c:v>ISAba8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[5]Sheet1!$T$2:$T$16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C1D-4051-A948-F644D854F97F}"/>
            </c:ext>
          </c:extLst>
        </c:ser>
        <c:ser>
          <c:idx val="19"/>
          <c:order val="19"/>
          <c:tx>
            <c:strRef>
              <c:f>[5]Sheet1!$U$1</c:f>
              <c:strCache>
                <c:ptCount val="1"/>
                <c:pt idx="0">
                  <c:v>ISAba14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[5]Sheet1!$U$2:$U$16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C1D-4051-A948-F644D854F97F}"/>
            </c:ext>
          </c:extLst>
        </c:ser>
        <c:ser>
          <c:idx val="20"/>
          <c:order val="20"/>
          <c:tx>
            <c:strRef>
              <c:f>[5]Sheet1!$V$1</c:f>
              <c:strCache>
                <c:ptCount val="1"/>
                <c:pt idx="0">
                  <c:v>ISAba125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[5]Sheet1!$V$2:$V$16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28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C1D-4051-A948-F644D854F97F}"/>
            </c:ext>
          </c:extLst>
        </c:ser>
        <c:ser>
          <c:idx val="21"/>
          <c:order val="21"/>
          <c:tx>
            <c:strRef>
              <c:f>[5]Sheet1!$W$1</c:f>
              <c:strCache>
                <c:ptCount val="1"/>
                <c:pt idx="0">
                  <c:v>ISPa7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[5]Sheet1!$W$2:$W$16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C1D-4051-A948-F644D854F97F}"/>
            </c:ext>
          </c:extLst>
        </c:ser>
        <c:ser>
          <c:idx val="22"/>
          <c:order val="22"/>
          <c:tx>
            <c:strRef>
              <c:f>[5]Sheet1!$X$1</c:f>
              <c:strCache>
                <c:ptCount val="1"/>
                <c:pt idx="0">
                  <c:v>ISpa21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[5]Sheet1!$X$2:$X$16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C1D-4051-A948-F644D854F97F}"/>
            </c:ext>
          </c:extLst>
        </c:ser>
        <c:ser>
          <c:idx val="23"/>
          <c:order val="23"/>
          <c:tx>
            <c:strRef>
              <c:f>[5]Sheet1!$Y$1</c:f>
              <c:strCache>
                <c:ptCount val="1"/>
                <c:pt idx="0">
                  <c:v>ISPa58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[5]Sheet1!$Y$2:$Y$16</c:f>
              <c:numCache>
                <c:formatCode>General</c:formatCode>
                <c:ptCount val="15"/>
                <c:pt idx="0">
                  <c:v>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6C1D-4051-A948-F644D854F97F}"/>
            </c:ext>
          </c:extLst>
        </c:ser>
        <c:ser>
          <c:idx val="24"/>
          <c:order val="24"/>
          <c:tx>
            <c:strRef>
              <c:f>[5]Sheet1!$Z$1</c:f>
              <c:strCache>
                <c:ptCount val="1"/>
                <c:pt idx="0">
                  <c:v>IS1999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[5]Sheet1!$Z$2:$Z$16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27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6C1D-4051-A948-F644D854F97F}"/>
            </c:ext>
          </c:extLst>
        </c:ser>
        <c:ser>
          <c:idx val="25"/>
          <c:order val="25"/>
          <c:tx>
            <c:strRef>
              <c:f>[5]Sheet1!$AA$1</c:f>
              <c:strCache>
                <c:ptCount val="1"/>
                <c:pt idx="0">
                  <c:v> IS3000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[5]Sheet1!$AA$2:$AA$16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50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C1D-4051-A948-F644D854F97F}"/>
            </c:ext>
          </c:extLst>
        </c:ser>
        <c:ser>
          <c:idx val="26"/>
          <c:order val="26"/>
          <c:tx>
            <c:strRef>
              <c:f>[5]Sheet1!$AB$1</c:f>
              <c:strCache>
                <c:ptCount val="1"/>
                <c:pt idx="0">
                  <c:v>IS6100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[5]Sheet1!$AB$2:$AB$16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6C1D-4051-A948-F644D854F97F}"/>
            </c:ext>
          </c:extLst>
        </c:ser>
        <c:ser>
          <c:idx val="27"/>
          <c:order val="27"/>
          <c:tx>
            <c:strRef>
              <c:f>[5]Sheet1!$AC$1</c:f>
              <c:strCache>
                <c:ptCount val="1"/>
                <c:pt idx="0">
                  <c:v>ISEcp1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[5]Sheet1!$AC$2:$AC$16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50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C1D-4051-A948-F644D854F97F}"/>
            </c:ext>
          </c:extLst>
        </c:ser>
        <c:ser>
          <c:idx val="28"/>
          <c:order val="28"/>
          <c:tx>
            <c:strRef>
              <c:f>[5]Sheet1!$AD$1</c:f>
              <c:strCache>
                <c:ptCount val="1"/>
                <c:pt idx="0">
                  <c:v>ISKpn15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[5]Sheet1!$AD$2:$AD$16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6C1D-4051-A948-F644D854F97F}"/>
            </c:ext>
          </c:extLst>
        </c:ser>
        <c:ser>
          <c:idx val="29"/>
          <c:order val="29"/>
          <c:tx>
            <c:strRef>
              <c:f>[5]Sheet1!$AE$1</c:f>
              <c:strCache>
                <c:ptCount val="1"/>
                <c:pt idx="0">
                  <c:v> ISKpn19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[5]Sheet1!$AE$2:$AE$16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50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34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6C1D-4051-A948-F644D854F97F}"/>
            </c:ext>
          </c:extLst>
        </c:ser>
        <c:ser>
          <c:idx val="30"/>
          <c:order val="30"/>
          <c:tx>
            <c:strRef>
              <c:f>[5]Sheet1!$AF$1</c:f>
              <c:strCache>
                <c:ptCount val="1"/>
                <c:pt idx="0">
                  <c:v>ISKpn26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[5]Sheet1!$AF$2:$AF$16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C1D-4051-A948-F644D854F97F}"/>
            </c:ext>
          </c:extLst>
        </c:ser>
        <c:ser>
          <c:idx val="31"/>
          <c:order val="31"/>
          <c:tx>
            <c:strRef>
              <c:f>[5]Sheet1!$AG$1</c:f>
              <c:strCache>
                <c:ptCount val="1"/>
                <c:pt idx="0">
                  <c:v>IS1R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cat>
            <c:strRef>
              <c:f>[5]Sheet1!$A$2:$A$16</c:f>
              <c:strCache>
                <c:ptCount val="15"/>
                <c:pt idx="0">
                  <c:v>Ivory Coast</c:v>
                </c:pt>
                <c:pt idx="1">
                  <c:v>Algeria</c:v>
                </c:pt>
                <c:pt idx="2">
                  <c:v>Angola</c:v>
                </c:pt>
                <c:pt idx="3">
                  <c:v>Egypt</c:v>
                </c:pt>
                <c:pt idx="4">
                  <c:v>Ghana</c:v>
                </c:pt>
                <c:pt idx="5">
                  <c:v>Libya</c:v>
                </c:pt>
                <c:pt idx="6">
                  <c:v>Kenya</c:v>
                </c:pt>
                <c:pt idx="7">
                  <c:v>Mali</c:v>
                </c:pt>
                <c:pt idx="8">
                  <c:v>Morroco</c:v>
                </c:pt>
                <c:pt idx="9">
                  <c:v>Nigeria</c:v>
                </c:pt>
                <c:pt idx="10">
                  <c:v>São Tomé and Príncipe</c:v>
                </c:pt>
                <c:pt idx="11">
                  <c:v>Senegal</c:v>
                </c:pt>
                <c:pt idx="12">
                  <c:v>South Africa</c:v>
                </c:pt>
                <c:pt idx="13">
                  <c:v>Tunisia</c:v>
                </c:pt>
                <c:pt idx="14">
                  <c:v>Uganda</c:v>
                </c:pt>
              </c:strCache>
            </c:strRef>
          </c:cat>
          <c:val>
            <c:numRef>
              <c:f>[5]Sheet1!$AG$2:$AG$16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6C1D-4051-A948-F644D854F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66574863"/>
        <c:axId val="866575695"/>
        <c:axId val="0"/>
      </c:bar3DChart>
      <c:catAx>
        <c:axId val="866574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Country </a:t>
                </a:r>
              </a:p>
            </c:rich>
          </c:tx>
          <c:layout>
            <c:manualLayout>
              <c:xMode val="edge"/>
              <c:yMode val="edge"/>
              <c:x val="0.48208409170473598"/>
              <c:y val="0.84888584362047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6575695"/>
        <c:crosses val="autoZero"/>
        <c:auto val="1"/>
        <c:lblAlgn val="ctr"/>
        <c:lblOffset val="100"/>
        <c:noMultiLvlLbl val="0"/>
      </c:catAx>
      <c:valAx>
        <c:axId val="866575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detected insertion sequences</a:t>
                </a:r>
              </a:p>
            </c:rich>
          </c:tx>
          <c:layout>
            <c:manualLayout>
              <c:xMode val="edge"/>
              <c:yMode val="edge"/>
              <c:x val="1.7720194400840814E-2"/>
              <c:y val="0.207283857706089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6574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8524533526220787E-3"/>
          <c:y val="0.90263807608927638"/>
          <c:w val="0.9897279395030647"/>
          <c:h val="9.16557898165725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0</xdr:rowOff>
    </xdr:from>
    <xdr:to>
      <xdr:col>26</xdr:col>
      <xdr:colOff>371476</xdr:colOff>
      <xdr:row>21</xdr:row>
      <xdr:rowOff>98426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3888142-25DD-4578-BAF4-C135EC6FF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603249</xdr:colOff>
      <xdr:row>2</xdr:row>
      <xdr:rowOff>126999</xdr:rowOff>
    </xdr:from>
    <xdr:to>
      <xdr:col>28</xdr:col>
      <xdr:colOff>10584</xdr:colOff>
      <xdr:row>28</xdr:row>
      <xdr:rowOff>10582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01AE74F-33D7-47B3-8266-AC56A42D24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77932</xdr:colOff>
      <xdr:row>2</xdr:row>
      <xdr:rowOff>34637</xdr:rowOff>
    </xdr:from>
    <xdr:to>
      <xdr:col>18</xdr:col>
      <xdr:colOff>34636</xdr:colOff>
      <xdr:row>18</xdr:row>
      <xdr:rowOff>60613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977F716-F287-49C8-912B-94F4A11FD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11111</xdr:colOff>
      <xdr:row>0</xdr:row>
      <xdr:rowOff>66675</xdr:rowOff>
    </xdr:from>
    <xdr:to>
      <xdr:col>29</xdr:col>
      <xdr:colOff>419100</xdr:colOff>
      <xdr:row>20</xdr:row>
      <xdr:rowOff>92075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3B31BA-1D66-4798-A109-405B23F8AF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523874</xdr:colOff>
      <xdr:row>0</xdr:row>
      <xdr:rowOff>15875</xdr:rowOff>
    </xdr:from>
    <xdr:to>
      <xdr:col>49</xdr:col>
      <xdr:colOff>57150</xdr:colOff>
      <xdr:row>23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2E1EFC-D379-40F4-B3E6-AD3671B88E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d14\Downloads\Miscellaneous\CP_GNB\Figure%203B%20The%20distribution%20ofcarbapenemases%20in%20the%20investigated%20countri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d14\Downloads\Miscellaneous\CP_GNB\Figure%204B%20%20Distribution%20of%20plasmid%20replicons%20in%20the%20investigated%20countries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d14\Downloads\Miscellaneous\CP_GNB\Figure%205B%20Distribution%20of%20integrons%20in%20the%20investigated%20countries%5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d14\Downloads\Miscellaneous\CP_GNB\Figure%206B%20%20Distribution%20of%20transposons%20in%20investigated%20countries..pn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d14\Downloads\Miscellaneous\CP_GNB\Figure%207B%20Distribution%20of%20insertion%20sequences%20in%20investigated%20countri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KPC-like</v>
          </cell>
          <cell r="C1" t="str">
            <v>NDM-like</v>
          </cell>
          <cell r="D1" t="str">
            <v>VIM-like</v>
          </cell>
          <cell r="E1" t="str">
            <v>IMP-like</v>
          </cell>
          <cell r="F1" t="str">
            <v>OXA-48-like</v>
          </cell>
          <cell r="G1" t="str">
            <v>OXA-23-like</v>
          </cell>
          <cell r="H1" t="str">
            <v>OXA-24/40</v>
          </cell>
          <cell r="I1" t="str">
            <v>OXA-51-like</v>
          </cell>
          <cell r="J1" t="str">
            <v>OXA-58-like</v>
          </cell>
          <cell r="K1" t="str">
            <v>OXA-235</v>
          </cell>
          <cell r="L1" t="str">
            <v>SIM</v>
          </cell>
          <cell r="M1" t="str">
            <v>GES-5</v>
          </cell>
          <cell r="N1" t="str">
            <v>GES-14</v>
          </cell>
        </row>
        <row r="2">
          <cell r="A2" t="str">
            <v>Ivory Coast</v>
          </cell>
          <cell r="B2">
            <v>0</v>
          </cell>
          <cell r="C2">
            <v>0</v>
          </cell>
          <cell r="D2">
            <v>12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</row>
        <row r="3">
          <cell r="A3" t="str">
            <v>Algeria</v>
          </cell>
          <cell r="B3">
            <v>0</v>
          </cell>
          <cell r="C3">
            <v>9</v>
          </cell>
          <cell r="D3">
            <v>12</v>
          </cell>
          <cell r="E3">
            <v>0</v>
          </cell>
          <cell r="F3">
            <v>23</v>
          </cell>
          <cell r="G3">
            <v>61</v>
          </cell>
          <cell r="H3">
            <v>6</v>
          </cell>
          <cell r="I3">
            <v>116</v>
          </cell>
          <cell r="J3">
            <v>6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</row>
        <row r="4">
          <cell r="A4" t="str">
            <v>Angola</v>
          </cell>
          <cell r="B4">
            <v>0</v>
          </cell>
          <cell r="C4">
            <v>7</v>
          </cell>
          <cell r="D4">
            <v>0</v>
          </cell>
          <cell r="E4">
            <v>0</v>
          </cell>
          <cell r="F4">
            <v>50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</row>
        <row r="5">
          <cell r="A5" t="str">
            <v>Egypt</v>
          </cell>
          <cell r="B5">
            <v>12</v>
          </cell>
          <cell r="C5">
            <v>113</v>
          </cell>
          <cell r="D5">
            <v>122</v>
          </cell>
          <cell r="E5">
            <v>4</v>
          </cell>
          <cell r="F5">
            <v>3</v>
          </cell>
          <cell r="G5">
            <v>326</v>
          </cell>
          <cell r="H5">
            <v>4</v>
          </cell>
          <cell r="I5">
            <v>406</v>
          </cell>
          <cell r="J5">
            <v>8</v>
          </cell>
          <cell r="K5">
            <v>0</v>
          </cell>
          <cell r="L5">
            <v>15</v>
          </cell>
          <cell r="M5">
            <v>0</v>
          </cell>
          <cell r="N5">
            <v>0</v>
          </cell>
        </row>
        <row r="6">
          <cell r="A6" t="str">
            <v>Ghana</v>
          </cell>
          <cell r="B6">
            <v>0</v>
          </cell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A7" t="str">
            <v>Libya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7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 t="str">
            <v>Kenya</v>
          </cell>
          <cell r="B8">
            <v>0</v>
          </cell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40</v>
          </cell>
          <cell r="H8">
            <v>0</v>
          </cell>
          <cell r="I8">
            <v>41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</row>
        <row r="9">
          <cell r="A9" t="str">
            <v>Mali</v>
          </cell>
          <cell r="B9" t="str">
            <v>ND</v>
          </cell>
          <cell r="C9" t="str">
            <v>ND</v>
          </cell>
          <cell r="D9" t="str">
            <v>ND</v>
          </cell>
          <cell r="E9" t="str">
            <v>ND</v>
          </cell>
          <cell r="F9" t="str">
            <v>ND</v>
          </cell>
          <cell r="G9" t="str">
            <v>ND</v>
          </cell>
          <cell r="H9" t="str">
            <v>ND</v>
          </cell>
          <cell r="I9" t="str">
            <v>ND</v>
          </cell>
          <cell r="J9" t="str">
            <v>ND</v>
          </cell>
          <cell r="K9" t="str">
            <v>ND</v>
          </cell>
          <cell r="L9" t="str">
            <v>ND</v>
          </cell>
          <cell r="M9" t="str">
            <v>ND</v>
          </cell>
          <cell r="N9" t="str">
            <v>ND</v>
          </cell>
        </row>
        <row r="10">
          <cell r="A10" t="str">
            <v>Morroco</v>
          </cell>
          <cell r="B10">
            <v>0</v>
          </cell>
          <cell r="C10">
            <v>5</v>
          </cell>
          <cell r="D10">
            <v>5</v>
          </cell>
          <cell r="E10">
            <v>3</v>
          </cell>
          <cell r="F10">
            <v>48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A11" t="str">
            <v>Nigeria</v>
          </cell>
          <cell r="B11">
            <v>0</v>
          </cell>
          <cell r="C11">
            <v>16</v>
          </cell>
          <cell r="D11">
            <v>12</v>
          </cell>
          <cell r="E11">
            <v>0</v>
          </cell>
          <cell r="F11">
            <v>7</v>
          </cell>
          <cell r="G11">
            <v>7</v>
          </cell>
          <cell r="H11">
            <v>0</v>
          </cell>
          <cell r="I11">
            <v>21</v>
          </cell>
          <cell r="J11">
            <v>2</v>
          </cell>
          <cell r="K11">
            <v>1</v>
          </cell>
          <cell r="L11">
            <v>0</v>
          </cell>
          <cell r="M11">
            <v>0</v>
          </cell>
          <cell r="N11">
            <v>0</v>
          </cell>
        </row>
        <row r="12">
          <cell r="A12" t="str">
            <v>São Tomé and Príncipe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34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A13" t="str">
            <v>Senegal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3</v>
          </cell>
          <cell r="H13">
            <v>0</v>
          </cell>
          <cell r="I13">
            <v>3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South Africa</v>
          </cell>
          <cell r="B14">
            <v>1</v>
          </cell>
          <cell r="C14">
            <v>65</v>
          </cell>
          <cell r="D14">
            <v>4</v>
          </cell>
          <cell r="E14">
            <v>4</v>
          </cell>
          <cell r="F14">
            <v>67</v>
          </cell>
          <cell r="G14">
            <v>227</v>
          </cell>
          <cell r="H14">
            <v>5</v>
          </cell>
          <cell r="I14">
            <v>265</v>
          </cell>
          <cell r="J14">
            <v>11</v>
          </cell>
          <cell r="K14">
            <v>0</v>
          </cell>
          <cell r="L14">
            <v>0</v>
          </cell>
          <cell r="M14">
            <v>8</v>
          </cell>
          <cell r="N14">
            <v>0</v>
          </cell>
        </row>
        <row r="15">
          <cell r="A15" t="str">
            <v>Tunisia</v>
          </cell>
          <cell r="B15">
            <v>2</v>
          </cell>
          <cell r="C15">
            <v>57</v>
          </cell>
          <cell r="D15">
            <v>63</v>
          </cell>
          <cell r="E15">
            <v>0</v>
          </cell>
          <cell r="F15">
            <v>90</v>
          </cell>
          <cell r="G15">
            <v>19</v>
          </cell>
          <cell r="H15">
            <v>0</v>
          </cell>
          <cell r="I15">
            <v>13</v>
          </cell>
          <cell r="J15">
            <v>19</v>
          </cell>
          <cell r="K15">
            <v>0</v>
          </cell>
          <cell r="L15">
            <v>0</v>
          </cell>
          <cell r="M15">
            <v>0</v>
          </cell>
          <cell r="N15">
            <v>7</v>
          </cell>
        </row>
        <row r="16">
          <cell r="A16" t="str">
            <v>Uganda</v>
          </cell>
          <cell r="B16">
            <v>0</v>
          </cell>
          <cell r="C16">
            <v>0</v>
          </cell>
          <cell r="D16">
            <v>46</v>
          </cell>
          <cell r="E16">
            <v>0</v>
          </cell>
          <cell r="F16">
            <v>0</v>
          </cell>
          <cell r="G16">
            <v>6</v>
          </cell>
          <cell r="H16">
            <v>5</v>
          </cell>
          <cell r="I16">
            <v>21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Total</v>
          </cell>
          <cell r="B17">
            <v>15</v>
          </cell>
          <cell r="C17">
            <v>274</v>
          </cell>
          <cell r="D17">
            <v>276</v>
          </cell>
          <cell r="E17">
            <v>11</v>
          </cell>
          <cell r="F17">
            <v>329</v>
          </cell>
          <cell r="G17">
            <v>689</v>
          </cell>
          <cell r="H17">
            <v>20</v>
          </cell>
          <cell r="I17">
            <v>886</v>
          </cell>
          <cell r="J17">
            <v>46</v>
          </cell>
          <cell r="K17">
            <v>1</v>
          </cell>
          <cell r="L17">
            <v>15</v>
          </cell>
          <cell r="M17">
            <v>8</v>
          </cell>
          <cell r="N17">
            <v>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A/C</v>
          </cell>
          <cell r="C1" t="str">
            <v>IncF</v>
          </cell>
          <cell r="D1" t="str">
            <v>IncH</v>
          </cell>
          <cell r="E1" t="str">
            <v>incIˠ</v>
          </cell>
          <cell r="F1" t="str">
            <v>IncL</v>
          </cell>
          <cell r="G1" t="str">
            <v>IncL/M</v>
          </cell>
          <cell r="H1" t="str">
            <v>IncP</v>
          </cell>
          <cell r="I1" t="str">
            <v>IncQ</v>
          </cell>
          <cell r="J1" t="str">
            <v>Inc R</v>
          </cell>
          <cell r="K1" t="str">
            <v>IncW</v>
          </cell>
          <cell r="L1" t="str">
            <v>Incx</v>
          </cell>
          <cell r="M1" t="str">
            <v>GR6</v>
          </cell>
          <cell r="N1" t="str">
            <v xml:space="preserve">Col </v>
          </cell>
        </row>
        <row r="2">
          <cell r="A2" t="str">
            <v>Ivory Coast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</row>
        <row r="3">
          <cell r="A3" t="str">
            <v>Algeria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11</v>
          </cell>
          <cell r="H3">
            <v>0</v>
          </cell>
          <cell r="I3">
            <v>0</v>
          </cell>
          <cell r="J3">
            <v>2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</row>
        <row r="4">
          <cell r="A4" t="str">
            <v>Angola</v>
          </cell>
          <cell r="B4">
            <v>1</v>
          </cell>
          <cell r="C4">
            <v>4</v>
          </cell>
          <cell r="D4">
            <v>0</v>
          </cell>
          <cell r="E4">
            <v>50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50</v>
          </cell>
          <cell r="M4">
            <v>0</v>
          </cell>
          <cell r="N4">
            <v>0</v>
          </cell>
        </row>
        <row r="5">
          <cell r="A5" t="str">
            <v>Egypt</v>
          </cell>
          <cell r="B5">
            <v>14</v>
          </cell>
          <cell r="C5">
            <v>0</v>
          </cell>
          <cell r="D5">
            <v>0</v>
          </cell>
          <cell r="E5">
            <v>1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7</v>
          </cell>
          <cell r="K5">
            <v>0</v>
          </cell>
          <cell r="L5">
            <v>3</v>
          </cell>
          <cell r="M5">
            <v>0</v>
          </cell>
          <cell r="N5">
            <v>0</v>
          </cell>
        </row>
        <row r="6">
          <cell r="A6" t="str">
            <v>Ghana</v>
          </cell>
          <cell r="B6">
            <v>0</v>
          </cell>
          <cell r="C6">
            <v>0</v>
          </cell>
          <cell r="D6">
            <v>1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A7" t="str">
            <v>Libya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6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 t="str">
            <v>Kenya</v>
          </cell>
          <cell r="B8">
            <v>0</v>
          </cell>
          <cell r="C8">
            <v>25</v>
          </cell>
          <cell r="D8">
            <v>25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</row>
        <row r="9">
          <cell r="A9" t="str">
            <v>Mali</v>
          </cell>
          <cell r="B9" t="str">
            <v>ND</v>
          </cell>
          <cell r="C9" t="str">
            <v>ND</v>
          </cell>
          <cell r="D9" t="str">
            <v>ND</v>
          </cell>
          <cell r="E9" t="str">
            <v>ND</v>
          </cell>
          <cell r="F9" t="str">
            <v>ND</v>
          </cell>
          <cell r="G9" t="str">
            <v>ND</v>
          </cell>
          <cell r="H9">
            <v>0</v>
          </cell>
          <cell r="I9" t="str">
            <v>ND</v>
          </cell>
          <cell r="J9" t="str">
            <v>ND</v>
          </cell>
          <cell r="K9" t="str">
            <v>ND</v>
          </cell>
          <cell r="L9" t="str">
            <v>ND</v>
          </cell>
          <cell r="M9" t="str">
            <v>ND</v>
          </cell>
          <cell r="N9" t="str">
            <v>ND</v>
          </cell>
        </row>
        <row r="10">
          <cell r="A10" t="str">
            <v>Morroco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10</v>
          </cell>
          <cell r="H10">
            <v>0</v>
          </cell>
          <cell r="I10">
            <v>0</v>
          </cell>
          <cell r="J10">
            <v>0</v>
          </cell>
          <cell r="K10">
            <v>4</v>
          </cell>
          <cell r="L10">
            <v>0</v>
          </cell>
          <cell r="M10">
            <v>0</v>
          </cell>
          <cell r="N10">
            <v>0</v>
          </cell>
        </row>
        <row r="11">
          <cell r="A11" t="str">
            <v>Nigeria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6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7</v>
          </cell>
        </row>
        <row r="12">
          <cell r="A12" t="str">
            <v>São Tomé and Príncipe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34</v>
          </cell>
          <cell r="M12">
            <v>0</v>
          </cell>
          <cell r="N12">
            <v>0</v>
          </cell>
        </row>
        <row r="13">
          <cell r="A13" t="str">
            <v>Senegal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South Africa</v>
          </cell>
          <cell r="B14">
            <v>20</v>
          </cell>
          <cell r="C14">
            <v>190</v>
          </cell>
          <cell r="D14">
            <v>15</v>
          </cell>
          <cell r="E14">
            <v>0</v>
          </cell>
          <cell r="F14">
            <v>25</v>
          </cell>
          <cell r="G14">
            <v>10</v>
          </cell>
          <cell r="H14">
            <v>0</v>
          </cell>
          <cell r="I14">
            <v>8</v>
          </cell>
          <cell r="J14">
            <v>24</v>
          </cell>
          <cell r="K14">
            <v>0</v>
          </cell>
          <cell r="L14">
            <v>10</v>
          </cell>
          <cell r="M14">
            <v>0</v>
          </cell>
          <cell r="N14">
            <v>22</v>
          </cell>
        </row>
        <row r="15">
          <cell r="A15" t="str">
            <v>Tunisia</v>
          </cell>
          <cell r="B15">
            <v>26</v>
          </cell>
          <cell r="C15">
            <v>46</v>
          </cell>
          <cell r="D15">
            <v>0</v>
          </cell>
          <cell r="E15">
            <v>0</v>
          </cell>
          <cell r="F15">
            <v>21</v>
          </cell>
          <cell r="G15">
            <v>12</v>
          </cell>
          <cell r="H15">
            <v>1</v>
          </cell>
          <cell r="I15">
            <v>0</v>
          </cell>
          <cell r="J15">
            <v>8</v>
          </cell>
          <cell r="K15">
            <v>0</v>
          </cell>
          <cell r="L15">
            <v>2</v>
          </cell>
          <cell r="M15">
            <v>8</v>
          </cell>
          <cell r="N15">
            <v>0</v>
          </cell>
        </row>
        <row r="16">
          <cell r="A16" t="str">
            <v>Uganda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Total</v>
          </cell>
          <cell r="B17">
            <v>61</v>
          </cell>
          <cell r="C17">
            <v>265</v>
          </cell>
          <cell r="D17">
            <v>41</v>
          </cell>
          <cell r="E17">
            <v>51</v>
          </cell>
          <cell r="F17">
            <v>46</v>
          </cell>
          <cell r="G17">
            <v>55</v>
          </cell>
          <cell r="H17">
            <v>1</v>
          </cell>
          <cell r="I17">
            <v>8</v>
          </cell>
          <cell r="J17">
            <v>41</v>
          </cell>
          <cell r="K17">
            <v>4</v>
          </cell>
          <cell r="L17">
            <v>99</v>
          </cell>
          <cell r="M17">
            <v>8</v>
          </cell>
          <cell r="N17">
            <v>29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1">
          <cell r="B1" t="str">
            <v>IntI1</v>
          </cell>
          <cell r="C1" t="str">
            <v>IntI2</v>
          </cell>
        </row>
        <row r="2">
          <cell r="A2" t="str">
            <v>Ivory Coast</v>
          </cell>
          <cell r="B2">
            <v>12</v>
          </cell>
          <cell r="C2">
            <v>0</v>
          </cell>
        </row>
        <row r="3">
          <cell r="A3" t="str">
            <v>Algeria</v>
          </cell>
          <cell r="B3">
            <v>11</v>
          </cell>
          <cell r="C3">
            <v>0</v>
          </cell>
        </row>
        <row r="4">
          <cell r="A4" t="str">
            <v>Angola</v>
          </cell>
          <cell r="B4">
            <v>0</v>
          </cell>
          <cell r="C4">
            <v>0</v>
          </cell>
        </row>
        <row r="5">
          <cell r="A5" t="str">
            <v>Egypt</v>
          </cell>
          <cell r="B5">
            <v>110</v>
          </cell>
          <cell r="C5">
            <v>0</v>
          </cell>
        </row>
        <row r="6">
          <cell r="A6" t="str">
            <v>Ghana</v>
          </cell>
          <cell r="B6">
            <v>0</v>
          </cell>
          <cell r="C6">
            <v>0</v>
          </cell>
        </row>
        <row r="7">
          <cell r="A7" t="str">
            <v>Libya</v>
          </cell>
          <cell r="B7">
            <v>0</v>
          </cell>
          <cell r="C7">
            <v>0</v>
          </cell>
        </row>
        <row r="8">
          <cell r="A8" t="str">
            <v>Kenya</v>
          </cell>
          <cell r="B8">
            <v>16</v>
          </cell>
          <cell r="C8">
            <v>0</v>
          </cell>
        </row>
        <row r="9">
          <cell r="A9" t="str">
            <v>Mali</v>
          </cell>
          <cell r="B9">
            <v>0</v>
          </cell>
          <cell r="C9">
            <v>0</v>
          </cell>
        </row>
        <row r="10">
          <cell r="A10" t="str">
            <v>Morroco</v>
          </cell>
          <cell r="B10">
            <v>16</v>
          </cell>
          <cell r="C10">
            <v>0</v>
          </cell>
        </row>
        <row r="11">
          <cell r="A11" t="str">
            <v>Nigeria</v>
          </cell>
          <cell r="B11">
            <v>9</v>
          </cell>
          <cell r="C11">
            <v>0</v>
          </cell>
        </row>
        <row r="12">
          <cell r="A12" t="str">
            <v>São Tomé and Príncipe</v>
          </cell>
          <cell r="B12">
            <v>0</v>
          </cell>
          <cell r="C12">
            <v>0</v>
          </cell>
        </row>
        <row r="13">
          <cell r="A13" t="str">
            <v>Senegal</v>
          </cell>
          <cell r="B13">
            <v>0</v>
          </cell>
          <cell r="C13">
            <v>0</v>
          </cell>
        </row>
        <row r="14">
          <cell r="A14" t="str">
            <v>South Africa</v>
          </cell>
          <cell r="B14">
            <v>28</v>
          </cell>
          <cell r="C14">
            <v>0</v>
          </cell>
        </row>
        <row r="15">
          <cell r="A15" t="str">
            <v>Tunisia</v>
          </cell>
          <cell r="B15">
            <v>111</v>
          </cell>
          <cell r="C15">
            <v>1</v>
          </cell>
        </row>
        <row r="16">
          <cell r="A16" t="str">
            <v>Uganda</v>
          </cell>
          <cell r="B16">
            <v>29</v>
          </cell>
          <cell r="C16">
            <v>0</v>
          </cell>
        </row>
        <row r="17">
          <cell r="A17" t="str">
            <v>Total</v>
          </cell>
          <cell r="B17">
            <v>342</v>
          </cell>
          <cell r="C17">
            <v>1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Tn3/Tn21</v>
          </cell>
          <cell r="C1" t="str">
            <v>Tn1548-like</v>
          </cell>
          <cell r="D1" t="str">
            <v>Tn1999</v>
          </cell>
          <cell r="E1" t="str">
            <v>Tn2006</v>
          </cell>
          <cell r="F1" t="str">
            <v>Tn2008</v>
          </cell>
          <cell r="G1" t="str">
            <v>Tn2016</v>
          </cell>
          <cell r="H1" t="str">
            <v>Tn5403</v>
          </cell>
          <cell r="I1" t="str">
            <v>Tn125</v>
          </cell>
          <cell r="J1" t="str">
            <v>TniBNTP-binding protein</v>
          </cell>
          <cell r="K1" t="str">
            <v>TniAputative transposase</v>
          </cell>
          <cell r="L1" t="str">
            <v xml:space="preserve">resolvase or integrase TinRprotein </v>
          </cell>
          <cell r="M1" t="str">
            <v xml:space="preserve">TniQ </v>
          </cell>
        </row>
        <row r="2">
          <cell r="A2" t="str">
            <v>Ivory Coast</v>
          </cell>
          <cell r="B2">
            <v>12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</row>
        <row r="3">
          <cell r="A3" t="str">
            <v>Algeria</v>
          </cell>
          <cell r="B3">
            <v>0</v>
          </cell>
          <cell r="C3">
            <v>0</v>
          </cell>
          <cell r="D3">
            <v>1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</row>
        <row r="4">
          <cell r="A4" t="str">
            <v>Angola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</row>
        <row r="5">
          <cell r="A5" t="str">
            <v>Egypt</v>
          </cell>
          <cell r="B5">
            <v>0</v>
          </cell>
          <cell r="C5">
            <v>0</v>
          </cell>
          <cell r="D5">
            <v>1</v>
          </cell>
          <cell r="E5">
            <v>12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</row>
        <row r="6">
          <cell r="A6" t="str">
            <v>Ghana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A7" t="str">
            <v>Libya</v>
          </cell>
          <cell r="B7">
            <v>0</v>
          </cell>
          <cell r="C7">
            <v>0</v>
          </cell>
          <cell r="D7">
            <v>7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A8" t="str">
            <v>Kenya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Mali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Morroco</v>
          </cell>
          <cell r="B10">
            <v>0</v>
          </cell>
          <cell r="C10">
            <v>0</v>
          </cell>
          <cell r="D10">
            <v>22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A11" t="str">
            <v>Nigeria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5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A12" t="str">
            <v>São Tomé and Príncipe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Senegal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South Africa</v>
          </cell>
          <cell r="B14">
            <v>0</v>
          </cell>
          <cell r="C14" t="str">
            <v>ND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4</v>
          </cell>
          <cell r="K14">
            <v>4</v>
          </cell>
          <cell r="L14">
            <v>4</v>
          </cell>
          <cell r="M14">
            <v>4</v>
          </cell>
        </row>
        <row r="15">
          <cell r="A15" t="str">
            <v>Tunisia</v>
          </cell>
          <cell r="B15">
            <v>0</v>
          </cell>
          <cell r="C15">
            <v>0</v>
          </cell>
          <cell r="D15">
            <v>24</v>
          </cell>
          <cell r="E15">
            <v>0</v>
          </cell>
          <cell r="F15">
            <v>4</v>
          </cell>
          <cell r="G15">
            <v>5</v>
          </cell>
          <cell r="H15">
            <v>0</v>
          </cell>
          <cell r="I15">
            <v>37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Uganda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Total</v>
          </cell>
          <cell r="B17">
            <v>12</v>
          </cell>
          <cell r="C17">
            <v>0</v>
          </cell>
          <cell r="D17">
            <v>55</v>
          </cell>
          <cell r="E17">
            <v>13</v>
          </cell>
          <cell r="F17">
            <v>4</v>
          </cell>
          <cell r="G17">
            <v>5</v>
          </cell>
          <cell r="H17">
            <v>5</v>
          </cell>
          <cell r="I17">
            <v>38</v>
          </cell>
          <cell r="J17">
            <v>4</v>
          </cell>
          <cell r="K17">
            <v>4</v>
          </cell>
          <cell r="L17">
            <v>4</v>
          </cell>
          <cell r="M17">
            <v>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IS1</v>
          </cell>
          <cell r="C1" t="str">
            <v>IS3</v>
          </cell>
          <cell r="D1" t="str">
            <v>IS4</v>
          </cell>
          <cell r="E1" t="str">
            <v>IS5</v>
          </cell>
          <cell r="F1" t="str">
            <v>IS6</v>
          </cell>
          <cell r="G1" t="str">
            <v>IS21</v>
          </cell>
          <cell r="H1" t="str">
            <v>IS66</v>
          </cell>
          <cell r="I1" t="str">
            <v>IS256</v>
          </cell>
          <cell r="J1" t="str">
            <v>IS481</v>
          </cell>
          <cell r="K1" t="str">
            <v>IS1182</v>
          </cell>
          <cell r="L1" t="str">
            <v>IS1595</v>
          </cell>
          <cell r="M1" t="str">
            <v>ISL3</v>
          </cell>
          <cell r="N1" t="str">
            <v>ISLre2</v>
          </cell>
          <cell r="O1" t="str">
            <v>ISNCY</v>
          </cell>
          <cell r="P1" t="str">
            <v>IS26</v>
          </cell>
          <cell r="Q1" t="str">
            <v>ISAba1</v>
          </cell>
          <cell r="R1" t="str">
            <v>ISAba2</v>
          </cell>
          <cell r="S1" t="str">
            <v>ISAba3</v>
          </cell>
          <cell r="T1" t="str">
            <v>ISAba8</v>
          </cell>
          <cell r="U1" t="str">
            <v>ISAba14</v>
          </cell>
          <cell r="V1" t="str">
            <v>ISAba125</v>
          </cell>
          <cell r="W1" t="str">
            <v>ISPa7</v>
          </cell>
          <cell r="X1" t="str">
            <v>ISpa21</v>
          </cell>
          <cell r="Y1" t="str">
            <v>ISPa58</v>
          </cell>
          <cell r="Z1" t="str">
            <v>IS1999</v>
          </cell>
          <cell r="AA1" t="str">
            <v xml:space="preserve"> IS3000</v>
          </cell>
          <cell r="AB1" t="str">
            <v>IS6100</v>
          </cell>
          <cell r="AC1" t="str">
            <v>ISEcp1</v>
          </cell>
          <cell r="AD1" t="str">
            <v>ISKpn15</v>
          </cell>
          <cell r="AE1" t="str">
            <v xml:space="preserve"> ISKpn19</v>
          </cell>
          <cell r="AF1" t="str">
            <v>ISKpn26</v>
          </cell>
          <cell r="AG1" t="str">
            <v>IS1R</v>
          </cell>
        </row>
        <row r="2">
          <cell r="A2" t="str">
            <v>Ivory Coast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12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</row>
        <row r="3">
          <cell r="A3" t="str">
            <v>Algeria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31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</row>
        <row r="4">
          <cell r="A4" t="str">
            <v>Angola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50</v>
          </cell>
          <cell r="AB4">
            <v>0</v>
          </cell>
          <cell r="AC4">
            <v>50</v>
          </cell>
          <cell r="AD4">
            <v>0</v>
          </cell>
          <cell r="AE4">
            <v>50</v>
          </cell>
          <cell r="AF4">
            <v>0</v>
          </cell>
          <cell r="AG4">
            <v>0</v>
          </cell>
        </row>
        <row r="5">
          <cell r="A5" t="str">
            <v>Egypt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333</v>
          </cell>
          <cell r="R5">
            <v>3</v>
          </cell>
          <cell r="S5">
            <v>8</v>
          </cell>
          <cell r="T5">
            <v>0</v>
          </cell>
          <cell r="U5">
            <v>0</v>
          </cell>
          <cell r="V5">
            <v>28</v>
          </cell>
          <cell r="W5">
            <v>0</v>
          </cell>
          <cell r="X5">
            <v>1</v>
          </cell>
          <cell r="Y5">
            <v>0</v>
          </cell>
          <cell r="Z5">
            <v>1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1</v>
          </cell>
        </row>
        <row r="6">
          <cell r="A6" t="str">
            <v>Ghana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1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</row>
        <row r="7">
          <cell r="A7" t="str">
            <v>Libya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</row>
        <row r="8">
          <cell r="A8" t="str">
            <v>Kenya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25</v>
          </cell>
          <cell r="Q8">
            <v>18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</row>
        <row r="9">
          <cell r="A9" t="str">
            <v>Mali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 t="str">
            <v>ND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</row>
        <row r="10">
          <cell r="A10" t="str">
            <v>Morroco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21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19</v>
          </cell>
        </row>
        <row r="11">
          <cell r="A11" t="str">
            <v>Nigeria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5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</row>
        <row r="12">
          <cell r="A12" t="str">
            <v>São Tomé and Príncipe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34</v>
          </cell>
          <cell r="AF12">
            <v>0</v>
          </cell>
          <cell r="AG12">
            <v>0</v>
          </cell>
        </row>
        <row r="13">
          <cell r="A13" t="str">
            <v>Senegal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</row>
        <row r="14">
          <cell r="A14" t="str">
            <v>South Africa</v>
          </cell>
          <cell r="B14">
            <v>1</v>
          </cell>
          <cell r="C14">
            <v>5</v>
          </cell>
          <cell r="D14">
            <v>2</v>
          </cell>
          <cell r="E14">
            <v>4</v>
          </cell>
          <cell r="F14">
            <v>7</v>
          </cell>
          <cell r="G14">
            <v>1</v>
          </cell>
          <cell r="H14">
            <v>3</v>
          </cell>
          <cell r="I14">
            <v>5</v>
          </cell>
          <cell r="J14">
            <v>1</v>
          </cell>
          <cell r="K14">
            <v>4</v>
          </cell>
          <cell r="L14">
            <v>1</v>
          </cell>
          <cell r="M14">
            <v>9</v>
          </cell>
          <cell r="N14">
            <v>1</v>
          </cell>
          <cell r="O14">
            <v>1</v>
          </cell>
          <cell r="P14">
            <v>3</v>
          </cell>
          <cell r="Q14">
            <v>213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1</v>
          </cell>
          <cell r="AB14">
            <v>1</v>
          </cell>
          <cell r="AC14">
            <v>8</v>
          </cell>
          <cell r="AD14">
            <v>0</v>
          </cell>
          <cell r="AE14">
            <v>2</v>
          </cell>
          <cell r="AF14">
            <v>1</v>
          </cell>
          <cell r="AG14">
            <v>0</v>
          </cell>
        </row>
        <row r="15">
          <cell r="A15" t="str">
            <v>Tunisia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25</v>
          </cell>
          <cell r="R15">
            <v>0</v>
          </cell>
          <cell r="S15">
            <v>19</v>
          </cell>
          <cell r="T15">
            <v>19</v>
          </cell>
          <cell r="U15">
            <v>11</v>
          </cell>
          <cell r="V15">
            <v>56</v>
          </cell>
          <cell r="W15">
            <v>35</v>
          </cell>
          <cell r="X15">
            <v>0</v>
          </cell>
          <cell r="Y15">
            <v>0</v>
          </cell>
          <cell r="Z15">
            <v>27</v>
          </cell>
          <cell r="AA15">
            <v>0</v>
          </cell>
          <cell r="AB15">
            <v>0</v>
          </cell>
          <cell r="AC15">
            <v>2</v>
          </cell>
          <cell r="AD15">
            <v>1</v>
          </cell>
          <cell r="AE15">
            <v>0</v>
          </cell>
          <cell r="AF15">
            <v>0</v>
          </cell>
          <cell r="AG15">
            <v>19</v>
          </cell>
        </row>
        <row r="16">
          <cell r="A16" t="str">
            <v>Uganda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240"/>
  <sheetViews>
    <sheetView topLeftCell="B217" zoomScaleNormal="100" workbookViewId="0">
      <selection activeCell="H237" sqref="H237"/>
    </sheetView>
  </sheetViews>
  <sheetFormatPr defaultRowHeight="15" x14ac:dyDescent="0.25"/>
  <cols>
    <col min="8" max="8" width="37.140625" customWidth="1"/>
    <col min="32" max="32" width="19.7109375" style="12" customWidth="1"/>
    <col min="33" max="33" width="20" style="12" customWidth="1"/>
    <col min="34" max="34" width="24" style="12" customWidth="1"/>
    <col min="35" max="35" width="6.140625" style="12" customWidth="1"/>
    <col min="67" max="67" width="9.140625" style="12"/>
  </cols>
  <sheetData>
    <row r="1" spans="1:80" x14ac:dyDescent="0.25">
      <c r="A1" s="17"/>
      <c r="B1" s="17"/>
      <c r="C1" s="17"/>
      <c r="D1" s="17"/>
      <c r="E1" s="12"/>
      <c r="F1" s="12"/>
      <c r="G1" s="12"/>
      <c r="H1" s="16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</row>
    <row r="2" spans="1:80" x14ac:dyDescent="0.25">
      <c r="A2" s="13" t="s">
        <v>94</v>
      </c>
      <c r="B2" s="13" t="s">
        <v>95</v>
      </c>
      <c r="C2" s="13" t="s">
        <v>96</v>
      </c>
      <c r="D2" s="13" t="s">
        <v>97</v>
      </c>
      <c r="E2" s="13" t="s">
        <v>98</v>
      </c>
      <c r="F2" s="13" t="s">
        <v>99</v>
      </c>
      <c r="G2" s="13" t="s">
        <v>100</v>
      </c>
      <c r="H2" s="13" t="s">
        <v>101</v>
      </c>
      <c r="I2" s="13" t="s">
        <v>1</v>
      </c>
      <c r="J2" s="13" t="s">
        <v>2</v>
      </c>
      <c r="K2" s="13" t="s">
        <v>3</v>
      </c>
      <c r="L2" s="13" t="s">
        <v>4</v>
      </c>
      <c r="M2" s="13" t="s">
        <v>5</v>
      </c>
      <c r="N2" s="13" t="s">
        <v>6</v>
      </c>
      <c r="O2" s="13" t="s">
        <v>7</v>
      </c>
      <c r="P2" s="13" t="s">
        <v>8</v>
      </c>
      <c r="Q2" s="13" t="s">
        <v>9</v>
      </c>
      <c r="R2" s="13" t="s">
        <v>269</v>
      </c>
      <c r="S2" s="13" t="s">
        <v>10</v>
      </c>
      <c r="T2" s="13" t="s">
        <v>11</v>
      </c>
      <c r="U2" s="13" t="s">
        <v>12</v>
      </c>
      <c r="V2" s="13" t="s">
        <v>13</v>
      </c>
      <c r="W2" s="12" t="s">
        <v>271</v>
      </c>
      <c r="X2" s="12" t="s">
        <v>14</v>
      </c>
      <c r="Y2" s="16" t="s">
        <v>15</v>
      </c>
      <c r="Z2" s="13" t="s">
        <v>16</v>
      </c>
      <c r="AA2" s="13" t="s">
        <v>17</v>
      </c>
      <c r="AB2" s="13" t="s">
        <v>18</v>
      </c>
      <c r="AC2" s="13" t="s">
        <v>19</v>
      </c>
      <c r="AD2" s="12" t="s">
        <v>20</v>
      </c>
      <c r="AE2" s="13" t="s">
        <v>21</v>
      </c>
      <c r="AF2" s="24" t="s">
        <v>22</v>
      </c>
      <c r="AG2" s="24" t="s">
        <v>23</v>
      </c>
      <c r="AH2" s="24" t="s">
        <v>24</v>
      </c>
      <c r="AI2" s="24" t="s">
        <v>25</v>
      </c>
      <c r="AJ2" s="20" t="s">
        <v>26</v>
      </c>
      <c r="AK2" s="20" t="s">
        <v>27</v>
      </c>
      <c r="AL2" s="20" t="s">
        <v>28</v>
      </c>
      <c r="AM2" s="20" t="s">
        <v>29</v>
      </c>
      <c r="AN2" s="20" t="s">
        <v>30</v>
      </c>
      <c r="AO2" s="20" t="s">
        <v>31</v>
      </c>
      <c r="AP2" s="20" t="s">
        <v>33</v>
      </c>
      <c r="AQ2" s="20" t="s">
        <v>34</v>
      </c>
      <c r="AR2" s="20" t="s">
        <v>35</v>
      </c>
      <c r="AS2" s="20" t="s">
        <v>36</v>
      </c>
      <c r="AT2" s="20" t="s">
        <v>37</v>
      </c>
      <c r="AU2" s="20" t="s">
        <v>38</v>
      </c>
      <c r="AV2" s="20" t="s">
        <v>39</v>
      </c>
      <c r="AW2" s="20" t="s">
        <v>40</v>
      </c>
      <c r="AX2" s="12" t="s">
        <v>32</v>
      </c>
      <c r="AY2" s="13" t="s">
        <v>41</v>
      </c>
      <c r="AZ2" s="13" t="s">
        <v>42</v>
      </c>
      <c r="BA2" s="13" t="s">
        <v>43</v>
      </c>
      <c r="BB2" s="13" t="s">
        <v>44</v>
      </c>
      <c r="BC2" s="13" t="s">
        <v>45</v>
      </c>
      <c r="BD2" s="13" t="s">
        <v>46</v>
      </c>
      <c r="BE2" s="13" t="s">
        <v>47</v>
      </c>
      <c r="BF2" s="13" t="s">
        <v>48</v>
      </c>
      <c r="BG2" s="12" t="s">
        <v>49</v>
      </c>
      <c r="BH2" s="13" t="s">
        <v>50</v>
      </c>
      <c r="BI2" s="12" t="s">
        <v>51</v>
      </c>
      <c r="BJ2" s="12" t="s">
        <v>52</v>
      </c>
      <c r="BK2" s="13" t="s">
        <v>53</v>
      </c>
      <c r="BL2" s="13" t="s">
        <v>54</v>
      </c>
      <c r="BM2" s="12" t="s">
        <v>55</v>
      </c>
      <c r="BN2" s="12" t="s">
        <v>56</v>
      </c>
      <c r="BO2" s="12" t="s">
        <v>264</v>
      </c>
      <c r="BP2" s="13" t="s">
        <v>266</v>
      </c>
      <c r="BQ2" s="13" t="s">
        <v>57</v>
      </c>
      <c r="BR2" s="12" t="s">
        <v>58</v>
      </c>
      <c r="BS2" s="12" t="s">
        <v>90</v>
      </c>
      <c r="BT2" s="13" t="s">
        <v>60</v>
      </c>
      <c r="BU2" s="13" t="s">
        <v>61</v>
      </c>
      <c r="BV2" s="13" t="s">
        <v>62</v>
      </c>
      <c r="BW2" s="13" t="s">
        <v>63</v>
      </c>
      <c r="BX2" s="13" t="s">
        <v>64</v>
      </c>
      <c r="BY2" s="12" t="s">
        <v>65</v>
      </c>
      <c r="BZ2" s="13" t="s">
        <v>267</v>
      </c>
      <c r="CA2" s="13" t="s">
        <v>67</v>
      </c>
      <c r="CB2" s="12" t="s">
        <v>68</v>
      </c>
    </row>
    <row r="3" spans="1:80" x14ac:dyDescent="0.25">
      <c r="A3" s="14" t="s">
        <v>102</v>
      </c>
      <c r="B3" s="14" t="s">
        <v>87</v>
      </c>
      <c r="C3" s="14" t="s">
        <v>103</v>
      </c>
      <c r="D3" s="14" t="s">
        <v>70</v>
      </c>
      <c r="E3" s="20">
        <v>22</v>
      </c>
      <c r="F3" s="20">
        <v>726</v>
      </c>
      <c r="G3" s="25">
        <v>0.03</v>
      </c>
      <c r="H3" s="20" t="s">
        <v>104</v>
      </c>
      <c r="I3" s="20">
        <v>1</v>
      </c>
      <c r="J3" s="20"/>
      <c r="K3" s="20"/>
      <c r="L3" s="20"/>
      <c r="M3" s="20">
        <v>21</v>
      </c>
      <c r="N3" s="20"/>
      <c r="O3" s="20"/>
      <c r="P3" s="20"/>
      <c r="Q3" s="20"/>
      <c r="R3" s="12"/>
      <c r="S3" s="12"/>
      <c r="T3" s="12"/>
      <c r="U3" s="12"/>
      <c r="V3" s="20">
        <v>22</v>
      </c>
      <c r="W3" s="12"/>
      <c r="X3" s="12"/>
      <c r="Y3" s="12"/>
      <c r="Z3" s="12"/>
      <c r="AA3" s="12"/>
      <c r="AB3" s="12"/>
      <c r="AC3" s="12"/>
      <c r="AD3" s="12"/>
      <c r="AE3" s="12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12"/>
      <c r="BW3" s="12"/>
      <c r="BX3" s="12"/>
      <c r="BY3" s="12"/>
      <c r="BZ3" s="12"/>
      <c r="CA3" s="12"/>
      <c r="CB3" s="12"/>
    </row>
    <row r="4" spans="1:80" x14ac:dyDescent="0.25">
      <c r="A4" s="14"/>
      <c r="B4" s="14"/>
      <c r="C4" s="14"/>
      <c r="D4" s="14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12"/>
      <c r="BW4" s="12"/>
      <c r="BX4" s="12"/>
      <c r="BY4" s="12"/>
      <c r="BZ4" s="12"/>
      <c r="CA4" s="12"/>
      <c r="CB4" s="12"/>
    </row>
    <row r="5" spans="1:80" x14ac:dyDescent="0.25">
      <c r="A5" s="14" t="s">
        <v>105</v>
      </c>
      <c r="B5" s="14" t="s">
        <v>87</v>
      </c>
      <c r="C5" s="14">
        <v>2013</v>
      </c>
      <c r="D5" s="14" t="s">
        <v>70</v>
      </c>
      <c r="E5" s="20">
        <v>36</v>
      </c>
      <c r="F5" s="20">
        <v>67</v>
      </c>
      <c r="G5" s="25">
        <v>0.5373</v>
      </c>
      <c r="H5" s="20" t="s">
        <v>106</v>
      </c>
      <c r="I5" s="20"/>
      <c r="J5" s="20"/>
      <c r="K5" s="20">
        <v>14</v>
      </c>
      <c r="L5" s="20"/>
      <c r="M5" s="20"/>
      <c r="N5" s="20"/>
      <c r="O5" s="20"/>
      <c r="P5" s="20"/>
      <c r="Q5" s="20"/>
      <c r="R5" s="12"/>
      <c r="S5" s="12"/>
      <c r="T5" s="12"/>
      <c r="U5" s="12"/>
      <c r="V5" s="12">
        <v>33</v>
      </c>
      <c r="W5" s="12"/>
      <c r="X5" s="12"/>
      <c r="Y5" s="12"/>
      <c r="Z5" s="12"/>
      <c r="AA5" s="12"/>
      <c r="AB5" s="12"/>
      <c r="AC5" s="12"/>
      <c r="AD5" s="12"/>
      <c r="AE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12"/>
      <c r="BW5" s="12"/>
      <c r="BX5" s="12"/>
      <c r="BY5" s="12"/>
      <c r="BZ5" s="12"/>
      <c r="CA5" s="12"/>
      <c r="CB5" s="12"/>
    </row>
    <row r="6" spans="1:80" x14ac:dyDescent="0.25">
      <c r="A6" s="14"/>
      <c r="B6" s="14"/>
      <c r="C6" s="14"/>
      <c r="D6" s="14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12"/>
      <c r="BW6" s="12"/>
      <c r="BX6" s="12"/>
      <c r="BY6" s="12"/>
      <c r="BZ6" s="12"/>
      <c r="CA6" s="12"/>
      <c r="CB6" s="12"/>
    </row>
    <row r="7" spans="1:80" x14ac:dyDescent="0.25">
      <c r="A7" s="14" t="s">
        <v>107</v>
      </c>
      <c r="B7" s="14" t="s">
        <v>87</v>
      </c>
      <c r="C7" s="14">
        <v>2011</v>
      </c>
      <c r="D7" s="14" t="s">
        <v>108</v>
      </c>
      <c r="E7" s="20">
        <v>2</v>
      </c>
      <c r="F7" s="20">
        <v>125</v>
      </c>
      <c r="G7" s="25">
        <v>1.6E-2</v>
      </c>
      <c r="H7" s="20" t="s">
        <v>109</v>
      </c>
      <c r="I7" s="20"/>
      <c r="J7" s="20"/>
      <c r="K7" s="20"/>
      <c r="L7" s="20"/>
      <c r="M7" s="20"/>
      <c r="N7" s="20">
        <v>2</v>
      </c>
      <c r="O7" s="20"/>
      <c r="P7" s="20">
        <v>2</v>
      </c>
      <c r="Q7" s="20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20"/>
      <c r="AW7" s="20"/>
      <c r="AX7" s="20"/>
      <c r="AY7" s="20">
        <v>1</v>
      </c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12"/>
      <c r="BW7" s="12"/>
      <c r="BX7" s="12"/>
      <c r="BY7" s="12"/>
      <c r="BZ7" s="12"/>
      <c r="CA7" s="12"/>
      <c r="CB7" s="12"/>
    </row>
    <row r="8" spans="1:80" x14ac:dyDescent="0.25">
      <c r="A8" s="14"/>
      <c r="B8" s="14"/>
      <c r="C8" s="14"/>
      <c r="D8" s="14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12"/>
      <c r="BW8" s="12"/>
      <c r="BX8" s="12"/>
      <c r="BY8" s="12"/>
      <c r="BZ8" s="12"/>
      <c r="CA8" s="12"/>
      <c r="CB8" s="12"/>
    </row>
    <row r="9" spans="1:80" x14ac:dyDescent="0.25">
      <c r="A9" s="14" t="s">
        <v>110</v>
      </c>
      <c r="B9" s="14" t="s">
        <v>87</v>
      </c>
      <c r="C9" s="14" t="s">
        <v>111</v>
      </c>
      <c r="D9" s="14" t="s">
        <v>70</v>
      </c>
      <c r="E9" s="20">
        <v>5</v>
      </c>
      <c r="F9" s="20">
        <v>21</v>
      </c>
      <c r="G9" s="25">
        <v>0.23810000000000001</v>
      </c>
      <c r="H9" s="20" t="s">
        <v>112</v>
      </c>
      <c r="I9" s="20"/>
      <c r="J9" s="20"/>
      <c r="K9" s="20"/>
      <c r="L9" s="20"/>
      <c r="M9" s="20">
        <v>5</v>
      </c>
      <c r="N9" s="20"/>
      <c r="O9" s="20"/>
      <c r="P9" s="20"/>
      <c r="Q9" s="20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>
        <v>2</v>
      </c>
      <c r="BI9" s="20"/>
      <c r="BJ9" s="20"/>
      <c r="BK9" s="20"/>
      <c r="BL9" s="20"/>
      <c r="BM9" s="20"/>
      <c r="BN9" s="20"/>
      <c r="BO9" s="20"/>
      <c r="BP9" s="20">
        <v>1</v>
      </c>
      <c r="BQ9" s="20"/>
      <c r="BR9" s="20"/>
      <c r="BS9" s="20"/>
      <c r="BT9" s="20"/>
      <c r="BU9" s="20"/>
      <c r="BV9" s="12"/>
      <c r="BW9" s="12"/>
      <c r="BX9" s="12"/>
      <c r="BY9" s="12"/>
      <c r="BZ9" s="12"/>
      <c r="CA9" s="12"/>
      <c r="CB9" s="12"/>
    </row>
    <row r="10" spans="1:80" x14ac:dyDescent="0.25">
      <c r="A10" s="14"/>
      <c r="B10" s="14"/>
      <c r="C10" s="14"/>
      <c r="D10" s="14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12"/>
      <c r="BW10" s="12"/>
      <c r="BX10" s="12"/>
      <c r="BY10" s="12"/>
      <c r="BZ10" s="12"/>
      <c r="CA10" s="12"/>
      <c r="CB10" s="12"/>
    </row>
    <row r="11" spans="1:80" x14ac:dyDescent="0.25">
      <c r="A11" s="14" t="s">
        <v>113</v>
      </c>
      <c r="B11" s="14" t="s">
        <v>87</v>
      </c>
      <c r="C11" s="14" t="s">
        <v>114</v>
      </c>
      <c r="D11" s="14" t="s">
        <v>70</v>
      </c>
      <c r="E11" s="20">
        <v>17</v>
      </c>
      <c r="F11" s="20">
        <v>17</v>
      </c>
      <c r="G11" s="36">
        <v>1</v>
      </c>
      <c r="H11" s="20" t="s">
        <v>115</v>
      </c>
      <c r="I11" s="20"/>
      <c r="J11" s="20"/>
      <c r="K11" s="20"/>
      <c r="L11" s="20"/>
      <c r="M11" s="20">
        <v>14</v>
      </c>
      <c r="N11" s="20"/>
      <c r="O11" s="20"/>
      <c r="P11" s="20"/>
      <c r="Q11" s="20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>
        <v>11</v>
      </c>
      <c r="BQ11" s="20"/>
      <c r="BR11" s="20"/>
      <c r="BS11" s="20"/>
      <c r="BT11" s="20"/>
      <c r="BU11" s="20"/>
      <c r="BV11" s="12"/>
      <c r="BW11" s="12"/>
      <c r="BX11" s="12">
        <v>8</v>
      </c>
      <c r="BY11" s="12"/>
      <c r="BZ11" s="12"/>
      <c r="CA11" s="12"/>
      <c r="CB11" s="12"/>
    </row>
    <row r="12" spans="1:80" x14ac:dyDescent="0.25">
      <c r="A12" s="14"/>
      <c r="B12" s="14"/>
      <c r="C12" s="14"/>
      <c r="D12" s="14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12"/>
      <c r="BW12" s="12"/>
      <c r="BX12" s="12"/>
      <c r="BY12" s="12"/>
      <c r="BZ12" s="12"/>
      <c r="CA12" s="12"/>
      <c r="CB12" s="12"/>
    </row>
    <row r="13" spans="1:80" x14ac:dyDescent="0.25">
      <c r="A13" s="14" t="s">
        <v>116</v>
      </c>
      <c r="B13" s="14" t="s">
        <v>87</v>
      </c>
      <c r="C13" s="14" t="s">
        <v>117</v>
      </c>
      <c r="D13" s="14" t="s">
        <v>70</v>
      </c>
      <c r="E13" s="20">
        <v>19</v>
      </c>
      <c r="F13" s="20">
        <v>287</v>
      </c>
      <c r="G13" s="25">
        <v>6.6199999999999995E-2</v>
      </c>
      <c r="H13" s="20" t="s">
        <v>115</v>
      </c>
      <c r="I13" s="20"/>
      <c r="J13" s="20">
        <v>19</v>
      </c>
      <c r="K13" s="20"/>
      <c r="L13" s="20"/>
      <c r="M13" s="20">
        <v>1</v>
      </c>
      <c r="N13" s="20"/>
      <c r="O13" s="20"/>
      <c r="P13" s="20"/>
      <c r="Q13" s="20"/>
      <c r="R13" s="12"/>
      <c r="S13" s="12"/>
      <c r="T13" s="12"/>
      <c r="U13" s="12"/>
      <c r="V13" s="12"/>
      <c r="W13" s="12"/>
      <c r="X13" s="12"/>
      <c r="Y13" s="12"/>
      <c r="Z13" s="12">
        <v>1</v>
      </c>
      <c r="AA13" s="12"/>
      <c r="AB13" s="12"/>
      <c r="AC13" s="12"/>
      <c r="AD13" s="12"/>
      <c r="AE13" s="12">
        <v>19</v>
      </c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20"/>
      <c r="AW13" s="20"/>
      <c r="AX13" s="20"/>
      <c r="AY13" s="20"/>
      <c r="AZ13" s="20"/>
      <c r="BA13" s="20"/>
      <c r="BB13" s="20"/>
      <c r="BC13" s="20"/>
      <c r="BD13" s="20">
        <v>19</v>
      </c>
      <c r="BE13" s="20"/>
      <c r="BF13" s="20"/>
      <c r="BG13" s="20"/>
      <c r="BH13" s="20">
        <v>1</v>
      </c>
      <c r="BI13" s="20"/>
      <c r="BJ13" s="20"/>
      <c r="BK13" s="20"/>
      <c r="BL13" s="20"/>
      <c r="BM13" s="20"/>
      <c r="BN13" s="20"/>
      <c r="BO13" s="20">
        <v>1</v>
      </c>
      <c r="BP13" s="20"/>
      <c r="BQ13" s="20">
        <v>19</v>
      </c>
      <c r="BR13" s="20"/>
      <c r="BS13" s="20"/>
      <c r="BT13" s="20">
        <v>1</v>
      </c>
      <c r="BU13" s="20"/>
      <c r="BV13" s="12"/>
      <c r="BW13" s="12"/>
      <c r="BX13" s="12"/>
      <c r="BY13" s="12"/>
      <c r="BZ13" s="12"/>
      <c r="CA13" s="12"/>
      <c r="CB13" s="12"/>
    </row>
    <row r="14" spans="1:80" x14ac:dyDescent="0.25">
      <c r="A14" s="14"/>
      <c r="B14" s="14"/>
      <c r="C14" s="14"/>
      <c r="D14" s="14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12"/>
      <c r="BW14" s="12"/>
      <c r="BX14" s="12"/>
      <c r="BY14" s="12"/>
      <c r="BZ14" s="12"/>
      <c r="CA14" s="12"/>
      <c r="CB14" s="12"/>
    </row>
    <row r="15" spans="1:80" x14ac:dyDescent="0.25">
      <c r="A15" s="14" t="s">
        <v>118</v>
      </c>
      <c r="B15" s="14" t="s">
        <v>87</v>
      </c>
      <c r="C15" s="14">
        <v>2011</v>
      </c>
      <c r="D15" s="14" t="s">
        <v>119</v>
      </c>
      <c r="E15" s="20">
        <v>8</v>
      </c>
      <c r="F15" s="20">
        <v>125</v>
      </c>
      <c r="G15" s="25">
        <v>6.4000000000000001E-2</v>
      </c>
      <c r="H15" s="20" t="s">
        <v>120</v>
      </c>
      <c r="I15" s="20"/>
      <c r="J15" s="20"/>
      <c r="K15" s="20"/>
      <c r="L15" s="20"/>
      <c r="M15" s="20">
        <v>8</v>
      </c>
      <c r="N15" s="20"/>
      <c r="O15" s="20"/>
      <c r="P15" s="20"/>
      <c r="Q15" s="20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>
        <v>8</v>
      </c>
      <c r="BQ15" s="20"/>
      <c r="BR15" s="20"/>
      <c r="BS15" s="20"/>
      <c r="BT15" s="20"/>
      <c r="BU15" s="20"/>
      <c r="BV15" s="12"/>
      <c r="BW15" s="12"/>
      <c r="BX15" s="12"/>
      <c r="BY15" s="12"/>
      <c r="BZ15" s="12"/>
      <c r="CA15" s="12"/>
      <c r="CB15" s="12"/>
    </row>
    <row r="16" spans="1:80" x14ac:dyDescent="0.25">
      <c r="A16" s="14"/>
      <c r="B16" s="14"/>
      <c r="C16" s="14"/>
      <c r="D16" s="14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12"/>
      <c r="BW16" s="12"/>
      <c r="BX16" s="12"/>
      <c r="BY16" s="12"/>
      <c r="BZ16" s="12"/>
      <c r="CA16" s="12"/>
      <c r="CB16" s="12"/>
    </row>
    <row r="17" spans="1:73" x14ac:dyDescent="0.25">
      <c r="A17" s="14" t="s">
        <v>121</v>
      </c>
      <c r="B17" s="14" t="s">
        <v>87</v>
      </c>
      <c r="C17" s="14">
        <v>2012</v>
      </c>
      <c r="D17" s="14" t="s">
        <v>70</v>
      </c>
      <c r="E17" s="20">
        <v>2</v>
      </c>
      <c r="F17" s="20">
        <v>2</v>
      </c>
      <c r="G17" s="36">
        <v>1</v>
      </c>
      <c r="H17" s="36" t="s">
        <v>115</v>
      </c>
      <c r="I17" s="20"/>
      <c r="J17" s="20"/>
      <c r="K17" s="20"/>
      <c r="L17" s="20"/>
      <c r="M17" s="20">
        <v>2</v>
      </c>
      <c r="N17" s="20"/>
      <c r="O17" s="20"/>
      <c r="P17" s="20"/>
      <c r="Q17" s="20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>
        <v>1</v>
      </c>
      <c r="BI17" s="20"/>
      <c r="BJ17" s="20"/>
      <c r="BK17" s="20">
        <v>1</v>
      </c>
      <c r="BL17" s="20"/>
      <c r="BM17" s="20"/>
      <c r="BN17" s="20"/>
      <c r="BO17" s="20"/>
      <c r="BP17" s="20">
        <v>1</v>
      </c>
      <c r="BQ17" s="20"/>
      <c r="BR17" s="20"/>
      <c r="BS17" s="20"/>
      <c r="BT17" s="20"/>
      <c r="BU17" s="20">
        <v>1</v>
      </c>
    </row>
    <row r="18" spans="1:73" x14ac:dyDescent="0.25">
      <c r="A18" s="14"/>
      <c r="B18" s="14"/>
      <c r="C18" s="14">
        <v>2013</v>
      </c>
      <c r="D18" s="14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</row>
    <row r="19" spans="1:73" x14ac:dyDescent="0.25">
      <c r="A19" s="14"/>
      <c r="B19" s="14"/>
      <c r="C19" s="14"/>
      <c r="D19" s="14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</row>
    <row r="20" spans="1:73" x14ac:dyDescent="0.25">
      <c r="A20" s="14" t="s">
        <v>122</v>
      </c>
      <c r="B20" s="14" t="s">
        <v>87</v>
      </c>
      <c r="C20" s="14" t="s">
        <v>123</v>
      </c>
      <c r="D20" s="14" t="s">
        <v>124</v>
      </c>
      <c r="E20" s="20">
        <v>35</v>
      </c>
      <c r="F20" s="20">
        <v>73</v>
      </c>
      <c r="G20" s="25">
        <v>0.47949999999999998</v>
      </c>
      <c r="H20" s="20" t="s">
        <v>106</v>
      </c>
      <c r="I20" s="20"/>
      <c r="J20" s="20"/>
      <c r="K20" s="20">
        <v>35</v>
      </c>
      <c r="L20" s="20"/>
      <c r="M20" s="20"/>
      <c r="N20" s="20"/>
      <c r="O20" s="20"/>
      <c r="P20" s="20"/>
      <c r="Q20" s="20"/>
      <c r="R20" s="12"/>
      <c r="S20" s="12"/>
      <c r="T20" s="12"/>
      <c r="U20" s="12"/>
      <c r="V20" s="12">
        <v>35</v>
      </c>
      <c r="W20" s="12"/>
      <c r="X20" s="12"/>
      <c r="Y20" s="12"/>
      <c r="Z20" s="12"/>
      <c r="AA20" s="12"/>
      <c r="AB20" s="12"/>
      <c r="AC20" s="12"/>
      <c r="AD20" s="12"/>
      <c r="AE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20"/>
      <c r="AW20" s="20"/>
      <c r="AX20" s="20"/>
      <c r="AY20" s="20"/>
      <c r="AZ20" s="20"/>
      <c r="BA20" s="20"/>
      <c r="BB20" s="20"/>
      <c r="BC20" s="20"/>
      <c r="BD20" s="20"/>
      <c r="BE20" s="20">
        <v>35</v>
      </c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</row>
    <row r="21" spans="1:73" x14ac:dyDescent="0.25">
      <c r="A21" s="14"/>
      <c r="B21" s="14"/>
      <c r="C21" s="14"/>
      <c r="D21" s="14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</row>
    <row r="22" spans="1:73" x14ac:dyDescent="0.25">
      <c r="A22" s="14" t="s">
        <v>125</v>
      </c>
      <c r="B22" s="14" t="s">
        <v>87</v>
      </c>
      <c r="C22" s="14" t="s">
        <v>117</v>
      </c>
      <c r="D22" s="14" t="s">
        <v>70</v>
      </c>
      <c r="E22" s="20">
        <v>11</v>
      </c>
      <c r="F22" s="20">
        <v>246</v>
      </c>
      <c r="G22" s="25">
        <v>0.22359999999999999</v>
      </c>
      <c r="H22" s="20" t="s">
        <v>126</v>
      </c>
      <c r="I22" s="20"/>
      <c r="J22" s="20">
        <v>11</v>
      </c>
      <c r="K22" s="20"/>
      <c r="L22" s="20"/>
      <c r="M22" s="20"/>
      <c r="N22" s="20">
        <v>4</v>
      </c>
      <c r="O22" s="20"/>
      <c r="P22" s="20">
        <v>11</v>
      </c>
      <c r="Q22" s="20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21">
        <v>4</v>
      </c>
      <c r="AC22" s="12"/>
      <c r="AD22" s="12"/>
      <c r="AE22" s="12">
        <v>11</v>
      </c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20"/>
      <c r="AW22" s="20"/>
      <c r="AX22" s="20"/>
      <c r="AY22" s="20">
        <v>11</v>
      </c>
      <c r="AZ22" s="20"/>
      <c r="BA22" s="20"/>
      <c r="BB22" s="20"/>
      <c r="BC22" s="20">
        <v>11</v>
      </c>
      <c r="BD22" s="20">
        <v>11</v>
      </c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</row>
    <row r="23" spans="1:73" x14ac:dyDescent="0.25">
      <c r="A23" s="14"/>
      <c r="B23" s="14"/>
      <c r="C23" s="14"/>
      <c r="D23" s="14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</row>
    <row r="24" spans="1:73" x14ac:dyDescent="0.25">
      <c r="A24" s="14" t="s">
        <v>127</v>
      </c>
      <c r="B24" s="14" t="s">
        <v>87</v>
      </c>
      <c r="C24" s="14" t="s">
        <v>128</v>
      </c>
      <c r="D24" s="14" t="s">
        <v>70</v>
      </c>
      <c r="E24" s="20">
        <v>19</v>
      </c>
      <c r="F24" s="20">
        <v>178</v>
      </c>
      <c r="G24" s="25">
        <v>0.1067</v>
      </c>
      <c r="H24" s="20" t="s">
        <v>115</v>
      </c>
      <c r="I24" s="20"/>
      <c r="J24" s="20">
        <v>19</v>
      </c>
      <c r="K24" s="20"/>
      <c r="L24" s="20"/>
      <c r="M24" s="20">
        <v>3</v>
      </c>
      <c r="N24" s="20"/>
      <c r="O24" s="20"/>
      <c r="P24" s="20"/>
      <c r="Q24" s="20"/>
      <c r="R24" s="12"/>
      <c r="S24" s="12"/>
      <c r="T24" s="12"/>
      <c r="U24" s="12"/>
      <c r="V24" s="12"/>
      <c r="W24" s="12"/>
      <c r="X24" s="12"/>
      <c r="Y24" s="12"/>
      <c r="Z24" s="12">
        <v>3</v>
      </c>
      <c r="AA24" s="12"/>
      <c r="AB24" s="12"/>
      <c r="AC24" s="12"/>
      <c r="AD24" s="12"/>
      <c r="AE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20"/>
      <c r="AW24" s="20"/>
      <c r="AX24" s="20"/>
      <c r="AY24" s="20"/>
      <c r="AZ24" s="20"/>
      <c r="BA24" s="20"/>
      <c r="BB24" s="20"/>
      <c r="BC24" s="20"/>
      <c r="BD24" s="20">
        <v>19</v>
      </c>
      <c r="BE24" s="20"/>
      <c r="BF24" s="20"/>
      <c r="BG24" s="20"/>
      <c r="BH24" s="20">
        <v>3</v>
      </c>
      <c r="BI24" s="20"/>
      <c r="BJ24" s="20"/>
      <c r="BK24" s="20"/>
      <c r="BL24" s="20"/>
      <c r="BM24" s="20"/>
      <c r="BN24" s="20"/>
      <c r="BO24" s="20"/>
      <c r="BP24" s="20"/>
      <c r="BQ24" s="20">
        <v>19</v>
      </c>
      <c r="BR24" s="20"/>
      <c r="BS24" s="20"/>
      <c r="BT24" s="20"/>
      <c r="BU24" s="20"/>
    </row>
    <row r="25" spans="1:73" x14ac:dyDescent="0.25">
      <c r="A25" s="14"/>
      <c r="B25" s="14"/>
      <c r="C25" s="14"/>
      <c r="D25" s="14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</row>
    <row r="26" spans="1:73" x14ac:dyDescent="0.25">
      <c r="A26" s="14" t="s">
        <v>129</v>
      </c>
      <c r="B26" s="14" t="s">
        <v>87</v>
      </c>
      <c r="C26" s="14">
        <v>2015</v>
      </c>
      <c r="D26" s="14" t="s">
        <v>130</v>
      </c>
      <c r="E26" s="20">
        <v>1</v>
      </c>
      <c r="F26" s="20">
        <v>40</v>
      </c>
      <c r="G26" s="25">
        <v>2.5000000000000001E-2</v>
      </c>
      <c r="H26" s="20" t="s">
        <v>131</v>
      </c>
      <c r="I26" s="20">
        <v>1</v>
      </c>
      <c r="J26" s="20"/>
      <c r="K26" s="20"/>
      <c r="L26" s="20"/>
      <c r="M26" s="20"/>
      <c r="N26" s="20"/>
      <c r="O26" s="20"/>
      <c r="P26" s="20"/>
      <c r="Q26" s="20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>
        <v>1</v>
      </c>
      <c r="BR26" s="20"/>
      <c r="BS26" s="20"/>
      <c r="BT26" s="20"/>
      <c r="BU26" s="20"/>
    </row>
    <row r="27" spans="1:73" x14ac:dyDescent="0.25">
      <c r="A27" s="14"/>
      <c r="B27" s="14"/>
      <c r="C27" s="14"/>
      <c r="D27" s="14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</row>
    <row r="28" spans="1:73" x14ac:dyDescent="0.25">
      <c r="A28" s="14" t="s">
        <v>132</v>
      </c>
      <c r="B28" s="14" t="s">
        <v>87</v>
      </c>
      <c r="C28" s="14" t="s">
        <v>133</v>
      </c>
      <c r="D28" s="14" t="s">
        <v>70</v>
      </c>
      <c r="E28" s="20">
        <v>13</v>
      </c>
      <c r="F28" s="20">
        <v>99</v>
      </c>
      <c r="G28" s="25">
        <v>0.1313</v>
      </c>
      <c r="H28" s="20" t="s">
        <v>126</v>
      </c>
      <c r="I28" s="20"/>
      <c r="J28" s="20"/>
      <c r="K28" s="20"/>
      <c r="L28" s="20"/>
      <c r="M28" s="20"/>
      <c r="N28" s="20">
        <v>13</v>
      </c>
      <c r="O28" s="20"/>
      <c r="P28" s="20"/>
      <c r="Q28" s="20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20"/>
      <c r="AW28" s="20"/>
      <c r="AX28" s="20"/>
      <c r="AY28" s="20">
        <v>13</v>
      </c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</row>
    <row r="29" spans="1:73" x14ac:dyDescent="0.25">
      <c r="A29" s="14"/>
      <c r="B29" s="14"/>
      <c r="C29" s="14"/>
      <c r="D29" s="14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</row>
    <row r="30" spans="1:73" x14ac:dyDescent="0.25">
      <c r="A30" s="14" t="s">
        <v>134</v>
      </c>
      <c r="B30" s="14" t="s">
        <v>87</v>
      </c>
      <c r="C30" s="14" t="s">
        <v>135</v>
      </c>
      <c r="D30" s="14" t="s">
        <v>70</v>
      </c>
      <c r="E30" s="20">
        <v>5</v>
      </c>
      <c r="F30" s="20">
        <v>75</v>
      </c>
      <c r="G30" s="25">
        <v>0.15</v>
      </c>
      <c r="H30" s="20" t="s">
        <v>106</v>
      </c>
      <c r="I30" s="20"/>
      <c r="J30" s="20"/>
      <c r="K30" s="20">
        <v>5</v>
      </c>
      <c r="L30" s="20"/>
      <c r="M30" s="20"/>
      <c r="N30" s="20"/>
      <c r="O30" s="20"/>
      <c r="P30" s="20"/>
      <c r="Q30" s="20"/>
      <c r="R30" s="12"/>
      <c r="S30" s="12"/>
      <c r="T30" s="12"/>
      <c r="U30" s="12"/>
      <c r="V30" s="12">
        <v>5</v>
      </c>
      <c r="W30" s="12"/>
      <c r="X30" s="12"/>
      <c r="Y30" s="12"/>
      <c r="Z30" s="12"/>
      <c r="AA30" s="12"/>
      <c r="AB30" s="12"/>
      <c r="AC30" s="12"/>
      <c r="AD30" s="12"/>
      <c r="AE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</row>
    <row r="31" spans="1:73" x14ac:dyDescent="0.25">
      <c r="A31" s="14"/>
      <c r="B31" s="14"/>
      <c r="C31" s="14"/>
      <c r="D31" s="14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</row>
    <row r="32" spans="1:73" x14ac:dyDescent="0.25">
      <c r="A32" s="14" t="s">
        <v>136</v>
      </c>
      <c r="B32" s="14" t="s">
        <v>87</v>
      </c>
      <c r="C32" s="14" t="s">
        <v>137</v>
      </c>
      <c r="D32" s="14" t="s">
        <v>108</v>
      </c>
      <c r="E32" s="20">
        <v>29</v>
      </c>
      <c r="F32" s="20">
        <v>220</v>
      </c>
      <c r="G32" s="25">
        <v>7.5899999999999995E-2</v>
      </c>
      <c r="H32" s="20" t="s">
        <v>115</v>
      </c>
      <c r="I32" s="20"/>
      <c r="J32" s="20">
        <v>7</v>
      </c>
      <c r="K32" s="20"/>
      <c r="L32" s="20"/>
      <c r="M32" s="20">
        <v>24</v>
      </c>
      <c r="N32" s="20"/>
      <c r="O32" s="20"/>
      <c r="P32" s="20"/>
      <c r="Q32" s="20"/>
      <c r="R32" s="12"/>
      <c r="S32" s="12"/>
      <c r="T32" s="12"/>
      <c r="U32" s="12"/>
      <c r="V32" s="12"/>
      <c r="W32" s="12"/>
      <c r="X32" s="12"/>
      <c r="Y32" s="12"/>
      <c r="Z32" s="12">
        <v>20</v>
      </c>
      <c r="AA32" s="12"/>
      <c r="AB32" s="12"/>
      <c r="AC32" s="12">
        <v>4</v>
      </c>
      <c r="AD32" s="12"/>
      <c r="AE32" s="12">
        <v>7</v>
      </c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20"/>
      <c r="AW32" s="20"/>
      <c r="AX32" s="20"/>
      <c r="AY32" s="20"/>
      <c r="AZ32" s="20"/>
      <c r="BA32" s="20"/>
      <c r="BB32" s="20"/>
      <c r="BC32" s="20"/>
      <c r="BD32" s="20">
        <v>7</v>
      </c>
      <c r="BE32" s="20"/>
      <c r="BF32" s="20"/>
      <c r="BG32" s="20"/>
      <c r="BH32" s="20">
        <v>20</v>
      </c>
      <c r="BI32" s="20"/>
      <c r="BJ32" s="20"/>
      <c r="BK32" s="20"/>
      <c r="BL32" s="20"/>
      <c r="BM32" s="20"/>
      <c r="BN32" s="20"/>
      <c r="BO32" s="20">
        <v>18</v>
      </c>
      <c r="BP32" s="20">
        <v>4</v>
      </c>
      <c r="BQ32" s="20">
        <v>7</v>
      </c>
      <c r="BR32" s="20"/>
      <c r="BS32" s="20"/>
      <c r="BT32" s="20">
        <v>20</v>
      </c>
      <c r="BU32" s="20"/>
    </row>
    <row r="33" spans="1:87" x14ac:dyDescent="0.25">
      <c r="A33" s="14"/>
      <c r="B33" s="14"/>
      <c r="C33" s="14"/>
      <c r="D33" s="14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</row>
    <row r="34" spans="1:87" x14ac:dyDescent="0.25">
      <c r="A34" s="14" t="s">
        <v>138</v>
      </c>
      <c r="B34" s="14" t="s">
        <v>87</v>
      </c>
      <c r="C34" s="14" t="s">
        <v>139</v>
      </c>
      <c r="D34" s="14" t="s">
        <v>70</v>
      </c>
      <c r="E34" s="20">
        <v>7</v>
      </c>
      <c r="F34" s="20">
        <v>58</v>
      </c>
      <c r="G34" s="25">
        <v>0.1207</v>
      </c>
      <c r="H34" s="20" t="s">
        <v>126</v>
      </c>
      <c r="I34" s="20"/>
      <c r="J34" s="20"/>
      <c r="K34" s="20"/>
      <c r="L34" s="20"/>
      <c r="M34" s="20"/>
      <c r="N34" s="20"/>
      <c r="O34" s="20"/>
      <c r="P34" s="20"/>
      <c r="Q34" s="20"/>
      <c r="R34" s="12"/>
      <c r="S34" s="12"/>
      <c r="T34" s="12"/>
      <c r="U34" s="12">
        <v>7</v>
      </c>
      <c r="V34" s="12">
        <v>7</v>
      </c>
      <c r="W34" s="12"/>
      <c r="X34" s="12"/>
      <c r="Y34" s="12"/>
      <c r="Z34" s="12"/>
      <c r="AA34" s="12"/>
      <c r="AB34" s="12"/>
      <c r="AC34" s="12"/>
      <c r="AD34" s="12"/>
      <c r="AE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12"/>
      <c r="BW34" s="12"/>
      <c r="BX34" s="12"/>
      <c r="BY34" s="12"/>
      <c r="BZ34" s="12"/>
      <c r="CA34" s="12">
        <v>7</v>
      </c>
      <c r="CB34" s="12"/>
      <c r="CC34" s="12"/>
      <c r="CD34" s="12"/>
      <c r="CE34" s="12"/>
      <c r="CF34" s="12"/>
      <c r="CG34" s="12"/>
      <c r="CH34" s="12"/>
      <c r="CI34" s="12"/>
    </row>
    <row r="35" spans="1:87" x14ac:dyDescent="0.25">
      <c r="A35" s="14"/>
      <c r="B35" s="14"/>
      <c r="C35" s="14"/>
      <c r="D35" s="14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</row>
    <row r="36" spans="1:87" x14ac:dyDescent="0.25">
      <c r="A36" s="14" t="s">
        <v>140</v>
      </c>
      <c r="B36" s="14" t="s">
        <v>87</v>
      </c>
      <c r="C36" s="14">
        <v>2015</v>
      </c>
      <c r="D36" s="14" t="s">
        <v>70</v>
      </c>
      <c r="E36" s="20">
        <v>11</v>
      </c>
      <c r="F36" s="20">
        <v>11</v>
      </c>
      <c r="G36" s="36">
        <v>1</v>
      </c>
      <c r="H36" s="36" t="s">
        <v>115</v>
      </c>
      <c r="I36" s="20"/>
      <c r="J36" s="20"/>
      <c r="K36" s="20"/>
      <c r="L36" s="20"/>
      <c r="M36" s="20">
        <v>11</v>
      </c>
      <c r="N36" s="20"/>
      <c r="O36" s="20"/>
      <c r="P36" s="20"/>
      <c r="Q36" s="20"/>
      <c r="R36" s="20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</row>
    <row r="37" spans="1:87" x14ac:dyDescent="0.25">
      <c r="A37" s="14"/>
      <c r="B37" s="14"/>
      <c r="C37" s="14"/>
      <c r="D37" s="14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</row>
    <row r="38" spans="1:87" x14ac:dyDescent="0.25">
      <c r="A38" s="14" t="s">
        <v>141</v>
      </c>
      <c r="B38" s="14" t="s">
        <v>87</v>
      </c>
      <c r="C38" s="14" t="s">
        <v>81</v>
      </c>
      <c r="D38" s="14" t="s">
        <v>70</v>
      </c>
      <c r="E38" s="20">
        <v>1</v>
      </c>
      <c r="F38" s="20">
        <v>1</v>
      </c>
      <c r="G38" s="36">
        <v>1</v>
      </c>
      <c r="H38" s="36" t="s">
        <v>142</v>
      </c>
      <c r="I38" s="20"/>
      <c r="J38" s="20">
        <v>1</v>
      </c>
      <c r="K38" s="20"/>
      <c r="L38" s="20"/>
      <c r="M38" s="20"/>
      <c r="N38" s="20"/>
      <c r="O38" s="20"/>
      <c r="P38" s="20"/>
      <c r="Q38" s="20"/>
      <c r="R38" s="12"/>
      <c r="S38" s="12"/>
      <c r="T38" s="12"/>
      <c r="U38" s="12"/>
      <c r="V38" s="12"/>
      <c r="W38" s="12">
        <v>1</v>
      </c>
      <c r="X38" s="12"/>
      <c r="Y38" s="12"/>
      <c r="Z38" s="12"/>
      <c r="AA38" s="12"/>
      <c r="AB38" s="12"/>
      <c r="AC38" s="12"/>
      <c r="AD38" s="12"/>
      <c r="AE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12">
        <v>1</v>
      </c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</row>
    <row r="39" spans="1:87" x14ac:dyDescent="0.25">
      <c r="A39" s="14"/>
      <c r="B39" s="14"/>
      <c r="C39" s="14"/>
      <c r="D39" s="14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</row>
    <row r="40" spans="1:87" x14ac:dyDescent="0.25">
      <c r="A40" s="14" t="s">
        <v>143</v>
      </c>
      <c r="B40" s="14" t="s">
        <v>87</v>
      </c>
      <c r="C40" s="14" t="s">
        <v>81</v>
      </c>
      <c r="D40" s="14" t="s">
        <v>70</v>
      </c>
      <c r="E40" s="20">
        <v>1</v>
      </c>
      <c r="F40" s="20">
        <v>1</v>
      </c>
      <c r="G40" s="36">
        <v>1</v>
      </c>
      <c r="H40" s="20" t="s">
        <v>115</v>
      </c>
      <c r="I40" s="20"/>
      <c r="J40" s="20"/>
      <c r="K40" s="20"/>
      <c r="L40" s="20"/>
      <c r="M40" s="20">
        <v>1</v>
      </c>
      <c r="N40" s="20"/>
      <c r="O40" s="20"/>
      <c r="P40" s="20"/>
      <c r="Q40" s="20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>
        <v>1</v>
      </c>
      <c r="AD40" s="12"/>
      <c r="AE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>
        <v>1</v>
      </c>
      <c r="BL40" s="20">
        <v>1</v>
      </c>
      <c r="BM40" s="20"/>
      <c r="BN40" s="20"/>
      <c r="BO40" s="20"/>
      <c r="BP40" s="20">
        <v>1</v>
      </c>
      <c r="BQ40" s="20"/>
      <c r="BR40" s="20"/>
      <c r="BS40" s="20"/>
      <c r="BT40" s="20"/>
      <c r="BU40" s="20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</row>
    <row r="41" spans="1:87" x14ac:dyDescent="0.25">
      <c r="A41" s="14"/>
      <c r="B41" s="14"/>
      <c r="C41" s="14"/>
      <c r="D41" s="14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</row>
    <row r="42" spans="1:87" x14ac:dyDescent="0.25">
      <c r="A42" s="14" t="s">
        <v>144</v>
      </c>
      <c r="B42" s="14" t="s">
        <v>87</v>
      </c>
      <c r="C42" s="14" t="s">
        <v>145</v>
      </c>
      <c r="D42" s="14" t="s">
        <v>270</v>
      </c>
      <c r="E42" s="20">
        <v>9</v>
      </c>
      <c r="F42" s="20">
        <v>9</v>
      </c>
      <c r="G42" s="36">
        <v>1</v>
      </c>
      <c r="H42" s="36" t="s">
        <v>106</v>
      </c>
      <c r="I42" s="20"/>
      <c r="J42" s="20"/>
      <c r="K42" s="20">
        <v>9</v>
      </c>
      <c r="L42" s="20"/>
      <c r="M42" s="20"/>
      <c r="N42" s="20"/>
      <c r="O42" s="20"/>
      <c r="P42" s="20"/>
      <c r="Q42" s="20"/>
      <c r="R42" s="12"/>
      <c r="S42" s="12"/>
      <c r="T42" s="12"/>
      <c r="U42" s="12"/>
      <c r="V42" s="12">
        <v>9</v>
      </c>
      <c r="W42" s="12"/>
      <c r="X42" s="12"/>
      <c r="Y42" s="12"/>
      <c r="Z42" s="12"/>
      <c r="AA42" s="12"/>
      <c r="AB42" s="12"/>
      <c r="AC42" s="12"/>
      <c r="AD42" s="12"/>
      <c r="AE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</row>
    <row r="43" spans="1:87" x14ac:dyDescent="0.25">
      <c r="A43" s="14"/>
      <c r="B43" s="14"/>
      <c r="C43" s="14"/>
      <c r="D43" s="14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</row>
    <row r="44" spans="1:87" x14ac:dyDescent="0.25">
      <c r="A44" s="14" t="s">
        <v>146</v>
      </c>
      <c r="B44" s="14" t="s">
        <v>147</v>
      </c>
      <c r="C44" s="14" t="s">
        <v>148</v>
      </c>
      <c r="D44" s="14" t="s">
        <v>70</v>
      </c>
      <c r="E44" s="20">
        <v>39</v>
      </c>
      <c r="F44" s="20">
        <v>222</v>
      </c>
      <c r="G44" s="25">
        <v>5.6899999999999999E-2</v>
      </c>
      <c r="H44" s="20" t="s">
        <v>115</v>
      </c>
      <c r="I44" s="20"/>
      <c r="J44" s="20"/>
      <c r="K44" s="20"/>
      <c r="L44" s="20"/>
      <c r="M44" s="20"/>
      <c r="N44" s="20"/>
      <c r="O44" s="20"/>
      <c r="P44" s="20"/>
      <c r="Q44" s="20">
        <v>19</v>
      </c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>
        <v>19</v>
      </c>
      <c r="BB44" s="12">
        <v>19</v>
      </c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</row>
    <row r="45" spans="1:87" s="12" customFormat="1" x14ac:dyDescent="0.25">
      <c r="A45" s="14"/>
      <c r="B45" s="14"/>
      <c r="C45" s="14"/>
      <c r="D45" s="14"/>
      <c r="E45" s="20"/>
      <c r="F45" s="20"/>
      <c r="G45" s="25"/>
      <c r="H45" s="20"/>
      <c r="I45" s="20"/>
      <c r="J45" s="20"/>
      <c r="K45" s="20"/>
      <c r="L45" s="20"/>
      <c r="M45" s="20"/>
      <c r="N45" s="20"/>
      <c r="O45" s="20"/>
      <c r="P45" s="20"/>
      <c r="Q45" s="20"/>
    </row>
    <row r="46" spans="1:87" s="12" customFormat="1" x14ac:dyDescent="0.25">
      <c r="A46" s="14"/>
      <c r="B46" s="14"/>
      <c r="C46" s="14"/>
      <c r="D46" s="14"/>
      <c r="E46" s="20"/>
      <c r="F46" s="20"/>
      <c r="G46" s="25"/>
    </row>
    <row r="47" spans="1:87" x14ac:dyDescent="0.25">
      <c r="A47" s="38" t="s">
        <v>69</v>
      </c>
      <c r="B47" s="38"/>
      <c r="C47" s="38"/>
      <c r="D47" s="38"/>
      <c r="E47" s="26"/>
      <c r="F47" s="26"/>
      <c r="G47" s="26"/>
      <c r="H47" s="26"/>
      <c r="I47" s="26">
        <f t="shared" ref="I47:AM47" si="0">SUM(I3:I44)</f>
        <v>2</v>
      </c>
      <c r="J47" s="26">
        <f t="shared" si="0"/>
        <v>57</v>
      </c>
      <c r="K47" s="26">
        <f t="shared" si="0"/>
        <v>63</v>
      </c>
      <c r="L47" s="26">
        <f t="shared" si="0"/>
        <v>0</v>
      </c>
      <c r="M47" s="26">
        <f t="shared" si="0"/>
        <v>90</v>
      </c>
      <c r="N47" s="26">
        <f t="shared" si="0"/>
        <v>19</v>
      </c>
      <c r="O47" s="26">
        <f t="shared" si="0"/>
        <v>0</v>
      </c>
      <c r="P47" s="26">
        <f t="shared" si="0"/>
        <v>13</v>
      </c>
      <c r="Q47" s="26">
        <f t="shared" si="0"/>
        <v>19</v>
      </c>
      <c r="R47" s="26">
        <f t="shared" si="0"/>
        <v>0</v>
      </c>
      <c r="S47" s="26">
        <f t="shared" si="0"/>
        <v>0</v>
      </c>
      <c r="T47" s="26">
        <f t="shared" si="0"/>
        <v>0</v>
      </c>
      <c r="U47" s="26">
        <f t="shared" si="0"/>
        <v>7</v>
      </c>
      <c r="V47" s="26">
        <f t="shared" si="0"/>
        <v>111</v>
      </c>
      <c r="W47" s="26">
        <f t="shared" si="0"/>
        <v>1</v>
      </c>
      <c r="X47" s="26">
        <f t="shared" si="0"/>
        <v>0</v>
      </c>
      <c r="Y47" s="26">
        <f t="shared" si="0"/>
        <v>0</v>
      </c>
      <c r="Z47" s="26">
        <f t="shared" si="0"/>
        <v>24</v>
      </c>
      <c r="AA47" s="26">
        <f t="shared" si="0"/>
        <v>0</v>
      </c>
      <c r="AB47" s="26">
        <f t="shared" si="0"/>
        <v>4</v>
      </c>
      <c r="AC47" s="26">
        <f t="shared" si="0"/>
        <v>5</v>
      </c>
      <c r="AD47" s="26">
        <f t="shared" si="0"/>
        <v>0</v>
      </c>
      <c r="AE47" s="26">
        <f t="shared" si="0"/>
        <v>37</v>
      </c>
      <c r="AF47" s="26">
        <f t="shared" si="0"/>
        <v>0</v>
      </c>
      <c r="AG47" s="26">
        <f t="shared" si="0"/>
        <v>0</v>
      </c>
      <c r="AH47" s="26">
        <f t="shared" si="0"/>
        <v>0</v>
      </c>
      <c r="AI47" s="26">
        <f t="shared" si="0"/>
        <v>0</v>
      </c>
      <c r="AJ47" s="26">
        <f t="shared" si="0"/>
        <v>0</v>
      </c>
      <c r="AK47" s="26">
        <f t="shared" si="0"/>
        <v>0</v>
      </c>
      <c r="AL47" s="26">
        <f t="shared" si="0"/>
        <v>0</v>
      </c>
      <c r="AM47" s="26">
        <f t="shared" si="0"/>
        <v>0</v>
      </c>
      <c r="AN47" s="26">
        <f t="shared" ref="AN47:BR47" si="1">SUM(AN3:AN44)</f>
        <v>0</v>
      </c>
      <c r="AO47" s="26">
        <f t="shared" si="1"/>
        <v>0</v>
      </c>
      <c r="AP47" s="26">
        <f t="shared" si="1"/>
        <v>0</v>
      </c>
      <c r="AQ47" s="26">
        <f t="shared" si="1"/>
        <v>0</v>
      </c>
      <c r="AR47" s="26">
        <f t="shared" si="1"/>
        <v>0</v>
      </c>
      <c r="AS47" s="26">
        <f t="shared" si="1"/>
        <v>0</v>
      </c>
      <c r="AT47" s="26">
        <f t="shared" si="1"/>
        <v>0</v>
      </c>
      <c r="AU47" s="26">
        <f t="shared" si="1"/>
        <v>0</v>
      </c>
      <c r="AV47" s="26">
        <f t="shared" si="1"/>
        <v>0</v>
      </c>
      <c r="AW47" s="26">
        <f t="shared" si="1"/>
        <v>0</v>
      </c>
      <c r="AX47" s="26">
        <f t="shared" si="1"/>
        <v>0</v>
      </c>
      <c r="AY47" s="26">
        <f t="shared" si="1"/>
        <v>25</v>
      </c>
      <c r="AZ47" s="26">
        <f t="shared" si="1"/>
        <v>0</v>
      </c>
      <c r="BA47" s="26">
        <f t="shared" si="1"/>
        <v>19</v>
      </c>
      <c r="BB47" s="26">
        <f t="shared" si="1"/>
        <v>19</v>
      </c>
      <c r="BC47" s="26">
        <f t="shared" si="1"/>
        <v>11</v>
      </c>
      <c r="BD47" s="26">
        <f t="shared" si="1"/>
        <v>56</v>
      </c>
      <c r="BE47" s="26">
        <f t="shared" si="1"/>
        <v>35</v>
      </c>
      <c r="BF47" s="26">
        <f t="shared" si="1"/>
        <v>0</v>
      </c>
      <c r="BG47" s="26">
        <f t="shared" si="1"/>
        <v>0</v>
      </c>
      <c r="BH47" s="26">
        <f t="shared" si="1"/>
        <v>27</v>
      </c>
      <c r="BI47" s="26">
        <f t="shared" si="1"/>
        <v>0</v>
      </c>
      <c r="BJ47" s="26">
        <f t="shared" si="1"/>
        <v>0</v>
      </c>
      <c r="BK47" s="26">
        <f t="shared" si="1"/>
        <v>2</v>
      </c>
      <c r="BL47" s="26">
        <f t="shared" si="1"/>
        <v>1</v>
      </c>
      <c r="BM47" s="26">
        <f t="shared" si="1"/>
        <v>0</v>
      </c>
      <c r="BN47" s="26">
        <f t="shared" si="1"/>
        <v>0</v>
      </c>
      <c r="BO47" s="26">
        <f t="shared" si="1"/>
        <v>19</v>
      </c>
      <c r="BP47" s="26">
        <f t="shared" si="1"/>
        <v>26</v>
      </c>
      <c r="BQ47" s="26">
        <f t="shared" si="1"/>
        <v>46</v>
      </c>
      <c r="BR47" s="26">
        <f t="shared" si="1"/>
        <v>0</v>
      </c>
      <c r="BS47" s="26">
        <f t="shared" ref="BS47:CB47" si="2">SUM(BS3:BS44)</f>
        <v>0</v>
      </c>
      <c r="BT47" s="26">
        <f t="shared" si="2"/>
        <v>21</v>
      </c>
      <c r="BU47" s="26">
        <f t="shared" si="2"/>
        <v>1</v>
      </c>
      <c r="BV47" s="26">
        <f t="shared" si="2"/>
        <v>1</v>
      </c>
      <c r="BW47" s="26">
        <f t="shared" si="2"/>
        <v>0</v>
      </c>
      <c r="BX47" s="26">
        <f t="shared" si="2"/>
        <v>8</v>
      </c>
      <c r="BY47" s="26">
        <f t="shared" si="2"/>
        <v>0</v>
      </c>
      <c r="BZ47" s="26">
        <f t="shared" si="2"/>
        <v>0</v>
      </c>
      <c r="CA47" s="26">
        <f t="shared" si="2"/>
        <v>7</v>
      </c>
      <c r="CB47" s="26">
        <f t="shared" si="2"/>
        <v>0</v>
      </c>
      <c r="CC47" s="12"/>
      <c r="CD47" s="12"/>
      <c r="CE47" s="12"/>
      <c r="CF47" s="12"/>
      <c r="CG47" s="12"/>
      <c r="CH47" s="12"/>
      <c r="CI47" s="12"/>
    </row>
    <row r="48" spans="1:87" s="12" customFormat="1" x14ac:dyDescent="0.25">
      <c r="A48" s="14"/>
      <c r="B48" s="14"/>
      <c r="C48" s="14"/>
      <c r="D48" s="14"/>
    </row>
    <row r="49" spans="1:87" s="12" customFormat="1" x14ac:dyDescent="0.25">
      <c r="A49" s="14"/>
      <c r="B49" s="14"/>
      <c r="C49" s="14"/>
      <c r="D49" s="14"/>
    </row>
    <row r="50" spans="1:87" x14ac:dyDescent="0.25">
      <c r="A50" s="20" t="s">
        <v>94</v>
      </c>
      <c r="B50" s="20" t="s">
        <v>95</v>
      </c>
      <c r="C50" s="20" t="s">
        <v>96</v>
      </c>
      <c r="D50" s="20" t="s">
        <v>97</v>
      </c>
      <c r="E50" s="20" t="s">
        <v>98</v>
      </c>
      <c r="F50" s="20" t="s">
        <v>99</v>
      </c>
      <c r="G50" s="20" t="s">
        <v>100</v>
      </c>
      <c r="H50" s="20" t="s">
        <v>149</v>
      </c>
      <c r="I50" s="20" t="s">
        <v>1</v>
      </c>
      <c r="J50" s="20" t="s">
        <v>2</v>
      </c>
      <c r="K50" s="12" t="s">
        <v>3</v>
      </c>
      <c r="L50" s="12" t="s">
        <v>4</v>
      </c>
      <c r="M50" s="12" t="s">
        <v>5</v>
      </c>
      <c r="N50" s="12" t="s">
        <v>6</v>
      </c>
      <c r="O50" s="12" t="s">
        <v>7</v>
      </c>
      <c r="P50" s="12" t="s">
        <v>8</v>
      </c>
      <c r="Q50" s="12" t="s">
        <v>9</v>
      </c>
      <c r="R50" s="12" t="s">
        <v>269</v>
      </c>
      <c r="S50" s="12" t="s">
        <v>10</v>
      </c>
      <c r="T50" s="12" t="s">
        <v>11</v>
      </c>
      <c r="U50" s="12" t="s">
        <v>12</v>
      </c>
      <c r="V50" s="12" t="s">
        <v>13</v>
      </c>
      <c r="W50" s="12" t="s">
        <v>271</v>
      </c>
      <c r="X50" s="12" t="s">
        <v>14</v>
      </c>
      <c r="Y50" s="16" t="s">
        <v>15</v>
      </c>
      <c r="Z50" s="12" t="s">
        <v>16</v>
      </c>
      <c r="AA50" s="12" t="s">
        <v>17</v>
      </c>
      <c r="AB50" s="12" t="s">
        <v>18</v>
      </c>
      <c r="AC50" s="12" t="s">
        <v>19</v>
      </c>
      <c r="AD50" s="12" t="s">
        <v>20</v>
      </c>
      <c r="AE50" s="12" t="s">
        <v>21</v>
      </c>
      <c r="AF50" s="24" t="s">
        <v>22</v>
      </c>
      <c r="AG50" s="24" t="s">
        <v>23</v>
      </c>
      <c r="AH50" s="24" t="s">
        <v>24</v>
      </c>
      <c r="AI50" s="24" t="s">
        <v>25</v>
      </c>
      <c r="AJ50" s="12" t="s">
        <v>26</v>
      </c>
      <c r="AK50" s="12" t="s">
        <v>27</v>
      </c>
      <c r="AL50" s="12" t="s">
        <v>28</v>
      </c>
      <c r="AM50" s="12" t="s">
        <v>29</v>
      </c>
      <c r="AN50" s="12" t="s">
        <v>30</v>
      </c>
      <c r="AO50" s="12" t="s">
        <v>31</v>
      </c>
      <c r="AP50" s="12" t="s">
        <v>33</v>
      </c>
      <c r="AQ50" s="12" t="s">
        <v>34</v>
      </c>
      <c r="AR50" s="12" t="s">
        <v>35</v>
      </c>
      <c r="AS50" s="12" t="s">
        <v>36</v>
      </c>
      <c r="AT50" s="12" t="s">
        <v>37</v>
      </c>
      <c r="AU50" s="12" t="s">
        <v>38</v>
      </c>
      <c r="AV50" s="12" t="s">
        <v>39</v>
      </c>
      <c r="AW50" s="12" t="s">
        <v>40</v>
      </c>
      <c r="AX50" s="12" t="s">
        <v>32</v>
      </c>
      <c r="AY50" s="12" t="s">
        <v>150</v>
      </c>
      <c r="AZ50" s="12" t="s">
        <v>151</v>
      </c>
      <c r="BA50" s="12" t="s">
        <v>152</v>
      </c>
      <c r="BB50" s="12" t="s">
        <v>44</v>
      </c>
      <c r="BC50" s="12" t="s">
        <v>45</v>
      </c>
      <c r="BD50" s="12" t="s">
        <v>46</v>
      </c>
      <c r="BE50" s="12" t="s">
        <v>47</v>
      </c>
      <c r="BF50" s="12" t="s">
        <v>91</v>
      </c>
      <c r="BG50" s="12" t="s">
        <v>49</v>
      </c>
      <c r="BH50" s="12" t="s">
        <v>50</v>
      </c>
      <c r="BI50" s="12" t="s">
        <v>51</v>
      </c>
      <c r="BJ50" s="12" t="s">
        <v>52</v>
      </c>
      <c r="BK50" s="12" t="s">
        <v>53</v>
      </c>
      <c r="BL50" s="12" t="s">
        <v>153</v>
      </c>
      <c r="BM50" s="12" t="s">
        <v>55</v>
      </c>
      <c r="BN50" s="12" t="s">
        <v>56</v>
      </c>
      <c r="BO50" s="12" t="s">
        <v>264</v>
      </c>
      <c r="BP50" s="12" t="s">
        <v>266</v>
      </c>
      <c r="BQ50" s="12" t="s">
        <v>57</v>
      </c>
      <c r="BR50" s="12" t="s">
        <v>58</v>
      </c>
      <c r="BS50" s="12" t="s">
        <v>90</v>
      </c>
      <c r="BT50" s="12" t="s">
        <v>60</v>
      </c>
      <c r="BU50" s="12" t="s">
        <v>61</v>
      </c>
      <c r="BV50" s="12" t="s">
        <v>154</v>
      </c>
      <c r="BW50" s="12" t="s">
        <v>63</v>
      </c>
      <c r="BX50" s="12" t="s">
        <v>64</v>
      </c>
      <c r="BY50" s="12" t="s">
        <v>65</v>
      </c>
      <c r="BZ50" s="12" t="s">
        <v>267</v>
      </c>
      <c r="CA50" s="12" t="s">
        <v>67</v>
      </c>
      <c r="CB50" s="12" t="s">
        <v>68</v>
      </c>
      <c r="CC50" s="12"/>
      <c r="CD50" s="12"/>
      <c r="CE50" s="12"/>
      <c r="CF50" s="12"/>
      <c r="CG50" s="12"/>
      <c r="CH50" s="12"/>
      <c r="CI50" s="12"/>
    </row>
    <row r="51" spans="1:87" x14ac:dyDescent="0.25">
      <c r="A51" s="17" t="s">
        <v>155</v>
      </c>
      <c r="B51" s="17" t="s">
        <v>156</v>
      </c>
      <c r="C51" s="17">
        <v>2013</v>
      </c>
      <c r="D51" s="17" t="s">
        <v>70</v>
      </c>
      <c r="E51" s="20">
        <v>2</v>
      </c>
      <c r="F51" s="20">
        <v>2</v>
      </c>
      <c r="G51" s="36">
        <v>1</v>
      </c>
      <c r="H51" s="20" t="s">
        <v>115</v>
      </c>
      <c r="I51" s="20"/>
      <c r="J51" s="20">
        <v>2</v>
      </c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P51" s="12"/>
      <c r="BQ51" s="12"/>
      <c r="BR51" s="12"/>
      <c r="BS51" s="12"/>
      <c r="BT51" s="12"/>
      <c r="BU51" s="20"/>
      <c r="BV51" s="12"/>
      <c r="BW51" s="12"/>
      <c r="BX51" s="12">
        <v>2</v>
      </c>
    </row>
    <row r="52" spans="1:87" x14ac:dyDescent="0.25">
      <c r="A52" s="17"/>
      <c r="B52" s="17"/>
      <c r="C52" s="17"/>
      <c r="D52" s="17"/>
      <c r="E52" s="20"/>
      <c r="F52" s="20"/>
      <c r="G52" s="20"/>
      <c r="H52" s="20"/>
      <c r="I52" s="20"/>
      <c r="J52" s="20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P52" s="12"/>
      <c r="BQ52" s="12"/>
      <c r="BR52" s="12"/>
      <c r="BS52" s="12"/>
      <c r="BT52" s="12"/>
      <c r="BU52" s="12"/>
      <c r="BV52" s="12"/>
      <c r="BW52" s="12"/>
      <c r="BX52" s="12"/>
    </row>
    <row r="53" spans="1:87" x14ac:dyDescent="0.25">
      <c r="A53" s="17" t="s">
        <v>157</v>
      </c>
      <c r="B53" s="17" t="s">
        <v>156</v>
      </c>
      <c r="C53" s="17" t="s">
        <v>114</v>
      </c>
      <c r="D53" s="17" t="s">
        <v>108</v>
      </c>
      <c r="E53" s="20">
        <v>1</v>
      </c>
      <c r="F53" s="20">
        <v>94</v>
      </c>
      <c r="G53" s="25">
        <v>1.06E-2</v>
      </c>
      <c r="H53" s="20" t="s">
        <v>131</v>
      </c>
      <c r="I53" s="20"/>
      <c r="J53" s="20"/>
      <c r="K53" s="12"/>
      <c r="L53" s="12"/>
      <c r="M53" s="12">
        <v>1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>
        <v>1</v>
      </c>
      <c r="AA53" s="12"/>
      <c r="AB53" s="12"/>
      <c r="AC53" s="12"/>
      <c r="AD53" s="12"/>
      <c r="AE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P53" s="12"/>
      <c r="BQ53" s="12"/>
      <c r="BR53" s="12"/>
      <c r="BS53" s="12"/>
      <c r="BT53" s="12"/>
      <c r="BU53" s="20">
        <v>1</v>
      </c>
      <c r="BV53" s="12"/>
      <c r="BW53" s="12"/>
      <c r="BX53" s="12"/>
    </row>
    <row r="54" spans="1:87" x14ac:dyDescent="0.25">
      <c r="A54" s="17"/>
      <c r="B54" s="17"/>
      <c r="C54" s="17"/>
      <c r="D54" s="17"/>
      <c r="E54" s="20"/>
      <c r="F54" s="20"/>
      <c r="G54" s="20"/>
      <c r="H54" s="20"/>
      <c r="I54" s="20"/>
      <c r="J54" s="20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P54" s="12"/>
      <c r="BQ54" s="12"/>
      <c r="BR54" s="12"/>
      <c r="BS54" s="12"/>
      <c r="BT54" s="12"/>
      <c r="BU54" s="12"/>
      <c r="BV54" s="12"/>
      <c r="BW54" s="12"/>
      <c r="BX54" s="12"/>
    </row>
    <row r="55" spans="1:87" x14ac:dyDescent="0.25">
      <c r="A55" s="17" t="s">
        <v>158</v>
      </c>
      <c r="B55" s="17" t="s">
        <v>156</v>
      </c>
      <c r="C55" s="17" t="s">
        <v>159</v>
      </c>
      <c r="D55" s="17" t="s">
        <v>70</v>
      </c>
      <c r="E55" s="20">
        <v>71</v>
      </c>
      <c r="F55" s="20">
        <v>71</v>
      </c>
      <c r="G55" s="36">
        <v>1</v>
      </c>
      <c r="H55" s="20" t="s">
        <v>160</v>
      </c>
      <c r="I55" s="20"/>
      <c r="J55" s="20"/>
      <c r="K55" s="12"/>
      <c r="L55" s="12"/>
      <c r="M55" s="12"/>
      <c r="N55" s="12">
        <v>31</v>
      </c>
      <c r="O55" s="12">
        <v>5</v>
      </c>
      <c r="P55" s="12">
        <v>71</v>
      </c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>
        <v>31</v>
      </c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P55" s="12"/>
      <c r="BQ55" s="12"/>
      <c r="BR55" s="12"/>
      <c r="BS55" s="12"/>
      <c r="BT55" s="12"/>
      <c r="BU55" s="12"/>
      <c r="BV55" s="12"/>
      <c r="BW55" s="12"/>
      <c r="BX55" s="12"/>
    </row>
    <row r="56" spans="1:87" x14ac:dyDescent="0.25">
      <c r="A56" s="17"/>
      <c r="B56" s="17"/>
      <c r="C56" s="17"/>
      <c r="D56" s="17"/>
      <c r="E56" s="20"/>
      <c r="F56" s="20"/>
      <c r="G56" s="20"/>
      <c r="H56" s="20"/>
      <c r="I56" s="20"/>
      <c r="J56" s="20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P56" s="12"/>
      <c r="BQ56" s="12"/>
      <c r="BR56" s="12"/>
      <c r="BS56" s="12"/>
      <c r="BT56" s="12"/>
      <c r="BU56" s="12"/>
      <c r="BV56" s="12"/>
      <c r="BW56" s="12"/>
      <c r="BX56" s="12"/>
    </row>
    <row r="57" spans="1:87" x14ac:dyDescent="0.25">
      <c r="A57" s="17" t="s">
        <v>161</v>
      </c>
      <c r="B57" s="17" t="s">
        <v>156</v>
      </c>
      <c r="C57" s="17" t="s">
        <v>162</v>
      </c>
      <c r="D57" s="17" t="s">
        <v>163</v>
      </c>
      <c r="E57" s="20">
        <v>2</v>
      </c>
      <c r="F57" s="20">
        <v>55</v>
      </c>
      <c r="G57" s="25">
        <v>3.6299999999999999E-2</v>
      </c>
      <c r="H57" s="20" t="s">
        <v>160</v>
      </c>
      <c r="I57" s="20"/>
      <c r="J57" s="20"/>
      <c r="K57" s="12"/>
      <c r="L57" s="12"/>
      <c r="M57" s="12"/>
      <c r="N57" s="12">
        <v>2</v>
      </c>
      <c r="O57" s="12"/>
      <c r="P57" s="12">
        <v>2</v>
      </c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>
        <v>1</v>
      </c>
      <c r="AB57" s="12"/>
      <c r="AC57" s="12"/>
      <c r="AD57" s="12"/>
      <c r="AE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P57" s="12"/>
      <c r="BQ57" s="12"/>
      <c r="BR57" s="12"/>
      <c r="BS57" s="12"/>
      <c r="BT57" s="12"/>
      <c r="BU57" s="12"/>
      <c r="BV57" s="12"/>
      <c r="BW57" s="12"/>
      <c r="BX57" s="12"/>
    </row>
    <row r="58" spans="1:87" x14ac:dyDescent="0.25">
      <c r="A58" s="17"/>
      <c r="B58" s="17"/>
      <c r="C58" s="17"/>
      <c r="D58" s="17"/>
      <c r="E58" s="20"/>
      <c r="F58" s="20"/>
      <c r="G58" s="20"/>
      <c r="H58" s="20"/>
      <c r="I58" s="20"/>
      <c r="J58" s="20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P58" s="12"/>
      <c r="BQ58" s="12"/>
      <c r="BR58" s="12"/>
      <c r="BS58" s="12"/>
      <c r="BT58" s="12"/>
      <c r="BU58" s="12"/>
      <c r="BV58" s="12"/>
      <c r="BW58" s="12"/>
      <c r="BX58" s="12"/>
    </row>
    <row r="59" spans="1:87" x14ac:dyDescent="0.25">
      <c r="A59" s="17" t="s">
        <v>164</v>
      </c>
      <c r="B59" s="17" t="s">
        <v>156</v>
      </c>
      <c r="C59" s="17">
        <v>2014</v>
      </c>
      <c r="D59" s="17" t="s">
        <v>70</v>
      </c>
      <c r="E59" s="20">
        <v>3</v>
      </c>
      <c r="F59" s="20">
        <v>3</v>
      </c>
      <c r="G59" s="36">
        <v>1</v>
      </c>
      <c r="H59" s="20" t="s">
        <v>115</v>
      </c>
      <c r="I59" s="20"/>
      <c r="J59" s="20"/>
      <c r="K59" s="12"/>
      <c r="L59" s="12"/>
      <c r="M59" s="12">
        <v>3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P59" s="12"/>
      <c r="BQ59" s="12"/>
      <c r="BR59" s="12"/>
      <c r="BS59" s="12"/>
      <c r="BT59" s="12"/>
      <c r="BU59" s="12">
        <v>3</v>
      </c>
      <c r="BV59" s="12"/>
      <c r="BW59" s="12"/>
      <c r="BX59" s="12"/>
    </row>
    <row r="60" spans="1:87" x14ac:dyDescent="0.25">
      <c r="A60" s="17"/>
      <c r="B60" s="17"/>
      <c r="C60" s="17"/>
      <c r="D60" s="17"/>
      <c r="E60" s="20"/>
      <c r="F60" s="20"/>
      <c r="G60" s="20"/>
      <c r="H60" s="20"/>
      <c r="I60" s="20"/>
      <c r="J60" s="20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P60" s="12"/>
      <c r="BQ60" s="12"/>
      <c r="BR60" s="12"/>
      <c r="BS60" s="12"/>
      <c r="BT60" s="12"/>
      <c r="BU60" s="12"/>
      <c r="BV60" s="12"/>
      <c r="BW60" s="12"/>
      <c r="BX60" s="12"/>
    </row>
    <row r="61" spans="1:87" x14ac:dyDescent="0.25">
      <c r="A61" s="17" t="s">
        <v>165</v>
      </c>
      <c r="B61" s="17" t="s">
        <v>156</v>
      </c>
      <c r="C61" s="17" t="s">
        <v>128</v>
      </c>
      <c r="D61" s="17" t="s">
        <v>70</v>
      </c>
      <c r="E61" s="20">
        <v>7</v>
      </c>
      <c r="F61" s="20">
        <v>7</v>
      </c>
      <c r="G61" s="36">
        <v>1</v>
      </c>
      <c r="H61" s="20" t="s">
        <v>115</v>
      </c>
      <c r="I61" s="20"/>
      <c r="J61" s="20"/>
      <c r="K61" s="12"/>
      <c r="L61" s="12"/>
      <c r="M61" s="12">
        <v>7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P61" s="12"/>
      <c r="BQ61" s="12"/>
      <c r="BR61" s="12"/>
      <c r="BS61" s="12"/>
      <c r="BT61" s="12"/>
      <c r="BU61" s="12">
        <v>7</v>
      </c>
      <c r="BV61" s="12"/>
      <c r="BW61" s="12"/>
      <c r="BX61" s="12"/>
    </row>
    <row r="62" spans="1:87" x14ac:dyDescent="0.25">
      <c r="A62" s="17"/>
      <c r="B62" s="17"/>
      <c r="C62" s="17"/>
      <c r="D62" s="17"/>
      <c r="E62" s="20"/>
      <c r="F62" s="20"/>
      <c r="G62" s="20"/>
      <c r="H62" s="20"/>
      <c r="I62" s="20"/>
      <c r="J62" s="20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P62" s="12"/>
      <c r="BQ62" s="12"/>
      <c r="BR62" s="12"/>
      <c r="BS62" s="12"/>
      <c r="BT62" s="12"/>
      <c r="BU62" s="12"/>
      <c r="BV62" s="12"/>
      <c r="BW62" s="12"/>
      <c r="BX62" s="12"/>
    </row>
    <row r="63" spans="1:87" x14ac:dyDescent="0.25">
      <c r="A63" s="17" t="s">
        <v>166</v>
      </c>
      <c r="B63" s="17" t="s">
        <v>156</v>
      </c>
      <c r="C63" s="17" t="s">
        <v>128</v>
      </c>
      <c r="D63" s="17" t="s">
        <v>70</v>
      </c>
      <c r="E63" s="20">
        <v>15</v>
      </c>
      <c r="F63" s="20">
        <v>50</v>
      </c>
      <c r="G63" s="36">
        <v>0.3</v>
      </c>
      <c r="H63" s="20" t="s">
        <v>106</v>
      </c>
      <c r="I63" s="20"/>
      <c r="J63" s="20"/>
      <c r="K63" s="12">
        <v>7</v>
      </c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>
        <v>6</v>
      </c>
      <c r="W63" s="12"/>
      <c r="X63" s="12"/>
      <c r="Y63" s="12"/>
      <c r="Z63" s="12"/>
      <c r="AA63" s="12"/>
      <c r="AB63" s="12"/>
      <c r="AC63" s="12"/>
      <c r="AD63" s="12"/>
      <c r="AE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P63" s="12"/>
      <c r="BQ63" s="12"/>
      <c r="BR63" s="12"/>
      <c r="BS63" s="12"/>
      <c r="BT63" s="12"/>
      <c r="BU63" s="12"/>
      <c r="BV63" s="12"/>
      <c r="BW63" s="12"/>
      <c r="BX63" s="12"/>
    </row>
    <row r="64" spans="1:87" x14ac:dyDescent="0.25">
      <c r="A64" s="17"/>
      <c r="B64" s="17"/>
      <c r="C64" s="17"/>
      <c r="D64" s="17"/>
      <c r="E64" s="20"/>
      <c r="F64" s="20"/>
      <c r="G64" s="20"/>
      <c r="H64" s="20"/>
      <c r="I64" s="20"/>
      <c r="J64" s="20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P64" s="12"/>
      <c r="BQ64" s="12"/>
      <c r="BR64" s="12"/>
      <c r="BS64" s="12"/>
      <c r="BT64" s="12"/>
      <c r="BU64" s="12"/>
      <c r="BV64" s="12"/>
      <c r="BW64" s="12"/>
      <c r="BX64" s="12"/>
    </row>
    <row r="65" spans="1:85" x14ac:dyDescent="0.25">
      <c r="A65" s="17" t="s">
        <v>167</v>
      </c>
      <c r="B65" s="17" t="s">
        <v>74</v>
      </c>
      <c r="C65" s="17" t="s">
        <v>137</v>
      </c>
      <c r="D65" s="17" t="s">
        <v>168</v>
      </c>
      <c r="E65" s="20">
        <v>12</v>
      </c>
      <c r="F65" s="20">
        <v>533</v>
      </c>
      <c r="G65" s="25">
        <v>2.2499999999999999E-2</v>
      </c>
      <c r="H65" s="20" t="s">
        <v>169</v>
      </c>
      <c r="I65" s="20"/>
      <c r="J65" s="20"/>
      <c r="K65" s="12"/>
      <c r="L65" s="12"/>
      <c r="M65" s="12">
        <v>12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P65" s="12"/>
      <c r="BQ65" s="12"/>
      <c r="BR65" s="12"/>
      <c r="BS65" s="12"/>
      <c r="BT65" s="12"/>
      <c r="BU65" s="12"/>
      <c r="BV65" s="12"/>
      <c r="BW65" s="12"/>
      <c r="BX65" s="12"/>
    </row>
    <row r="66" spans="1:85" x14ac:dyDescent="0.25">
      <c r="A66" s="17"/>
      <c r="B66" s="17"/>
      <c r="C66" s="17"/>
      <c r="D66" s="17"/>
      <c r="E66" s="20"/>
      <c r="F66" s="20"/>
      <c r="G66" s="20"/>
      <c r="H66" s="20"/>
      <c r="I66" s="20"/>
      <c r="J66" s="20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P66" s="12"/>
      <c r="BQ66" s="12"/>
      <c r="BR66" s="12"/>
      <c r="BS66" s="12"/>
      <c r="BT66" s="12"/>
      <c r="BU66" s="12"/>
      <c r="BV66" s="12"/>
      <c r="BW66" s="12"/>
      <c r="BX66" s="12"/>
    </row>
    <row r="67" spans="1:85" x14ac:dyDescent="0.25">
      <c r="A67" s="17" t="s">
        <v>170</v>
      </c>
      <c r="B67" s="17" t="s">
        <v>74</v>
      </c>
      <c r="C67" s="17">
        <v>2008</v>
      </c>
      <c r="D67" s="18" t="s">
        <v>70</v>
      </c>
      <c r="E67" s="20">
        <v>5</v>
      </c>
      <c r="F67" s="20">
        <v>5</v>
      </c>
      <c r="G67" s="36">
        <v>1</v>
      </c>
      <c r="H67" s="20" t="s">
        <v>171</v>
      </c>
      <c r="I67" s="20"/>
      <c r="J67" s="20"/>
      <c r="K67" s="12">
        <v>5</v>
      </c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>
        <v>5</v>
      </c>
      <c r="W67" s="12"/>
      <c r="X67" s="12"/>
      <c r="Y67" s="12"/>
      <c r="Z67" s="12"/>
      <c r="AA67" s="12"/>
      <c r="AB67" s="12"/>
      <c r="AC67" s="12"/>
      <c r="AD67" s="12"/>
      <c r="AE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</row>
    <row r="68" spans="1:85" x14ac:dyDescent="0.25">
      <c r="A68" s="17"/>
      <c r="B68" s="17"/>
      <c r="C68" s="17"/>
      <c r="D68" s="17"/>
      <c r="E68" s="20"/>
      <c r="F68" s="20"/>
      <c r="G68" s="20"/>
      <c r="H68" s="20"/>
      <c r="I68" s="20"/>
      <c r="J68" s="20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</row>
    <row r="69" spans="1:85" x14ac:dyDescent="0.25">
      <c r="A69" s="17" t="s">
        <v>172</v>
      </c>
      <c r="B69" s="17" t="s">
        <v>74</v>
      </c>
      <c r="C69" s="17" t="s">
        <v>173</v>
      </c>
      <c r="D69" s="17" t="s">
        <v>108</v>
      </c>
      <c r="E69" s="20">
        <v>43</v>
      </c>
      <c r="F69" s="20">
        <v>43</v>
      </c>
      <c r="G69" s="36">
        <v>1</v>
      </c>
      <c r="H69" s="20" t="s">
        <v>160</v>
      </c>
      <c r="I69" s="20"/>
      <c r="J69" s="20">
        <v>7</v>
      </c>
      <c r="K69" s="12"/>
      <c r="L69" s="12"/>
      <c r="M69" s="12"/>
      <c r="N69" s="12">
        <v>28</v>
      </c>
      <c r="O69" s="12">
        <v>1</v>
      </c>
      <c r="P69" s="12">
        <v>43</v>
      </c>
      <c r="Q69" s="12">
        <v>6</v>
      </c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</row>
    <row r="70" spans="1:85" s="12" customFormat="1" x14ac:dyDescent="0.25">
      <c r="A70" s="17"/>
      <c r="B70" s="17"/>
      <c r="C70" s="17"/>
      <c r="D70" s="17"/>
      <c r="E70" s="20"/>
      <c r="F70" s="20"/>
      <c r="G70" s="36"/>
      <c r="H70" s="20"/>
      <c r="I70" s="20"/>
      <c r="J70" s="20"/>
    </row>
    <row r="71" spans="1:85" x14ac:dyDescent="0.25">
      <c r="A71" s="19"/>
      <c r="B71" s="19"/>
      <c r="C71" s="19"/>
      <c r="D71" s="19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</row>
    <row r="72" spans="1:85" x14ac:dyDescent="0.25">
      <c r="A72" s="26" t="s">
        <v>69</v>
      </c>
      <c r="B72" s="26"/>
      <c r="C72" s="26"/>
      <c r="D72" s="26"/>
      <c r="E72" s="26"/>
      <c r="F72" s="26"/>
      <c r="G72" s="26"/>
      <c r="H72" s="26"/>
      <c r="I72" s="26">
        <v>0</v>
      </c>
      <c r="J72" s="26">
        <f>SUM(J51:J71)</f>
        <v>9</v>
      </c>
      <c r="K72" s="26">
        <f t="shared" ref="K72:BT72" si="3">SUM(K51:K71)</f>
        <v>12</v>
      </c>
      <c r="L72" s="26">
        <f t="shared" si="3"/>
        <v>0</v>
      </c>
      <c r="M72" s="26">
        <f t="shared" si="3"/>
        <v>23</v>
      </c>
      <c r="N72" s="26">
        <f t="shared" si="3"/>
        <v>61</v>
      </c>
      <c r="O72" s="26">
        <f t="shared" si="3"/>
        <v>6</v>
      </c>
      <c r="P72" s="26">
        <f t="shared" si="3"/>
        <v>116</v>
      </c>
      <c r="Q72" s="26">
        <f t="shared" si="3"/>
        <v>6</v>
      </c>
      <c r="R72" s="26">
        <f t="shared" si="3"/>
        <v>0</v>
      </c>
      <c r="S72" s="26">
        <f t="shared" si="3"/>
        <v>0</v>
      </c>
      <c r="T72" s="26">
        <f t="shared" si="3"/>
        <v>0</v>
      </c>
      <c r="U72" s="26">
        <f t="shared" si="3"/>
        <v>0</v>
      </c>
      <c r="V72" s="26">
        <f t="shared" si="3"/>
        <v>11</v>
      </c>
      <c r="W72" s="26">
        <f t="shared" si="3"/>
        <v>0</v>
      </c>
      <c r="X72" s="26">
        <f t="shared" si="3"/>
        <v>0</v>
      </c>
      <c r="Y72" s="26">
        <f t="shared" si="3"/>
        <v>0</v>
      </c>
      <c r="Z72" s="26">
        <f t="shared" si="3"/>
        <v>1</v>
      </c>
      <c r="AA72" s="26">
        <f t="shared" si="3"/>
        <v>1</v>
      </c>
      <c r="AB72" s="26">
        <f t="shared" si="3"/>
        <v>0</v>
      </c>
      <c r="AC72" s="26">
        <f t="shared" si="3"/>
        <v>0</v>
      </c>
      <c r="AD72" s="26">
        <f t="shared" si="3"/>
        <v>0</v>
      </c>
      <c r="AE72" s="26">
        <f t="shared" si="3"/>
        <v>0</v>
      </c>
      <c r="AF72" s="26">
        <f t="shared" si="3"/>
        <v>0</v>
      </c>
      <c r="AG72" s="26">
        <f t="shared" si="3"/>
        <v>0</v>
      </c>
      <c r="AH72" s="26">
        <f t="shared" si="3"/>
        <v>0</v>
      </c>
      <c r="AI72" s="26">
        <f t="shared" si="3"/>
        <v>0</v>
      </c>
      <c r="AJ72" s="26">
        <f t="shared" si="3"/>
        <v>0</v>
      </c>
      <c r="AK72" s="26">
        <f t="shared" si="3"/>
        <v>0</v>
      </c>
      <c r="AL72" s="26">
        <f t="shared" si="3"/>
        <v>0</v>
      </c>
      <c r="AM72" s="26">
        <f t="shared" si="3"/>
        <v>0</v>
      </c>
      <c r="AN72" s="26">
        <f t="shared" si="3"/>
        <v>0</v>
      </c>
      <c r="AO72" s="26">
        <f t="shared" si="3"/>
        <v>0</v>
      </c>
      <c r="AP72" s="26">
        <f t="shared" si="3"/>
        <v>0</v>
      </c>
      <c r="AQ72" s="26">
        <f t="shared" si="3"/>
        <v>0</v>
      </c>
      <c r="AR72" s="26">
        <f t="shared" si="3"/>
        <v>0</v>
      </c>
      <c r="AS72" s="26">
        <f t="shared" si="3"/>
        <v>0</v>
      </c>
      <c r="AT72" s="26">
        <f t="shared" si="3"/>
        <v>0</v>
      </c>
      <c r="AU72" s="26">
        <f t="shared" si="3"/>
        <v>0</v>
      </c>
      <c r="AV72" s="26">
        <f t="shared" si="3"/>
        <v>0</v>
      </c>
      <c r="AW72" s="26">
        <f t="shared" si="3"/>
        <v>0</v>
      </c>
      <c r="AX72" s="26">
        <f t="shared" si="3"/>
        <v>0</v>
      </c>
      <c r="AY72" s="26">
        <f t="shared" si="3"/>
        <v>31</v>
      </c>
      <c r="AZ72" s="26">
        <f t="shared" si="3"/>
        <v>0</v>
      </c>
      <c r="BA72" s="26">
        <f t="shared" si="3"/>
        <v>0</v>
      </c>
      <c r="BB72" s="26">
        <f t="shared" si="3"/>
        <v>0</v>
      </c>
      <c r="BC72" s="26">
        <f t="shared" si="3"/>
        <v>0</v>
      </c>
      <c r="BD72" s="26">
        <f t="shared" si="3"/>
        <v>0</v>
      </c>
      <c r="BE72" s="26">
        <f t="shared" si="3"/>
        <v>0</v>
      </c>
      <c r="BF72" s="26">
        <f t="shared" si="3"/>
        <v>0</v>
      </c>
      <c r="BG72" s="26">
        <f t="shared" si="3"/>
        <v>0</v>
      </c>
      <c r="BH72" s="26">
        <f t="shared" si="3"/>
        <v>0</v>
      </c>
      <c r="BI72" s="26">
        <f t="shared" si="3"/>
        <v>0</v>
      </c>
      <c r="BJ72" s="26">
        <f t="shared" si="3"/>
        <v>0</v>
      </c>
      <c r="BK72" s="26">
        <f t="shared" si="3"/>
        <v>0</v>
      </c>
      <c r="BL72" s="26">
        <f t="shared" si="3"/>
        <v>0</v>
      </c>
      <c r="BM72" s="26">
        <f t="shared" si="3"/>
        <v>0</v>
      </c>
      <c r="BN72" s="26">
        <f t="shared" si="3"/>
        <v>0</v>
      </c>
      <c r="BO72" s="26">
        <f t="shared" si="3"/>
        <v>0</v>
      </c>
      <c r="BP72" s="26">
        <f t="shared" si="3"/>
        <v>0</v>
      </c>
      <c r="BQ72" s="26">
        <f t="shared" si="3"/>
        <v>0</v>
      </c>
      <c r="BR72" s="26">
        <f t="shared" si="3"/>
        <v>0</v>
      </c>
      <c r="BS72" s="26">
        <f t="shared" si="3"/>
        <v>0</v>
      </c>
      <c r="BT72" s="26">
        <f t="shared" si="3"/>
        <v>0</v>
      </c>
      <c r="BU72" s="26">
        <f t="shared" ref="BU72:CB72" si="4">SUM(BU51:BU71)</f>
        <v>11</v>
      </c>
      <c r="BV72" s="26">
        <f t="shared" si="4"/>
        <v>0</v>
      </c>
      <c r="BW72" s="26">
        <f t="shared" si="4"/>
        <v>0</v>
      </c>
      <c r="BX72" s="26">
        <f t="shared" si="4"/>
        <v>2</v>
      </c>
      <c r="BY72" s="26">
        <f t="shared" si="4"/>
        <v>0</v>
      </c>
      <c r="BZ72" s="26">
        <f t="shared" si="4"/>
        <v>0</v>
      </c>
      <c r="CA72" s="26">
        <f t="shared" si="4"/>
        <v>0</v>
      </c>
      <c r="CB72" s="26">
        <f t="shared" si="4"/>
        <v>0</v>
      </c>
      <c r="CC72" s="12"/>
      <c r="CD72" s="12"/>
      <c r="CE72" s="12"/>
      <c r="CF72" s="12"/>
      <c r="CG72" s="12"/>
    </row>
    <row r="73" spans="1:85" s="12" customFormat="1" x14ac:dyDescent="0.25"/>
    <row r="75" spans="1:85" x14ac:dyDescent="0.25">
      <c r="A75" s="20" t="s">
        <v>94</v>
      </c>
      <c r="B75" s="20" t="s">
        <v>95</v>
      </c>
      <c r="C75" s="20" t="s">
        <v>96</v>
      </c>
      <c r="D75" s="12" t="s">
        <v>97</v>
      </c>
      <c r="E75" s="12" t="s">
        <v>98</v>
      </c>
      <c r="F75" s="12" t="s">
        <v>99</v>
      </c>
      <c r="G75" s="12" t="s">
        <v>100</v>
      </c>
      <c r="H75" s="12" t="s">
        <v>174</v>
      </c>
      <c r="I75" s="12" t="s">
        <v>1</v>
      </c>
      <c r="J75" s="12" t="s">
        <v>2</v>
      </c>
      <c r="K75" s="12" t="s">
        <v>3</v>
      </c>
      <c r="L75" s="12" t="s">
        <v>4</v>
      </c>
      <c r="M75" s="12" t="s">
        <v>5</v>
      </c>
      <c r="N75" s="12" t="s">
        <v>6</v>
      </c>
      <c r="O75" s="12" t="s">
        <v>7</v>
      </c>
      <c r="P75" s="12" t="s">
        <v>8</v>
      </c>
      <c r="Q75" s="12" t="s">
        <v>9</v>
      </c>
      <c r="R75" s="12" t="s">
        <v>269</v>
      </c>
      <c r="S75" s="12" t="s">
        <v>10</v>
      </c>
      <c r="T75" s="12" t="s">
        <v>11</v>
      </c>
      <c r="U75" s="12" t="s">
        <v>12</v>
      </c>
      <c r="V75" s="12" t="s">
        <v>13</v>
      </c>
      <c r="W75" s="12" t="s">
        <v>271</v>
      </c>
      <c r="X75" s="12" t="s">
        <v>14</v>
      </c>
      <c r="Y75" s="16" t="s">
        <v>15</v>
      </c>
      <c r="Z75" s="16" t="s">
        <v>16</v>
      </c>
      <c r="AA75" s="12" t="s">
        <v>17</v>
      </c>
      <c r="AB75" s="12" t="s">
        <v>18</v>
      </c>
      <c r="AC75" s="12" t="s">
        <v>19</v>
      </c>
      <c r="AD75" s="12" t="s">
        <v>20</v>
      </c>
      <c r="AE75" s="12" t="s">
        <v>21</v>
      </c>
      <c r="AF75" s="24" t="s">
        <v>22</v>
      </c>
      <c r="AG75" s="24" t="s">
        <v>23</v>
      </c>
      <c r="AH75" s="24" t="s">
        <v>24</v>
      </c>
      <c r="AI75" s="24" t="s">
        <v>25</v>
      </c>
      <c r="AJ75" s="12" t="s">
        <v>26</v>
      </c>
      <c r="AK75" s="12" t="s">
        <v>27</v>
      </c>
      <c r="AL75" s="12" t="s">
        <v>28</v>
      </c>
      <c r="AM75" s="12" t="s">
        <v>29</v>
      </c>
      <c r="AN75" s="12" t="s">
        <v>30</v>
      </c>
      <c r="AO75" s="12" t="s">
        <v>31</v>
      </c>
      <c r="AP75" s="12" t="s">
        <v>33</v>
      </c>
      <c r="AQ75" s="12" t="s">
        <v>34</v>
      </c>
      <c r="AR75" s="12" t="s">
        <v>35</v>
      </c>
      <c r="AS75" s="12" t="s">
        <v>36</v>
      </c>
      <c r="AT75" s="12" t="s">
        <v>37</v>
      </c>
      <c r="AU75" s="12" t="s">
        <v>38</v>
      </c>
      <c r="AV75" s="12" t="s">
        <v>39</v>
      </c>
      <c r="AW75" s="12" t="s">
        <v>40</v>
      </c>
      <c r="AX75" s="12" t="s">
        <v>32</v>
      </c>
      <c r="AY75" s="12" t="s">
        <v>150</v>
      </c>
      <c r="AZ75" s="12" t="s">
        <v>151</v>
      </c>
      <c r="BA75" s="12" t="s">
        <v>152</v>
      </c>
      <c r="BB75" s="12" t="s">
        <v>44</v>
      </c>
      <c r="BC75" s="12" t="s">
        <v>45</v>
      </c>
      <c r="BD75" s="12" t="s">
        <v>46</v>
      </c>
      <c r="BE75" s="12" t="s">
        <v>47</v>
      </c>
      <c r="BF75" s="12" t="s">
        <v>91</v>
      </c>
      <c r="BG75" s="12" t="s">
        <v>49</v>
      </c>
      <c r="BH75" s="12" t="s">
        <v>50</v>
      </c>
      <c r="BI75" s="12" t="s">
        <v>51</v>
      </c>
      <c r="BJ75" s="12" t="s">
        <v>52</v>
      </c>
      <c r="BK75" s="12" t="s">
        <v>53</v>
      </c>
      <c r="BL75" s="12" t="s">
        <v>153</v>
      </c>
      <c r="BM75" s="12" t="s">
        <v>55</v>
      </c>
      <c r="BN75" s="12" t="s">
        <v>56</v>
      </c>
      <c r="BO75" s="12" t="s">
        <v>264</v>
      </c>
      <c r="BP75" s="12" t="s">
        <v>266</v>
      </c>
      <c r="BQ75" s="12" t="s">
        <v>57</v>
      </c>
      <c r="BR75" s="12" t="s">
        <v>58</v>
      </c>
      <c r="BS75" s="12" t="s">
        <v>90</v>
      </c>
      <c r="BT75" s="12" t="s">
        <v>60</v>
      </c>
      <c r="BU75" s="12" t="s">
        <v>61</v>
      </c>
      <c r="BV75" s="12" t="s">
        <v>154</v>
      </c>
      <c r="BW75" s="12" t="s">
        <v>63</v>
      </c>
      <c r="BX75" s="12" t="s">
        <v>64</v>
      </c>
      <c r="BY75" s="12" t="s">
        <v>65</v>
      </c>
      <c r="BZ75" s="12" t="s">
        <v>267</v>
      </c>
      <c r="CA75" s="12" t="s">
        <v>67</v>
      </c>
      <c r="CB75" s="12" t="s">
        <v>68</v>
      </c>
    </row>
    <row r="76" spans="1:85" x14ac:dyDescent="0.25">
      <c r="A76" s="20" t="s">
        <v>175</v>
      </c>
      <c r="B76" s="21" t="s">
        <v>176</v>
      </c>
      <c r="C76" s="20" t="s">
        <v>81</v>
      </c>
      <c r="D76" s="20" t="s">
        <v>70</v>
      </c>
      <c r="E76" s="12">
        <v>198</v>
      </c>
      <c r="F76" s="12">
        <v>50416</v>
      </c>
      <c r="G76" s="23">
        <v>3.8999999999999998E-3</v>
      </c>
      <c r="H76" s="12" t="s">
        <v>115</v>
      </c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>
        <v>25</v>
      </c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P76" s="12"/>
      <c r="BQ76" s="12">
        <v>25</v>
      </c>
      <c r="BR76" s="12">
        <v>25</v>
      </c>
      <c r="BS76" s="12"/>
      <c r="BT76" s="12"/>
      <c r="BU76" s="12"/>
      <c r="BV76" s="12"/>
      <c r="BW76" s="12"/>
      <c r="BX76" s="12"/>
      <c r="BY76" s="12"/>
      <c r="BZ76" s="12"/>
      <c r="CA76" s="12"/>
      <c r="CB76" s="12"/>
    </row>
    <row r="77" spans="1:85" x14ac:dyDescent="0.25">
      <c r="A77" s="20"/>
      <c r="B77" s="20"/>
      <c r="C77" s="20"/>
      <c r="D77" s="20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</row>
    <row r="78" spans="1:85" x14ac:dyDescent="0.25">
      <c r="A78" s="20" t="s">
        <v>177</v>
      </c>
      <c r="B78" s="20" t="s">
        <v>79</v>
      </c>
      <c r="C78" s="20" t="s">
        <v>159</v>
      </c>
      <c r="D78" s="20" t="s">
        <v>70</v>
      </c>
      <c r="E78" s="12">
        <v>25</v>
      </c>
      <c r="F78" s="12">
        <v>25</v>
      </c>
      <c r="G78" s="15">
        <v>1</v>
      </c>
      <c r="H78" s="15" t="s">
        <v>160</v>
      </c>
      <c r="I78" s="12"/>
      <c r="J78" s="12"/>
      <c r="K78" s="12"/>
      <c r="L78" s="12"/>
      <c r="M78" s="12"/>
      <c r="N78" s="12">
        <v>24</v>
      </c>
      <c r="O78" s="12"/>
      <c r="P78" s="12">
        <v>25</v>
      </c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>
        <v>2</v>
      </c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</row>
    <row r="79" spans="1:85" x14ac:dyDescent="0.25">
      <c r="A79" s="20"/>
      <c r="B79" s="20"/>
      <c r="C79" s="20"/>
      <c r="D79" s="20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</row>
    <row r="80" spans="1:85" x14ac:dyDescent="0.25">
      <c r="A80" s="20" t="s">
        <v>178</v>
      </c>
      <c r="B80" s="20" t="s">
        <v>176</v>
      </c>
      <c r="C80" s="20" t="s">
        <v>179</v>
      </c>
      <c r="D80" s="20" t="s">
        <v>108</v>
      </c>
      <c r="E80" s="12">
        <v>16</v>
      </c>
      <c r="F80" s="12">
        <v>16</v>
      </c>
      <c r="G80" s="15">
        <v>1</v>
      </c>
      <c r="H80" s="15" t="s">
        <v>160</v>
      </c>
      <c r="I80" s="12"/>
      <c r="J80" s="12">
        <v>1</v>
      </c>
      <c r="K80" s="12"/>
      <c r="L80" s="12"/>
      <c r="M80" s="12"/>
      <c r="N80" s="12">
        <v>16</v>
      </c>
      <c r="O80" s="12"/>
      <c r="P80" s="12">
        <v>16</v>
      </c>
      <c r="Q80" s="12"/>
      <c r="R80" s="12"/>
      <c r="S80" s="12"/>
      <c r="T80" s="12"/>
      <c r="U80" s="12"/>
      <c r="V80" s="20">
        <v>16</v>
      </c>
      <c r="W80" s="12"/>
      <c r="X80" s="12"/>
      <c r="Y80" s="12"/>
      <c r="Z80" s="12"/>
      <c r="AA80" s="12"/>
      <c r="AB80" s="12"/>
      <c r="AC80" s="12"/>
      <c r="AD80" s="12"/>
      <c r="AE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>
        <v>16</v>
      </c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</row>
    <row r="81" spans="1:80" x14ac:dyDescent="0.25">
      <c r="A81" s="20"/>
      <c r="B81" s="20"/>
      <c r="C81" s="20"/>
    </row>
    <row r="82" spans="1:80" s="12" customFormat="1" x14ac:dyDescent="0.25"/>
    <row r="83" spans="1:80" x14ac:dyDescent="0.25">
      <c r="A83" s="26" t="s">
        <v>69</v>
      </c>
      <c r="B83" s="26"/>
      <c r="C83" s="26"/>
      <c r="D83" s="26"/>
      <c r="E83" s="26"/>
      <c r="F83" s="26"/>
      <c r="G83" s="26"/>
      <c r="H83" s="26"/>
      <c r="I83" s="26">
        <v>0</v>
      </c>
      <c r="J83" s="26">
        <f>SUM(J76:J81)</f>
        <v>1</v>
      </c>
      <c r="K83" s="26">
        <f t="shared" ref="K83:BT83" si="5">SUM(K76:K81)</f>
        <v>0</v>
      </c>
      <c r="L83" s="26">
        <f t="shared" si="5"/>
        <v>0</v>
      </c>
      <c r="M83" s="26">
        <f t="shared" si="5"/>
        <v>0</v>
      </c>
      <c r="N83" s="26">
        <f t="shared" si="5"/>
        <v>40</v>
      </c>
      <c r="O83" s="26">
        <f t="shared" si="5"/>
        <v>0</v>
      </c>
      <c r="P83" s="26">
        <f t="shared" si="5"/>
        <v>41</v>
      </c>
      <c r="Q83" s="26">
        <f t="shared" si="5"/>
        <v>0</v>
      </c>
      <c r="R83" s="26">
        <f t="shared" si="5"/>
        <v>0</v>
      </c>
      <c r="S83" s="26">
        <f t="shared" si="5"/>
        <v>0</v>
      </c>
      <c r="T83" s="26">
        <f t="shared" si="5"/>
        <v>0</v>
      </c>
      <c r="U83" s="26">
        <f t="shared" si="5"/>
        <v>0</v>
      </c>
      <c r="V83" s="26">
        <f t="shared" si="5"/>
        <v>16</v>
      </c>
      <c r="W83" s="26">
        <f t="shared" si="5"/>
        <v>0</v>
      </c>
      <c r="X83" s="26">
        <f t="shared" si="5"/>
        <v>0</v>
      </c>
      <c r="Y83" s="26">
        <f t="shared" si="5"/>
        <v>0</v>
      </c>
      <c r="Z83" s="26">
        <f t="shared" si="5"/>
        <v>0</v>
      </c>
      <c r="AA83" s="26">
        <f t="shared" si="5"/>
        <v>0</v>
      </c>
      <c r="AB83" s="26">
        <f t="shared" si="5"/>
        <v>0</v>
      </c>
      <c r="AC83" s="26">
        <f t="shared" si="5"/>
        <v>0</v>
      </c>
      <c r="AD83" s="26">
        <f t="shared" si="5"/>
        <v>0</v>
      </c>
      <c r="AE83" s="26">
        <f t="shared" si="5"/>
        <v>0</v>
      </c>
      <c r="AF83" s="26">
        <f t="shared" si="5"/>
        <v>0</v>
      </c>
      <c r="AG83" s="26">
        <f t="shared" si="5"/>
        <v>0</v>
      </c>
      <c r="AH83" s="26">
        <f t="shared" si="5"/>
        <v>0</v>
      </c>
      <c r="AI83" s="26">
        <f t="shared" si="5"/>
        <v>0</v>
      </c>
      <c r="AJ83" s="26">
        <f t="shared" si="5"/>
        <v>0</v>
      </c>
      <c r="AK83" s="26">
        <f t="shared" si="5"/>
        <v>0</v>
      </c>
      <c r="AL83" s="26">
        <f t="shared" si="5"/>
        <v>0</v>
      </c>
      <c r="AM83" s="26">
        <f t="shared" si="5"/>
        <v>0</v>
      </c>
      <c r="AN83" s="26">
        <f t="shared" si="5"/>
        <v>0</v>
      </c>
      <c r="AO83" s="26">
        <f t="shared" si="5"/>
        <v>0</v>
      </c>
      <c r="AP83" s="26">
        <f t="shared" si="5"/>
        <v>0</v>
      </c>
      <c r="AQ83" s="26">
        <f t="shared" si="5"/>
        <v>0</v>
      </c>
      <c r="AR83" s="26">
        <f t="shared" si="5"/>
        <v>0</v>
      </c>
      <c r="AS83" s="26">
        <f t="shared" si="5"/>
        <v>0</v>
      </c>
      <c r="AT83" s="26">
        <f t="shared" si="5"/>
        <v>0</v>
      </c>
      <c r="AU83" s="26">
        <f t="shared" si="5"/>
        <v>0</v>
      </c>
      <c r="AV83" s="26">
        <f t="shared" si="5"/>
        <v>0</v>
      </c>
      <c r="AW83" s="26">
        <f t="shared" si="5"/>
        <v>0</v>
      </c>
      <c r="AX83" s="26">
        <f t="shared" si="5"/>
        <v>25</v>
      </c>
      <c r="AY83" s="26">
        <f t="shared" si="5"/>
        <v>18</v>
      </c>
      <c r="AZ83" s="26">
        <f t="shared" si="5"/>
        <v>0</v>
      </c>
      <c r="BA83" s="26">
        <f t="shared" si="5"/>
        <v>0</v>
      </c>
      <c r="BB83" s="26">
        <f t="shared" si="5"/>
        <v>0</v>
      </c>
      <c r="BC83" s="26">
        <f t="shared" si="5"/>
        <v>0</v>
      </c>
      <c r="BD83" s="26">
        <f t="shared" si="5"/>
        <v>0</v>
      </c>
      <c r="BE83" s="26">
        <f t="shared" si="5"/>
        <v>0</v>
      </c>
      <c r="BF83" s="26">
        <f t="shared" si="5"/>
        <v>0</v>
      </c>
      <c r="BG83" s="26">
        <f t="shared" si="5"/>
        <v>0</v>
      </c>
      <c r="BH83" s="26">
        <f t="shared" si="5"/>
        <v>0</v>
      </c>
      <c r="BI83" s="26">
        <f t="shared" si="5"/>
        <v>0</v>
      </c>
      <c r="BJ83" s="26">
        <f t="shared" si="5"/>
        <v>0</v>
      </c>
      <c r="BK83" s="26">
        <f t="shared" si="5"/>
        <v>0</v>
      </c>
      <c r="BL83" s="26">
        <f t="shared" si="5"/>
        <v>0</v>
      </c>
      <c r="BM83" s="26">
        <f t="shared" si="5"/>
        <v>0</v>
      </c>
      <c r="BN83" s="26">
        <f t="shared" si="5"/>
        <v>0</v>
      </c>
      <c r="BO83" s="26">
        <f t="shared" si="5"/>
        <v>0</v>
      </c>
      <c r="BP83" s="26">
        <f t="shared" si="5"/>
        <v>0</v>
      </c>
      <c r="BQ83" s="26">
        <f t="shared" si="5"/>
        <v>25</v>
      </c>
      <c r="BR83" s="26">
        <f t="shared" si="5"/>
        <v>25</v>
      </c>
      <c r="BS83" s="26">
        <f t="shared" si="5"/>
        <v>0</v>
      </c>
      <c r="BT83" s="26">
        <f t="shared" si="5"/>
        <v>0</v>
      </c>
      <c r="BU83" s="26">
        <f t="shared" ref="BU83:CB83" si="6">SUM(BU76:BU81)</f>
        <v>0</v>
      </c>
      <c r="BV83" s="26">
        <f t="shared" si="6"/>
        <v>0</v>
      </c>
      <c r="BW83" s="26">
        <f t="shared" si="6"/>
        <v>0</v>
      </c>
      <c r="BX83" s="26">
        <f t="shared" si="6"/>
        <v>0</v>
      </c>
      <c r="BY83" s="26">
        <f t="shared" si="6"/>
        <v>0</v>
      </c>
      <c r="BZ83" s="26">
        <f t="shared" si="6"/>
        <v>0</v>
      </c>
      <c r="CA83" s="26">
        <f t="shared" si="6"/>
        <v>0</v>
      </c>
      <c r="CB83" s="26">
        <f t="shared" si="6"/>
        <v>0</v>
      </c>
    </row>
    <row r="84" spans="1:80" s="12" customFormat="1" x14ac:dyDescent="0.25"/>
    <row r="86" spans="1:80" x14ac:dyDescent="0.25">
      <c r="A86" s="17" t="s">
        <v>94</v>
      </c>
      <c r="B86" s="17" t="s">
        <v>95</v>
      </c>
      <c r="C86" s="17" t="s">
        <v>96</v>
      </c>
      <c r="D86" s="17" t="s">
        <v>97</v>
      </c>
      <c r="E86" s="20" t="s">
        <v>98</v>
      </c>
      <c r="F86" s="20" t="s">
        <v>99</v>
      </c>
      <c r="G86" s="20" t="s">
        <v>100</v>
      </c>
      <c r="H86" s="20" t="s">
        <v>180</v>
      </c>
      <c r="I86" s="20" t="s">
        <v>1</v>
      </c>
      <c r="J86" s="20" t="s">
        <v>2</v>
      </c>
      <c r="K86" s="20" t="s">
        <v>3</v>
      </c>
      <c r="L86" s="12" t="s">
        <v>4</v>
      </c>
      <c r="M86" s="12" t="s">
        <v>5</v>
      </c>
      <c r="N86" s="12" t="s">
        <v>6</v>
      </c>
      <c r="O86" s="12" t="s">
        <v>7</v>
      </c>
      <c r="P86" s="12" t="s">
        <v>8</v>
      </c>
      <c r="Q86" s="12" t="s">
        <v>9</v>
      </c>
      <c r="R86" s="12" t="s">
        <v>269</v>
      </c>
      <c r="S86" s="12" t="s">
        <v>10</v>
      </c>
      <c r="T86" s="12" t="s">
        <v>11</v>
      </c>
      <c r="U86" s="12" t="s">
        <v>12</v>
      </c>
      <c r="V86" s="12" t="s">
        <v>13</v>
      </c>
      <c r="W86" s="12" t="s">
        <v>271</v>
      </c>
      <c r="X86" s="12" t="s">
        <v>14</v>
      </c>
      <c r="Y86" s="16" t="s">
        <v>15</v>
      </c>
      <c r="Z86" s="16" t="s">
        <v>16</v>
      </c>
      <c r="AA86" s="12" t="s">
        <v>17</v>
      </c>
      <c r="AB86" s="12" t="s">
        <v>18</v>
      </c>
      <c r="AC86" s="12" t="s">
        <v>19</v>
      </c>
      <c r="AD86" s="12" t="s">
        <v>20</v>
      </c>
      <c r="AE86" s="12" t="s">
        <v>21</v>
      </c>
      <c r="AF86" s="24" t="s">
        <v>22</v>
      </c>
      <c r="AG86" s="24" t="s">
        <v>23</v>
      </c>
      <c r="AH86" s="24" t="s">
        <v>24</v>
      </c>
      <c r="AI86" s="24" t="s">
        <v>25</v>
      </c>
      <c r="AJ86" s="12" t="s">
        <v>26</v>
      </c>
      <c r="AK86" s="12" t="s">
        <v>27</v>
      </c>
      <c r="AL86" s="12" t="s">
        <v>28</v>
      </c>
      <c r="AM86" s="12" t="s">
        <v>29</v>
      </c>
      <c r="AN86" s="12" t="s">
        <v>30</v>
      </c>
      <c r="AO86" s="12" t="s">
        <v>31</v>
      </c>
      <c r="AP86" s="12" t="s">
        <v>33</v>
      </c>
      <c r="AQ86" s="12" t="s">
        <v>34</v>
      </c>
      <c r="AR86" s="12" t="s">
        <v>35</v>
      </c>
      <c r="AS86" s="12" t="s">
        <v>36</v>
      </c>
      <c r="AT86" s="12" t="s">
        <v>37</v>
      </c>
      <c r="AU86" s="12" t="s">
        <v>38</v>
      </c>
      <c r="AV86" s="12" t="s">
        <v>39</v>
      </c>
      <c r="AW86" s="12" t="s">
        <v>40</v>
      </c>
      <c r="AX86" s="12" t="s">
        <v>32</v>
      </c>
      <c r="AY86" s="12" t="s">
        <v>150</v>
      </c>
      <c r="AZ86" s="12" t="s">
        <v>151</v>
      </c>
      <c r="BA86" s="12" t="s">
        <v>152</v>
      </c>
      <c r="BB86" s="12" t="s">
        <v>44</v>
      </c>
      <c r="BC86" s="12" t="s">
        <v>45</v>
      </c>
      <c r="BD86" s="12" t="s">
        <v>46</v>
      </c>
      <c r="BE86" s="12" t="s">
        <v>47</v>
      </c>
      <c r="BF86" s="12" t="s">
        <v>91</v>
      </c>
      <c r="BG86" s="12" t="s">
        <v>49</v>
      </c>
      <c r="BH86" s="12" t="s">
        <v>50</v>
      </c>
      <c r="BI86" s="12" t="s">
        <v>51</v>
      </c>
      <c r="BJ86" s="12" t="s">
        <v>52</v>
      </c>
      <c r="BK86" s="12" t="s">
        <v>53</v>
      </c>
      <c r="BL86" s="12" t="s">
        <v>153</v>
      </c>
      <c r="BM86" s="12" t="s">
        <v>55</v>
      </c>
      <c r="BN86" s="12" t="s">
        <v>56</v>
      </c>
      <c r="BO86" s="12" t="s">
        <v>264</v>
      </c>
      <c r="BP86" s="12" t="s">
        <v>266</v>
      </c>
      <c r="BQ86" s="12" t="s">
        <v>57</v>
      </c>
      <c r="BR86" s="12" t="s">
        <v>58</v>
      </c>
      <c r="BS86" s="12" t="s">
        <v>90</v>
      </c>
      <c r="BT86" s="12" t="s">
        <v>60</v>
      </c>
      <c r="BU86" s="12" t="s">
        <v>61</v>
      </c>
      <c r="BV86" s="12" t="s">
        <v>154</v>
      </c>
      <c r="BW86" s="12" t="s">
        <v>63</v>
      </c>
      <c r="BX86" s="12" t="s">
        <v>64</v>
      </c>
      <c r="BY86" s="12" t="s">
        <v>65</v>
      </c>
      <c r="BZ86" s="12" t="s">
        <v>267</v>
      </c>
      <c r="CA86" s="12" t="s">
        <v>67</v>
      </c>
      <c r="CB86" s="12" t="s">
        <v>68</v>
      </c>
    </row>
    <row r="87" spans="1:80" x14ac:dyDescent="0.25">
      <c r="A87" s="17" t="s">
        <v>181</v>
      </c>
      <c r="B87" s="17" t="s">
        <v>78</v>
      </c>
      <c r="C87" s="17">
        <v>2011</v>
      </c>
      <c r="D87" s="17" t="s">
        <v>70</v>
      </c>
      <c r="E87" s="20">
        <v>6</v>
      </c>
      <c r="F87" s="20">
        <v>6</v>
      </c>
      <c r="G87" s="36">
        <v>1</v>
      </c>
      <c r="H87" s="36" t="s">
        <v>115</v>
      </c>
      <c r="I87" s="20"/>
      <c r="J87" s="20"/>
      <c r="K87" s="20"/>
      <c r="L87" s="12"/>
      <c r="M87" s="12">
        <v>6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>
        <v>6</v>
      </c>
      <c r="AA87" s="12"/>
      <c r="AB87" s="12"/>
      <c r="AC87" s="12"/>
      <c r="AD87" s="12"/>
      <c r="AE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P87" s="12"/>
      <c r="BQ87" s="12"/>
      <c r="BR87" s="12"/>
      <c r="BS87" s="12"/>
      <c r="BT87" s="12"/>
      <c r="BU87" s="12">
        <v>6</v>
      </c>
      <c r="BV87" s="12"/>
      <c r="BW87" s="12"/>
      <c r="BX87" s="12"/>
      <c r="BY87" s="12"/>
      <c r="BZ87" s="12"/>
      <c r="CA87" s="12"/>
      <c r="CB87" s="12"/>
    </row>
    <row r="88" spans="1:80" x14ac:dyDescent="0.25">
      <c r="A88" s="17"/>
      <c r="B88" s="17"/>
      <c r="C88" s="17"/>
      <c r="D88" s="17"/>
      <c r="E88" s="20"/>
      <c r="F88" s="20"/>
      <c r="G88" s="20"/>
      <c r="H88" s="20"/>
      <c r="I88" s="20"/>
      <c r="J88" s="20"/>
      <c r="K88" s="20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</row>
    <row r="89" spans="1:80" x14ac:dyDescent="0.25">
      <c r="A89" s="17" t="s">
        <v>182</v>
      </c>
      <c r="B89" s="17" t="s">
        <v>78</v>
      </c>
      <c r="C89" s="17">
        <v>2011</v>
      </c>
      <c r="D89" s="17" t="s">
        <v>70</v>
      </c>
      <c r="E89" s="20">
        <v>1</v>
      </c>
      <c r="F89" s="20">
        <v>1</v>
      </c>
      <c r="G89" s="36">
        <v>1</v>
      </c>
      <c r="H89" s="36" t="s">
        <v>115</v>
      </c>
      <c r="I89" s="20"/>
      <c r="J89" s="20"/>
      <c r="K89" s="20"/>
      <c r="L89" s="12"/>
      <c r="M89" s="12">
        <v>1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>
        <v>1</v>
      </c>
      <c r="AA89" s="12"/>
      <c r="AB89" s="12"/>
      <c r="AC89" s="12"/>
      <c r="AD89" s="12"/>
      <c r="AE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</row>
    <row r="90" spans="1:80" s="12" customFormat="1" x14ac:dyDescent="0.25">
      <c r="A90" s="17"/>
      <c r="B90" s="17"/>
      <c r="C90" s="17"/>
      <c r="D90" s="17"/>
      <c r="G90" s="15"/>
      <c r="H90" s="15"/>
    </row>
    <row r="92" spans="1:80" x14ac:dyDescent="0.25">
      <c r="A92" s="26" t="s">
        <v>69</v>
      </c>
      <c r="B92" s="26"/>
      <c r="C92" s="26"/>
      <c r="D92" s="26"/>
      <c r="E92" s="26"/>
      <c r="F92" s="26"/>
      <c r="G92" s="26"/>
      <c r="H92" s="26"/>
      <c r="I92" s="26">
        <v>0</v>
      </c>
      <c r="J92" s="26">
        <v>0</v>
      </c>
      <c r="K92" s="26">
        <v>0</v>
      </c>
      <c r="L92" s="26">
        <v>0</v>
      </c>
      <c r="M92" s="26">
        <f>SUM(M87:M91)</f>
        <v>7</v>
      </c>
      <c r="N92" s="26">
        <f t="shared" ref="N92:BV92" si="7">SUM(N87:N91)</f>
        <v>0</v>
      </c>
      <c r="O92" s="26">
        <f t="shared" si="7"/>
        <v>0</v>
      </c>
      <c r="P92" s="26">
        <f t="shared" si="7"/>
        <v>0</v>
      </c>
      <c r="Q92" s="26">
        <f t="shared" si="7"/>
        <v>0</v>
      </c>
      <c r="R92" s="26">
        <f t="shared" si="7"/>
        <v>0</v>
      </c>
      <c r="S92" s="26">
        <f t="shared" si="7"/>
        <v>0</v>
      </c>
      <c r="T92" s="26">
        <f t="shared" si="7"/>
        <v>0</v>
      </c>
      <c r="U92" s="26">
        <f t="shared" si="7"/>
        <v>0</v>
      </c>
      <c r="V92" s="26">
        <f t="shared" si="7"/>
        <v>0</v>
      </c>
      <c r="W92" s="26">
        <f t="shared" si="7"/>
        <v>0</v>
      </c>
      <c r="X92" s="26">
        <f t="shared" si="7"/>
        <v>0</v>
      </c>
      <c r="Y92" s="26">
        <f t="shared" si="7"/>
        <v>0</v>
      </c>
      <c r="Z92" s="26">
        <f t="shared" si="7"/>
        <v>7</v>
      </c>
      <c r="AA92" s="26">
        <f t="shared" si="7"/>
        <v>0</v>
      </c>
      <c r="AB92" s="26">
        <f t="shared" si="7"/>
        <v>0</v>
      </c>
      <c r="AC92" s="26">
        <f t="shared" si="7"/>
        <v>0</v>
      </c>
      <c r="AD92" s="26">
        <f t="shared" si="7"/>
        <v>0</v>
      </c>
      <c r="AE92" s="26">
        <f t="shared" si="7"/>
        <v>0</v>
      </c>
      <c r="AF92" s="26">
        <f t="shared" si="7"/>
        <v>0</v>
      </c>
      <c r="AG92" s="26">
        <f t="shared" si="7"/>
        <v>0</v>
      </c>
      <c r="AH92" s="26">
        <f t="shared" si="7"/>
        <v>0</v>
      </c>
      <c r="AI92" s="26">
        <f t="shared" si="7"/>
        <v>0</v>
      </c>
      <c r="AJ92" s="26">
        <f t="shared" si="7"/>
        <v>0</v>
      </c>
      <c r="AK92" s="26">
        <f t="shared" si="7"/>
        <v>0</v>
      </c>
      <c r="AL92" s="26">
        <f t="shared" si="7"/>
        <v>0</v>
      </c>
      <c r="AM92" s="26">
        <f t="shared" si="7"/>
        <v>0</v>
      </c>
      <c r="AN92" s="26">
        <f t="shared" si="7"/>
        <v>0</v>
      </c>
      <c r="AO92" s="26">
        <f t="shared" si="7"/>
        <v>0</v>
      </c>
      <c r="AP92" s="26">
        <f t="shared" si="7"/>
        <v>0</v>
      </c>
      <c r="AQ92" s="26">
        <f t="shared" si="7"/>
        <v>0</v>
      </c>
      <c r="AR92" s="26">
        <f t="shared" si="7"/>
        <v>0</v>
      </c>
      <c r="AS92" s="26">
        <f t="shared" si="7"/>
        <v>0</v>
      </c>
      <c r="AT92" s="26">
        <f t="shared" si="7"/>
        <v>0</v>
      </c>
      <c r="AU92" s="26">
        <f t="shared" si="7"/>
        <v>0</v>
      </c>
      <c r="AV92" s="26">
        <f t="shared" si="7"/>
        <v>0</v>
      </c>
      <c r="AW92" s="26">
        <f t="shared" si="7"/>
        <v>0</v>
      </c>
      <c r="AX92" s="26">
        <f t="shared" si="7"/>
        <v>0</v>
      </c>
      <c r="AY92" s="26">
        <f t="shared" si="7"/>
        <v>0</v>
      </c>
      <c r="AZ92" s="26">
        <f t="shared" si="7"/>
        <v>0</v>
      </c>
      <c r="BA92" s="26">
        <f t="shared" si="7"/>
        <v>0</v>
      </c>
      <c r="BB92" s="26">
        <f t="shared" si="7"/>
        <v>0</v>
      </c>
      <c r="BC92" s="26">
        <f t="shared" si="7"/>
        <v>0</v>
      </c>
      <c r="BD92" s="26">
        <f t="shared" si="7"/>
        <v>0</v>
      </c>
      <c r="BE92" s="26">
        <f t="shared" si="7"/>
        <v>0</v>
      </c>
      <c r="BF92" s="26">
        <f t="shared" si="7"/>
        <v>0</v>
      </c>
      <c r="BG92" s="26">
        <f t="shared" si="7"/>
        <v>0</v>
      </c>
      <c r="BH92" s="26">
        <f t="shared" si="7"/>
        <v>0</v>
      </c>
      <c r="BI92" s="26">
        <f t="shared" si="7"/>
        <v>0</v>
      </c>
      <c r="BJ92" s="26">
        <f t="shared" si="7"/>
        <v>0</v>
      </c>
      <c r="BK92" s="26">
        <f t="shared" si="7"/>
        <v>0</v>
      </c>
      <c r="BL92" s="26">
        <f t="shared" si="7"/>
        <v>0</v>
      </c>
      <c r="BM92" s="26">
        <f t="shared" si="7"/>
        <v>0</v>
      </c>
      <c r="BN92" s="26">
        <f t="shared" si="7"/>
        <v>0</v>
      </c>
      <c r="BO92" s="26">
        <f t="shared" si="7"/>
        <v>0</v>
      </c>
      <c r="BP92" s="26">
        <f t="shared" si="7"/>
        <v>0</v>
      </c>
      <c r="BQ92" s="26">
        <f t="shared" si="7"/>
        <v>0</v>
      </c>
      <c r="BR92" s="26">
        <f t="shared" si="7"/>
        <v>0</v>
      </c>
      <c r="BS92" s="26">
        <f t="shared" si="7"/>
        <v>0</v>
      </c>
      <c r="BT92" s="26">
        <f t="shared" si="7"/>
        <v>0</v>
      </c>
      <c r="BU92" s="26">
        <f t="shared" si="7"/>
        <v>6</v>
      </c>
      <c r="BV92" s="26">
        <f t="shared" si="7"/>
        <v>0</v>
      </c>
      <c r="BW92" s="26">
        <f t="shared" ref="BW92:CB92" si="8">SUM(BW87:BW91)</f>
        <v>0</v>
      </c>
      <c r="BX92" s="26">
        <f t="shared" si="8"/>
        <v>0</v>
      </c>
      <c r="BY92" s="26">
        <f t="shared" si="8"/>
        <v>0</v>
      </c>
      <c r="BZ92" s="26">
        <f t="shared" si="8"/>
        <v>0</v>
      </c>
      <c r="CA92" s="26">
        <f t="shared" si="8"/>
        <v>0</v>
      </c>
      <c r="CB92" s="26">
        <f t="shared" si="8"/>
        <v>0</v>
      </c>
    </row>
    <row r="95" spans="1:80" x14ac:dyDescent="0.25">
      <c r="A95" s="17" t="s">
        <v>94</v>
      </c>
      <c r="B95" s="17" t="s">
        <v>95</v>
      </c>
      <c r="C95" s="17" t="s">
        <v>96</v>
      </c>
      <c r="D95" s="17" t="s">
        <v>97</v>
      </c>
      <c r="E95" s="20" t="s">
        <v>98</v>
      </c>
      <c r="F95" s="20" t="s">
        <v>99</v>
      </c>
      <c r="G95" s="20" t="s">
        <v>100</v>
      </c>
      <c r="H95" s="20" t="s">
        <v>101</v>
      </c>
      <c r="I95" s="20" t="s">
        <v>1</v>
      </c>
      <c r="J95" s="20" t="s">
        <v>2</v>
      </c>
      <c r="K95" s="20" t="s">
        <v>3</v>
      </c>
      <c r="L95" s="20" t="s">
        <v>4</v>
      </c>
      <c r="M95" s="20" t="s">
        <v>5</v>
      </c>
      <c r="N95" s="20" t="s">
        <v>6</v>
      </c>
      <c r="O95" s="20" t="s">
        <v>7</v>
      </c>
      <c r="P95" s="20" t="s">
        <v>8</v>
      </c>
      <c r="Q95" s="20" t="s">
        <v>9</v>
      </c>
      <c r="R95" s="37" t="s">
        <v>269</v>
      </c>
      <c r="S95" s="20" t="s">
        <v>10</v>
      </c>
      <c r="T95" s="12" t="s">
        <v>11</v>
      </c>
      <c r="U95" s="12" t="s">
        <v>12</v>
      </c>
      <c r="V95" s="12" t="s">
        <v>13</v>
      </c>
      <c r="W95" s="12" t="s">
        <v>271</v>
      </c>
      <c r="X95" s="12" t="s">
        <v>14</v>
      </c>
      <c r="Y95" s="16" t="s">
        <v>15</v>
      </c>
      <c r="Z95" s="16" t="s">
        <v>16</v>
      </c>
      <c r="AA95" s="12" t="s">
        <v>17</v>
      </c>
      <c r="AB95" s="12" t="s">
        <v>18</v>
      </c>
      <c r="AC95" s="12" t="s">
        <v>19</v>
      </c>
      <c r="AD95" s="12" t="s">
        <v>20</v>
      </c>
      <c r="AE95" s="12" t="s">
        <v>21</v>
      </c>
      <c r="AF95" s="24" t="s">
        <v>22</v>
      </c>
      <c r="AG95" s="24" t="s">
        <v>23</v>
      </c>
      <c r="AH95" s="24" t="s">
        <v>24</v>
      </c>
      <c r="AI95" s="24" t="s">
        <v>25</v>
      </c>
      <c r="AJ95" s="12" t="s">
        <v>26</v>
      </c>
      <c r="AK95" s="12" t="s">
        <v>27</v>
      </c>
      <c r="AL95" s="12" t="s">
        <v>28</v>
      </c>
      <c r="AM95" s="12" t="s">
        <v>29</v>
      </c>
      <c r="AN95" s="12" t="s">
        <v>30</v>
      </c>
      <c r="AO95" s="12" t="s">
        <v>31</v>
      </c>
      <c r="AP95" s="12" t="s">
        <v>33</v>
      </c>
      <c r="AQ95" s="12" t="s">
        <v>34</v>
      </c>
      <c r="AR95" s="12" t="s">
        <v>35</v>
      </c>
      <c r="AS95" s="12" t="s">
        <v>36</v>
      </c>
      <c r="AT95" s="12" t="s">
        <v>37</v>
      </c>
      <c r="AU95" s="12" t="s">
        <v>38</v>
      </c>
      <c r="AV95" s="12" t="s">
        <v>39</v>
      </c>
      <c r="AW95" s="12" t="s">
        <v>40</v>
      </c>
      <c r="AX95" s="12" t="s">
        <v>32</v>
      </c>
      <c r="AY95" s="12" t="s">
        <v>150</v>
      </c>
      <c r="AZ95" s="12" t="s">
        <v>151</v>
      </c>
      <c r="BA95" s="12" t="s">
        <v>152</v>
      </c>
      <c r="BB95" s="12" t="s">
        <v>44</v>
      </c>
      <c r="BC95" s="12" t="s">
        <v>45</v>
      </c>
      <c r="BD95" s="12" t="s">
        <v>46</v>
      </c>
      <c r="BE95" s="12" t="s">
        <v>47</v>
      </c>
      <c r="BF95" s="12" t="s">
        <v>91</v>
      </c>
      <c r="BG95" s="12" t="s">
        <v>49</v>
      </c>
      <c r="BH95" s="12" t="s">
        <v>50</v>
      </c>
      <c r="BI95" s="20" t="s">
        <v>92</v>
      </c>
      <c r="BJ95" s="12" t="s">
        <v>52</v>
      </c>
      <c r="BK95" s="12" t="s">
        <v>53</v>
      </c>
      <c r="BL95" s="12" t="s">
        <v>153</v>
      </c>
      <c r="BM95" s="12" t="s">
        <v>55</v>
      </c>
      <c r="BN95" s="12" t="s">
        <v>56</v>
      </c>
      <c r="BO95" s="12" t="s">
        <v>264</v>
      </c>
      <c r="BP95" s="12" t="s">
        <v>266</v>
      </c>
      <c r="BQ95" s="12" t="s">
        <v>57</v>
      </c>
      <c r="BR95" s="12" t="s">
        <v>58</v>
      </c>
      <c r="BS95" s="12" t="s">
        <v>90</v>
      </c>
      <c r="BT95" s="12" t="s">
        <v>60</v>
      </c>
      <c r="BU95" s="12" t="s">
        <v>61</v>
      </c>
      <c r="BV95" s="12" t="s">
        <v>154</v>
      </c>
      <c r="BW95" s="12" t="s">
        <v>63</v>
      </c>
      <c r="BX95" s="12" t="s">
        <v>64</v>
      </c>
      <c r="BY95" s="12" t="s">
        <v>65</v>
      </c>
      <c r="BZ95" s="12" t="s">
        <v>267</v>
      </c>
      <c r="CA95" s="12" t="s">
        <v>67</v>
      </c>
      <c r="CB95" s="12" t="s">
        <v>68</v>
      </c>
    </row>
    <row r="96" spans="1:80" x14ac:dyDescent="0.25">
      <c r="A96" s="17" t="s">
        <v>183</v>
      </c>
      <c r="B96" s="17" t="s">
        <v>83</v>
      </c>
      <c r="C96" s="17" t="s">
        <v>128</v>
      </c>
      <c r="D96" s="17" t="s">
        <v>71</v>
      </c>
      <c r="E96" s="20">
        <v>9</v>
      </c>
      <c r="F96" s="20">
        <v>65</v>
      </c>
      <c r="G96" s="25">
        <v>0.13850000000000001</v>
      </c>
      <c r="H96" s="24" t="s">
        <v>184</v>
      </c>
      <c r="I96" s="20"/>
      <c r="J96" s="20"/>
      <c r="K96" s="20">
        <v>9</v>
      </c>
      <c r="L96" s="20"/>
      <c r="M96" s="20"/>
      <c r="N96" s="20"/>
      <c r="O96" s="20"/>
      <c r="P96" s="20"/>
      <c r="Q96" s="20"/>
      <c r="R96" s="20"/>
      <c r="S96" s="20"/>
      <c r="T96" s="12"/>
      <c r="U96" s="12"/>
      <c r="V96" s="12">
        <v>9</v>
      </c>
      <c r="W96" s="12"/>
      <c r="X96" s="12"/>
      <c r="Y96" s="12"/>
      <c r="Z96" s="12"/>
      <c r="AA96" s="12"/>
      <c r="AB96" s="12"/>
      <c r="AC96" s="12"/>
      <c r="AD96" s="12"/>
      <c r="AE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</row>
    <row r="97" spans="1:80" x14ac:dyDescent="0.25">
      <c r="A97" s="17"/>
      <c r="B97" s="17"/>
      <c r="C97" s="17"/>
      <c r="D97" s="17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</row>
    <row r="98" spans="1:80" x14ac:dyDescent="0.25">
      <c r="A98" s="17" t="s">
        <v>185</v>
      </c>
      <c r="B98" s="17" t="s">
        <v>83</v>
      </c>
      <c r="C98" s="17" t="s">
        <v>186</v>
      </c>
      <c r="D98" s="17" t="s">
        <v>70</v>
      </c>
      <c r="E98" s="20">
        <v>7</v>
      </c>
      <c r="F98" s="20">
        <v>7</v>
      </c>
      <c r="G98" s="36">
        <v>1</v>
      </c>
      <c r="H98" s="20" t="s">
        <v>187</v>
      </c>
      <c r="I98" s="20"/>
      <c r="J98" s="20">
        <v>5</v>
      </c>
      <c r="K98" s="20"/>
      <c r="L98" s="20"/>
      <c r="M98" s="20"/>
      <c r="N98" s="20"/>
      <c r="O98" s="20"/>
      <c r="P98" s="20"/>
      <c r="Q98" s="20"/>
      <c r="R98" s="20"/>
      <c r="S98" s="20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>
        <v>5</v>
      </c>
      <c r="AE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>
        <v>5</v>
      </c>
      <c r="BE98" s="12"/>
      <c r="BF98" s="12"/>
      <c r="BG98" s="12"/>
      <c r="BH98" s="12"/>
      <c r="BI98" s="12">
        <v>5</v>
      </c>
      <c r="BJ98" s="12"/>
      <c r="BK98" s="12"/>
      <c r="BL98" s="12"/>
      <c r="BM98" s="12"/>
      <c r="BN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20">
        <v>5</v>
      </c>
      <c r="CA98" s="12"/>
      <c r="CB98" s="12"/>
    </row>
    <row r="99" spans="1:80" x14ac:dyDescent="0.25">
      <c r="A99" s="17"/>
      <c r="B99" s="17"/>
      <c r="C99" s="17"/>
      <c r="D99" s="17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</row>
    <row r="100" spans="1:80" x14ac:dyDescent="0.25">
      <c r="A100" s="17" t="s">
        <v>188</v>
      </c>
      <c r="B100" s="17" t="s">
        <v>83</v>
      </c>
      <c r="C100" s="17">
        <v>2015</v>
      </c>
      <c r="D100" s="17" t="s">
        <v>108</v>
      </c>
      <c r="E100" s="20">
        <v>9</v>
      </c>
      <c r="F100" s="20">
        <v>218</v>
      </c>
      <c r="G100" s="25">
        <v>4.1300000000000003E-2</v>
      </c>
      <c r="H100" s="20" t="s">
        <v>189</v>
      </c>
      <c r="I100" s="20"/>
      <c r="J100" s="20">
        <v>2</v>
      </c>
      <c r="K100" s="20"/>
      <c r="L100" s="20"/>
      <c r="M100" s="20">
        <v>7</v>
      </c>
      <c r="N100" s="20"/>
      <c r="O100" s="20"/>
      <c r="P100" s="20"/>
      <c r="Q100" s="20"/>
      <c r="R100" s="20"/>
      <c r="S100" s="20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P100" s="12"/>
      <c r="BQ100" s="12"/>
      <c r="BR100" s="12"/>
      <c r="BS100" s="12"/>
      <c r="BT100" s="12"/>
      <c r="BU100" s="12">
        <v>6</v>
      </c>
      <c r="BV100" s="12"/>
      <c r="BW100" s="12"/>
      <c r="BX100" s="12"/>
      <c r="BY100" s="12"/>
      <c r="BZ100" s="12"/>
      <c r="CA100" s="12"/>
      <c r="CB100" s="12"/>
    </row>
    <row r="101" spans="1:80" x14ac:dyDescent="0.25">
      <c r="A101" s="17"/>
      <c r="B101" s="17"/>
      <c r="C101" s="17"/>
      <c r="D101" s="17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</row>
    <row r="102" spans="1:80" x14ac:dyDescent="0.25">
      <c r="A102" s="17"/>
      <c r="B102" s="17"/>
      <c r="C102" s="17"/>
      <c r="D102" s="17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</row>
    <row r="103" spans="1:80" x14ac:dyDescent="0.25">
      <c r="A103" s="17" t="s">
        <v>190</v>
      </c>
      <c r="B103" s="17" t="s">
        <v>83</v>
      </c>
      <c r="C103" s="17">
        <v>2011</v>
      </c>
      <c r="D103" s="17" t="s">
        <v>108</v>
      </c>
      <c r="E103" s="20">
        <v>10</v>
      </c>
      <c r="F103" s="20">
        <v>182</v>
      </c>
      <c r="G103" s="25">
        <v>0.182</v>
      </c>
      <c r="H103" s="24" t="s">
        <v>191</v>
      </c>
      <c r="I103" s="20"/>
      <c r="J103" s="20">
        <v>1</v>
      </c>
      <c r="K103" s="20">
        <v>3</v>
      </c>
      <c r="L103" s="20"/>
      <c r="M103" s="20"/>
      <c r="N103" s="20"/>
      <c r="O103" s="20"/>
      <c r="P103" s="20"/>
      <c r="Q103" s="20"/>
      <c r="R103" s="20"/>
      <c r="S103" s="20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</row>
    <row r="104" spans="1:80" x14ac:dyDescent="0.25">
      <c r="A104" s="17"/>
      <c r="B104" s="17"/>
      <c r="C104" s="17"/>
      <c r="D104" s="17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</row>
    <row r="105" spans="1:80" x14ac:dyDescent="0.25">
      <c r="A105" s="17" t="s">
        <v>192</v>
      </c>
      <c r="B105" s="17" t="s">
        <v>83</v>
      </c>
      <c r="C105" s="17">
        <v>2018</v>
      </c>
      <c r="D105" s="17" t="s">
        <v>108</v>
      </c>
      <c r="E105" s="20">
        <v>21</v>
      </c>
      <c r="F105" s="20">
        <v>84</v>
      </c>
      <c r="G105" s="36">
        <v>0.25</v>
      </c>
      <c r="H105" s="20" t="s">
        <v>265</v>
      </c>
      <c r="I105" s="20"/>
      <c r="J105" s="20">
        <v>8</v>
      </c>
      <c r="K105" s="20"/>
      <c r="L105" s="20"/>
      <c r="M105" s="20"/>
      <c r="N105" s="20">
        <v>7</v>
      </c>
      <c r="O105" s="20">
        <v>0</v>
      </c>
      <c r="P105" s="20">
        <v>21</v>
      </c>
      <c r="Q105" s="20">
        <v>2</v>
      </c>
      <c r="R105" s="20">
        <v>1</v>
      </c>
      <c r="S105" s="20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>
        <v>7</v>
      </c>
    </row>
    <row r="106" spans="1:80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</row>
    <row r="108" spans="1:80" x14ac:dyDescent="0.25">
      <c r="A108" s="27" t="s">
        <v>69</v>
      </c>
      <c r="B108" s="27"/>
      <c r="C108" s="27"/>
      <c r="D108" s="27"/>
      <c r="E108" s="27"/>
      <c r="F108" s="27"/>
      <c r="G108" s="27"/>
      <c r="H108" s="27"/>
      <c r="I108" s="27">
        <v>0</v>
      </c>
      <c r="J108" s="27">
        <f t="shared" ref="J108:AN108" si="9">SUM(J96:J107)</f>
        <v>16</v>
      </c>
      <c r="K108" s="27">
        <f t="shared" si="9"/>
        <v>12</v>
      </c>
      <c r="L108" s="27">
        <f t="shared" si="9"/>
        <v>0</v>
      </c>
      <c r="M108" s="27">
        <f t="shared" si="9"/>
        <v>7</v>
      </c>
      <c r="N108" s="27">
        <f t="shared" si="9"/>
        <v>7</v>
      </c>
      <c r="O108" s="27">
        <f t="shared" si="9"/>
        <v>0</v>
      </c>
      <c r="P108" s="27">
        <f t="shared" si="9"/>
        <v>21</v>
      </c>
      <c r="Q108" s="27">
        <f t="shared" si="9"/>
        <v>2</v>
      </c>
      <c r="R108" s="27">
        <f t="shared" si="9"/>
        <v>1</v>
      </c>
      <c r="S108" s="27">
        <f t="shared" si="9"/>
        <v>0</v>
      </c>
      <c r="T108" s="27">
        <f t="shared" si="9"/>
        <v>0</v>
      </c>
      <c r="U108" s="27">
        <f t="shared" si="9"/>
        <v>0</v>
      </c>
      <c r="V108" s="27">
        <f t="shared" si="9"/>
        <v>9</v>
      </c>
      <c r="W108" s="27">
        <f t="shared" si="9"/>
        <v>0</v>
      </c>
      <c r="X108" s="27">
        <f t="shared" si="9"/>
        <v>0</v>
      </c>
      <c r="Y108" s="27">
        <f t="shared" si="9"/>
        <v>0</v>
      </c>
      <c r="Z108" s="27">
        <f t="shared" si="9"/>
        <v>0</v>
      </c>
      <c r="AA108" s="27">
        <f t="shared" si="9"/>
        <v>0</v>
      </c>
      <c r="AB108" s="27">
        <f t="shared" si="9"/>
        <v>0</v>
      </c>
      <c r="AC108" s="27">
        <f t="shared" si="9"/>
        <v>0</v>
      </c>
      <c r="AD108" s="27">
        <f t="shared" si="9"/>
        <v>5</v>
      </c>
      <c r="AE108" s="27">
        <f t="shared" si="9"/>
        <v>0</v>
      </c>
      <c r="AF108" s="27">
        <f t="shared" si="9"/>
        <v>0</v>
      </c>
      <c r="AG108" s="27">
        <f t="shared" si="9"/>
        <v>0</v>
      </c>
      <c r="AH108" s="27">
        <f t="shared" si="9"/>
        <v>0</v>
      </c>
      <c r="AI108" s="27">
        <f t="shared" si="9"/>
        <v>0</v>
      </c>
      <c r="AJ108" s="27">
        <f t="shared" si="9"/>
        <v>0</v>
      </c>
      <c r="AK108" s="27">
        <f t="shared" si="9"/>
        <v>0</v>
      </c>
      <c r="AL108" s="27">
        <f t="shared" si="9"/>
        <v>0</v>
      </c>
      <c r="AM108" s="27">
        <f t="shared" si="9"/>
        <v>0</v>
      </c>
      <c r="AN108" s="27">
        <f t="shared" si="9"/>
        <v>0</v>
      </c>
      <c r="AO108" s="27">
        <f t="shared" ref="AO108:BS108" si="10">SUM(AO96:AO107)</f>
        <v>0</v>
      </c>
      <c r="AP108" s="27">
        <f t="shared" si="10"/>
        <v>0</v>
      </c>
      <c r="AQ108" s="27">
        <f t="shared" si="10"/>
        <v>0</v>
      </c>
      <c r="AR108" s="27">
        <f t="shared" si="10"/>
        <v>0</v>
      </c>
      <c r="AS108" s="27">
        <f t="shared" si="10"/>
        <v>0</v>
      </c>
      <c r="AT108" s="27">
        <f t="shared" si="10"/>
        <v>0</v>
      </c>
      <c r="AU108" s="27">
        <f t="shared" si="10"/>
        <v>0</v>
      </c>
      <c r="AV108" s="27">
        <f t="shared" si="10"/>
        <v>0</v>
      </c>
      <c r="AW108" s="27">
        <f t="shared" si="10"/>
        <v>0</v>
      </c>
      <c r="AX108" s="27">
        <f t="shared" si="10"/>
        <v>0</v>
      </c>
      <c r="AY108" s="27">
        <f t="shared" si="10"/>
        <v>0</v>
      </c>
      <c r="AZ108" s="27">
        <f t="shared" si="10"/>
        <v>0</v>
      </c>
      <c r="BA108" s="27">
        <f t="shared" si="10"/>
        <v>0</v>
      </c>
      <c r="BB108" s="27">
        <f t="shared" si="10"/>
        <v>0</v>
      </c>
      <c r="BC108" s="27">
        <f t="shared" si="10"/>
        <v>0</v>
      </c>
      <c r="BD108" s="27">
        <f t="shared" si="10"/>
        <v>5</v>
      </c>
      <c r="BE108" s="27">
        <f t="shared" si="10"/>
        <v>0</v>
      </c>
      <c r="BF108" s="27">
        <f t="shared" si="10"/>
        <v>0</v>
      </c>
      <c r="BG108" s="27">
        <f t="shared" si="10"/>
        <v>0</v>
      </c>
      <c r="BH108" s="27">
        <f t="shared" si="10"/>
        <v>0</v>
      </c>
      <c r="BI108" s="27">
        <f t="shared" si="10"/>
        <v>5</v>
      </c>
      <c r="BJ108" s="27">
        <f t="shared" si="10"/>
        <v>0</v>
      </c>
      <c r="BK108" s="27">
        <f t="shared" si="10"/>
        <v>0</v>
      </c>
      <c r="BL108" s="27">
        <f t="shared" si="10"/>
        <v>0</v>
      </c>
      <c r="BM108" s="27">
        <f t="shared" si="10"/>
        <v>0</v>
      </c>
      <c r="BN108" s="27">
        <f t="shared" si="10"/>
        <v>0</v>
      </c>
      <c r="BO108" s="27">
        <f t="shared" si="10"/>
        <v>0</v>
      </c>
      <c r="BP108" s="27">
        <f t="shared" si="10"/>
        <v>0</v>
      </c>
      <c r="BQ108" s="27">
        <f t="shared" si="10"/>
        <v>0</v>
      </c>
      <c r="BR108" s="27">
        <f t="shared" si="10"/>
        <v>0</v>
      </c>
      <c r="BS108" s="27">
        <f t="shared" si="10"/>
        <v>0</v>
      </c>
      <c r="BT108" s="27">
        <f t="shared" ref="BT108:CB108" si="11">SUM(BT96:BT107)</f>
        <v>0</v>
      </c>
      <c r="BU108" s="27">
        <f t="shared" si="11"/>
        <v>6</v>
      </c>
      <c r="BV108" s="27">
        <f t="shared" si="11"/>
        <v>0</v>
      </c>
      <c r="BW108" s="27">
        <f t="shared" si="11"/>
        <v>0</v>
      </c>
      <c r="BX108" s="27">
        <f t="shared" si="11"/>
        <v>0</v>
      </c>
      <c r="BY108" s="27">
        <f t="shared" si="11"/>
        <v>0</v>
      </c>
      <c r="BZ108" s="27">
        <f t="shared" si="11"/>
        <v>5</v>
      </c>
      <c r="CA108" s="27">
        <f t="shared" si="11"/>
        <v>0</v>
      </c>
      <c r="CB108" s="27">
        <f t="shared" si="11"/>
        <v>7</v>
      </c>
    </row>
    <row r="109" spans="1:80" s="12" customFormat="1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</row>
    <row r="110" spans="1:80" s="12" customFormat="1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</row>
    <row r="111" spans="1:80" x14ac:dyDescent="0.25">
      <c r="A111" s="37" t="s">
        <v>94</v>
      </c>
      <c r="B111" s="37" t="s">
        <v>95</v>
      </c>
      <c r="C111" s="37" t="s">
        <v>96</v>
      </c>
      <c r="D111" s="37" t="s">
        <v>97</v>
      </c>
      <c r="E111" s="37" t="s">
        <v>98</v>
      </c>
      <c r="F111" s="37" t="s">
        <v>99</v>
      </c>
      <c r="G111" s="37" t="s">
        <v>100</v>
      </c>
      <c r="H111" s="37" t="s">
        <v>101</v>
      </c>
      <c r="I111" s="37" t="s">
        <v>1</v>
      </c>
      <c r="J111" s="37" t="s">
        <v>2</v>
      </c>
      <c r="K111" s="37" t="s">
        <v>3</v>
      </c>
      <c r="L111" s="37" t="s">
        <v>4</v>
      </c>
      <c r="M111" s="37" t="s">
        <v>5</v>
      </c>
      <c r="N111" s="37" t="s">
        <v>6</v>
      </c>
      <c r="O111" s="37" t="s">
        <v>7</v>
      </c>
      <c r="P111" s="37" t="s">
        <v>8</v>
      </c>
      <c r="Q111" s="37" t="s">
        <v>9</v>
      </c>
      <c r="R111" s="20" t="s">
        <v>269</v>
      </c>
      <c r="S111" s="37" t="s">
        <v>10</v>
      </c>
      <c r="T111" s="37" t="s">
        <v>11</v>
      </c>
      <c r="U111" s="37" t="s">
        <v>12</v>
      </c>
      <c r="V111" s="37" t="s">
        <v>13</v>
      </c>
      <c r="W111" s="12" t="s">
        <v>271</v>
      </c>
      <c r="X111" s="12" t="s">
        <v>14</v>
      </c>
      <c r="Y111" s="16" t="s">
        <v>15</v>
      </c>
      <c r="Z111" s="13" t="s">
        <v>16</v>
      </c>
      <c r="AA111" s="12" t="s">
        <v>17</v>
      </c>
      <c r="AB111" s="12" t="s">
        <v>18</v>
      </c>
      <c r="AC111" s="12" t="s">
        <v>19</v>
      </c>
      <c r="AD111" s="12" t="s">
        <v>20</v>
      </c>
      <c r="AE111" s="12" t="s">
        <v>21</v>
      </c>
      <c r="AF111" s="24" t="s">
        <v>22</v>
      </c>
      <c r="AG111" s="24" t="s">
        <v>23</v>
      </c>
      <c r="AH111" s="24" t="s">
        <v>24</v>
      </c>
      <c r="AI111" s="24" t="s">
        <v>25</v>
      </c>
      <c r="AJ111" s="12" t="s">
        <v>26</v>
      </c>
      <c r="AK111" s="12" t="s">
        <v>27</v>
      </c>
      <c r="AL111" s="12" t="s">
        <v>28</v>
      </c>
      <c r="AM111" s="12" t="s">
        <v>29</v>
      </c>
      <c r="AN111" s="12" t="s">
        <v>30</v>
      </c>
      <c r="AO111" s="12" t="s">
        <v>31</v>
      </c>
      <c r="AP111" s="12" t="s">
        <v>33</v>
      </c>
      <c r="AQ111" s="12" t="s">
        <v>34</v>
      </c>
      <c r="AR111" s="12" t="s">
        <v>35</v>
      </c>
      <c r="AS111" s="12" t="s">
        <v>36</v>
      </c>
      <c r="AT111" s="12" t="s">
        <v>37</v>
      </c>
      <c r="AU111" s="12" t="s">
        <v>38</v>
      </c>
      <c r="AV111" s="12" t="s">
        <v>39</v>
      </c>
      <c r="AW111" s="12" t="s">
        <v>40</v>
      </c>
      <c r="AX111" s="12" t="s">
        <v>32</v>
      </c>
      <c r="AY111" s="12" t="s">
        <v>150</v>
      </c>
      <c r="AZ111" s="12" t="s">
        <v>151</v>
      </c>
      <c r="BA111" s="12" t="s">
        <v>152</v>
      </c>
      <c r="BB111" s="12" t="s">
        <v>44</v>
      </c>
      <c r="BC111" s="12" t="s">
        <v>45</v>
      </c>
      <c r="BD111" s="12" t="s">
        <v>46</v>
      </c>
      <c r="BE111" s="12" t="s">
        <v>47</v>
      </c>
      <c r="BF111" s="12" t="s">
        <v>91</v>
      </c>
      <c r="BG111" s="12" t="s">
        <v>49</v>
      </c>
      <c r="BH111" s="13" t="s">
        <v>50</v>
      </c>
      <c r="BI111" s="12" t="s">
        <v>51</v>
      </c>
      <c r="BJ111" s="12" t="s">
        <v>52</v>
      </c>
      <c r="BK111" s="12" t="s">
        <v>53</v>
      </c>
      <c r="BL111" s="12" t="s">
        <v>153</v>
      </c>
      <c r="BM111" s="12" t="s">
        <v>55</v>
      </c>
      <c r="BN111" s="12" t="s">
        <v>56</v>
      </c>
      <c r="BO111" s="12" t="s">
        <v>263</v>
      </c>
      <c r="BP111" s="12" t="s">
        <v>266</v>
      </c>
      <c r="BQ111" s="12" t="s">
        <v>57</v>
      </c>
      <c r="BR111" s="12" t="s">
        <v>58</v>
      </c>
      <c r="BS111" s="12" t="s">
        <v>90</v>
      </c>
      <c r="BT111" s="12" t="s">
        <v>60</v>
      </c>
      <c r="BU111" s="13" t="s">
        <v>61</v>
      </c>
      <c r="BV111" s="12" t="s">
        <v>154</v>
      </c>
      <c r="BW111" s="12" t="s">
        <v>63</v>
      </c>
      <c r="BX111" s="12" t="s">
        <v>64</v>
      </c>
      <c r="BY111" s="13" t="s">
        <v>65</v>
      </c>
      <c r="BZ111" s="12" t="s">
        <v>267</v>
      </c>
      <c r="CA111" s="12" t="s">
        <v>67</v>
      </c>
      <c r="CB111" s="12" t="s">
        <v>68</v>
      </c>
    </row>
    <row r="112" spans="1:80" x14ac:dyDescent="0.25">
      <c r="A112" s="17" t="s">
        <v>193</v>
      </c>
      <c r="B112" s="17" t="s">
        <v>194</v>
      </c>
      <c r="C112" s="17">
        <v>2011</v>
      </c>
      <c r="D112" s="17" t="s">
        <v>70</v>
      </c>
      <c r="E112" s="20">
        <v>11</v>
      </c>
      <c r="F112" s="20">
        <v>166</v>
      </c>
      <c r="G112" s="25">
        <v>6.6299999999999998E-2</v>
      </c>
      <c r="H112" s="20" t="s">
        <v>115</v>
      </c>
      <c r="I112" s="20"/>
      <c r="J112" s="20">
        <v>2</v>
      </c>
      <c r="K112" s="20"/>
      <c r="L112" s="20"/>
      <c r="M112" s="20">
        <v>9</v>
      </c>
      <c r="N112" s="20"/>
      <c r="O112" s="20"/>
      <c r="P112" s="20"/>
      <c r="Q112" s="20"/>
      <c r="R112" s="20"/>
      <c r="S112" s="20"/>
      <c r="T112" s="20"/>
      <c r="U112" s="20"/>
      <c r="V112" s="20">
        <v>5</v>
      </c>
      <c r="W112" s="12"/>
      <c r="X112" s="12"/>
      <c r="Y112" s="12"/>
      <c r="Z112" s="12"/>
      <c r="AA112" s="12"/>
      <c r="AB112" s="12"/>
      <c r="AC112" s="12"/>
      <c r="AD112" s="12"/>
      <c r="AE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</row>
    <row r="113" spans="1:80" x14ac:dyDescent="0.25">
      <c r="A113" s="17"/>
      <c r="B113" s="17"/>
      <c r="C113" s="17"/>
      <c r="D113" s="17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12"/>
      <c r="X113" s="12"/>
      <c r="Y113" s="12"/>
      <c r="Z113" s="12"/>
      <c r="AA113" s="12"/>
      <c r="AB113" s="12"/>
      <c r="AC113" s="12"/>
      <c r="AD113" s="12"/>
      <c r="AE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</row>
    <row r="114" spans="1:80" x14ac:dyDescent="0.25">
      <c r="A114" s="17" t="s">
        <v>195</v>
      </c>
      <c r="B114" s="17" t="s">
        <v>194</v>
      </c>
      <c r="C114" s="17">
        <v>2009</v>
      </c>
      <c r="D114" s="17" t="s">
        <v>70</v>
      </c>
      <c r="E114" s="20">
        <v>1</v>
      </c>
      <c r="F114" s="20">
        <v>1</v>
      </c>
      <c r="G114" s="36">
        <v>1</v>
      </c>
      <c r="H114" s="20" t="s">
        <v>115</v>
      </c>
      <c r="I114" s="20"/>
      <c r="J114" s="20"/>
      <c r="K114" s="20"/>
      <c r="L114" s="20"/>
      <c r="M114" s="20">
        <v>1</v>
      </c>
      <c r="N114" s="20"/>
      <c r="O114" s="20"/>
      <c r="P114" s="20"/>
      <c r="Q114" s="20"/>
      <c r="R114" s="20"/>
      <c r="S114" s="20"/>
      <c r="T114" s="20"/>
      <c r="U114" s="20"/>
      <c r="V114" s="20"/>
      <c r="W114" s="12"/>
      <c r="X114" s="12"/>
      <c r="Y114" s="12"/>
      <c r="Z114" s="12">
        <v>1</v>
      </c>
      <c r="AA114" s="12"/>
      <c r="AB114" s="12"/>
      <c r="AC114" s="12"/>
      <c r="AD114" s="12"/>
      <c r="AE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</row>
    <row r="115" spans="1:80" x14ac:dyDescent="0.25">
      <c r="A115" s="17"/>
      <c r="B115" s="17"/>
      <c r="C115" s="17"/>
      <c r="D115" s="17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12"/>
      <c r="X115" s="12"/>
      <c r="Y115" s="12"/>
      <c r="Z115" s="12"/>
      <c r="AA115" s="12"/>
      <c r="AB115" s="12"/>
      <c r="AC115" s="12"/>
      <c r="AD115" s="12"/>
      <c r="AE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</row>
    <row r="116" spans="1:80" x14ac:dyDescent="0.25">
      <c r="A116" s="17" t="s">
        <v>196</v>
      </c>
      <c r="B116" s="17" t="s">
        <v>194</v>
      </c>
      <c r="C116" s="17" t="s">
        <v>197</v>
      </c>
      <c r="D116" s="17" t="s">
        <v>70</v>
      </c>
      <c r="E116" s="20">
        <v>10</v>
      </c>
      <c r="F116" s="20">
        <v>77</v>
      </c>
      <c r="G116" s="25">
        <v>0.12989999999999999</v>
      </c>
      <c r="H116" s="20" t="s">
        <v>198</v>
      </c>
      <c r="I116" s="20"/>
      <c r="J116" s="20"/>
      <c r="K116" s="20"/>
      <c r="L116" s="20"/>
      <c r="M116" s="20">
        <v>10</v>
      </c>
      <c r="N116" s="20"/>
      <c r="O116" s="20"/>
      <c r="P116" s="20"/>
      <c r="Q116" s="20"/>
      <c r="R116" s="20"/>
      <c r="S116" s="20"/>
      <c r="T116" s="20"/>
      <c r="U116" s="20"/>
      <c r="V116" s="20"/>
      <c r="W116" s="12"/>
      <c r="X116" s="12"/>
      <c r="Y116" s="12"/>
      <c r="Z116" s="12"/>
      <c r="AA116" s="12"/>
      <c r="AB116" s="12"/>
      <c r="AC116" s="12"/>
      <c r="AD116" s="12"/>
      <c r="AE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P116" s="12"/>
      <c r="BQ116" s="12"/>
      <c r="BR116" s="12"/>
      <c r="BS116" s="12"/>
      <c r="BT116" s="12"/>
      <c r="BU116" s="12">
        <v>10</v>
      </c>
      <c r="BV116" s="12"/>
      <c r="BW116" s="12"/>
      <c r="BX116" s="12"/>
      <c r="BY116" s="12"/>
      <c r="BZ116" s="12"/>
      <c r="CA116" s="12"/>
      <c r="CB116" s="12"/>
    </row>
    <row r="117" spans="1:80" x14ac:dyDescent="0.25">
      <c r="A117" s="17"/>
      <c r="B117" s="17"/>
      <c r="C117" s="17"/>
      <c r="D117" s="17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12"/>
      <c r="X117" s="12"/>
      <c r="Y117" s="12"/>
      <c r="Z117" s="12"/>
      <c r="AA117" s="12"/>
      <c r="AB117" s="12"/>
      <c r="AC117" s="12"/>
      <c r="AD117" s="12"/>
      <c r="AE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</row>
    <row r="118" spans="1:80" x14ac:dyDescent="0.25">
      <c r="A118" s="17" t="s">
        <v>199</v>
      </c>
      <c r="B118" s="17" t="s">
        <v>194</v>
      </c>
      <c r="C118" s="17" t="s">
        <v>111</v>
      </c>
      <c r="D118" s="17" t="s">
        <v>70</v>
      </c>
      <c r="E118" s="20">
        <v>21</v>
      </c>
      <c r="F118" s="20">
        <v>21</v>
      </c>
      <c r="G118" s="36">
        <v>1</v>
      </c>
      <c r="H118" s="36" t="s">
        <v>200</v>
      </c>
      <c r="I118" s="20"/>
      <c r="J118" s="20"/>
      <c r="K118" s="20"/>
      <c r="L118" s="20"/>
      <c r="M118" s="20">
        <v>21</v>
      </c>
      <c r="N118" s="20"/>
      <c r="O118" s="20"/>
      <c r="P118" s="20"/>
      <c r="Q118" s="20"/>
      <c r="R118" s="20"/>
      <c r="S118" s="20"/>
      <c r="T118" s="20"/>
      <c r="U118" s="20"/>
      <c r="V118" s="20"/>
      <c r="W118" s="12"/>
      <c r="X118" s="12"/>
      <c r="Y118" s="12"/>
      <c r="Z118" s="12">
        <v>21</v>
      </c>
      <c r="AA118" s="12"/>
      <c r="AB118" s="12"/>
      <c r="AC118" s="12"/>
      <c r="AD118" s="12"/>
      <c r="AE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>
        <v>21</v>
      </c>
      <c r="BI118" s="12"/>
      <c r="BJ118" s="12"/>
      <c r="BK118" s="12"/>
      <c r="BL118" s="12"/>
      <c r="BM118" s="12"/>
      <c r="BN118" s="12"/>
      <c r="BO118" s="20">
        <v>19</v>
      </c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</row>
    <row r="119" spans="1:80" x14ac:dyDescent="0.25">
      <c r="A119" s="17"/>
      <c r="B119" s="17"/>
      <c r="C119" s="17"/>
      <c r="D119" s="17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12"/>
      <c r="X119" s="12"/>
      <c r="Y119" s="12"/>
      <c r="Z119" s="12"/>
      <c r="AA119" s="12"/>
      <c r="AB119" s="12"/>
      <c r="AC119" s="12"/>
      <c r="AD119" s="12"/>
      <c r="AE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</row>
    <row r="120" spans="1:80" x14ac:dyDescent="0.25">
      <c r="A120" s="17" t="s">
        <v>201</v>
      </c>
      <c r="B120" s="17" t="s">
        <v>194</v>
      </c>
      <c r="C120" s="17" t="s">
        <v>81</v>
      </c>
      <c r="D120" s="17" t="s">
        <v>70</v>
      </c>
      <c r="E120" s="20">
        <v>3</v>
      </c>
      <c r="F120" s="20">
        <v>3</v>
      </c>
      <c r="G120" s="36">
        <v>1</v>
      </c>
      <c r="H120" s="20" t="s">
        <v>115</v>
      </c>
      <c r="I120" s="20"/>
      <c r="J120" s="20">
        <v>3</v>
      </c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12"/>
      <c r="X120" s="12"/>
      <c r="Y120" s="12"/>
      <c r="Z120" s="12"/>
      <c r="AA120" s="12"/>
      <c r="AB120" s="12"/>
      <c r="AC120" s="12"/>
      <c r="AD120" s="12"/>
      <c r="AE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</row>
    <row r="121" spans="1:80" x14ac:dyDescent="0.25">
      <c r="A121" s="17"/>
      <c r="B121" s="17"/>
      <c r="C121" s="17"/>
      <c r="D121" s="17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12"/>
      <c r="X121" s="12"/>
      <c r="Y121" s="12"/>
      <c r="Z121" s="12"/>
      <c r="AA121" s="12"/>
      <c r="AB121" s="12"/>
      <c r="AC121" s="12"/>
      <c r="AD121" s="12"/>
      <c r="AE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</row>
    <row r="122" spans="1:80" x14ac:dyDescent="0.25">
      <c r="A122" s="17" t="s">
        <v>202</v>
      </c>
      <c r="B122" s="17" t="s">
        <v>194</v>
      </c>
      <c r="C122" s="17" t="s">
        <v>111</v>
      </c>
      <c r="D122" s="17" t="s">
        <v>70</v>
      </c>
      <c r="E122" s="20">
        <v>16</v>
      </c>
      <c r="F122" s="20">
        <v>167</v>
      </c>
      <c r="G122" s="25">
        <v>9.5799999999999996E-2</v>
      </c>
      <c r="H122" s="24" t="s">
        <v>203</v>
      </c>
      <c r="I122" s="20"/>
      <c r="J122" s="20"/>
      <c r="K122" s="20"/>
      <c r="L122" s="20">
        <v>3</v>
      </c>
      <c r="M122" s="20">
        <v>6</v>
      </c>
      <c r="N122" s="20"/>
      <c r="O122" s="20"/>
      <c r="P122" s="20"/>
      <c r="Q122" s="20"/>
      <c r="R122" s="20"/>
      <c r="S122" s="20"/>
      <c r="T122" s="20"/>
      <c r="U122" s="20"/>
      <c r="V122" s="20">
        <v>6</v>
      </c>
      <c r="W122" s="12"/>
      <c r="X122" s="12"/>
      <c r="Y122" s="12"/>
      <c r="Z122" s="12"/>
      <c r="AA122" s="12"/>
      <c r="AB122" s="12"/>
      <c r="AC122" s="12"/>
      <c r="AD122" s="12"/>
      <c r="AE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</row>
    <row r="123" spans="1:80" x14ac:dyDescent="0.25">
      <c r="A123" s="17"/>
      <c r="B123" s="17"/>
      <c r="C123" s="17"/>
      <c r="D123" s="17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12"/>
      <c r="X123" s="12"/>
      <c r="Y123" s="12"/>
      <c r="Z123" s="12"/>
      <c r="AA123" s="12"/>
      <c r="AB123" s="12"/>
      <c r="AC123" s="12"/>
      <c r="AD123" s="12"/>
      <c r="AE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</row>
    <row r="124" spans="1:80" x14ac:dyDescent="0.25">
      <c r="A124" s="17" t="s">
        <v>204</v>
      </c>
      <c r="B124" s="17" t="s">
        <v>194</v>
      </c>
      <c r="C124" s="17">
        <v>2010</v>
      </c>
      <c r="D124" s="17" t="s">
        <v>70</v>
      </c>
      <c r="E124" s="20">
        <v>5</v>
      </c>
      <c r="F124" s="20">
        <v>5</v>
      </c>
      <c r="G124" s="25">
        <v>1</v>
      </c>
      <c r="H124" s="20" t="s">
        <v>205</v>
      </c>
      <c r="I124" s="20"/>
      <c r="J124" s="20"/>
      <c r="K124" s="20">
        <v>5</v>
      </c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>
        <v>5</v>
      </c>
      <c r="W124" s="12"/>
      <c r="X124" s="12"/>
      <c r="Y124" s="12"/>
      <c r="Z124" s="12"/>
      <c r="AA124" s="12"/>
      <c r="AB124" s="12"/>
      <c r="AC124" s="12"/>
      <c r="AD124" s="12"/>
      <c r="AE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>
        <v>4</v>
      </c>
      <c r="BZ124" s="12"/>
      <c r="CA124" s="12"/>
      <c r="CB124" s="12"/>
    </row>
    <row r="125" spans="1:80" x14ac:dyDescent="0.25">
      <c r="A125" s="17"/>
      <c r="B125" s="17"/>
      <c r="C125" s="17"/>
      <c r="D125" s="17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12"/>
      <c r="X125" s="12"/>
      <c r="Y125" s="12"/>
      <c r="Z125" s="12"/>
      <c r="AA125" s="12"/>
      <c r="AB125" s="12"/>
      <c r="AC125" s="12"/>
      <c r="AD125" s="12"/>
      <c r="AE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</row>
    <row r="126" spans="1:80" x14ac:dyDescent="0.25">
      <c r="A126" s="17" t="s">
        <v>206</v>
      </c>
      <c r="B126" s="17" t="s">
        <v>194</v>
      </c>
      <c r="C126" s="17">
        <v>2010</v>
      </c>
      <c r="D126" s="17" t="s">
        <v>70</v>
      </c>
      <c r="E126" s="20">
        <v>1</v>
      </c>
      <c r="F126" s="20">
        <v>1</v>
      </c>
      <c r="G126" s="36">
        <v>1</v>
      </c>
      <c r="H126" s="20" t="s">
        <v>207</v>
      </c>
      <c r="I126" s="20"/>
      <c r="J126" s="20"/>
      <c r="K126" s="20"/>
      <c r="L126" s="20"/>
      <c r="M126" s="20">
        <v>1</v>
      </c>
      <c r="N126" s="20"/>
      <c r="O126" s="20"/>
      <c r="P126" s="20"/>
      <c r="Q126" s="20"/>
      <c r="R126" s="20"/>
      <c r="S126" s="20"/>
      <c r="T126" s="20"/>
      <c r="U126" s="20"/>
      <c r="V126" s="20"/>
      <c r="W126" s="12"/>
      <c r="X126" s="12"/>
      <c r="Y126" s="12"/>
      <c r="Z126" s="12"/>
      <c r="AA126" s="12"/>
      <c r="AB126" s="12"/>
      <c r="AC126" s="12"/>
      <c r="AD126" s="12"/>
      <c r="AE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</row>
    <row r="127" spans="1:80" x14ac:dyDescent="0.25">
      <c r="A127" s="17"/>
      <c r="B127" s="17"/>
      <c r="C127" s="17"/>
      <c r="D127" s="17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12"/>
      <c r="X127" s="12"/>
      <c r="Y127" s="12"/>
      <c r="Z127" s="12"/>
      <c r="AA127" s="12"/>
      <c r="AB127" s="12"/>
      <c r="AC127" s="12"/>
      <c r="AD127" s="12"/>
      <c r="AE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</row>
    <row r="128" spans="1:80" s="12" customFormat="1" x14ac:dyDescent="0.25">
      <c r="A128" s="17"/>
      <c r="B128" s="17"/>
      <c r="C128" s="17"/>
      <c r="D128" s="17"/>
    </row>
    <row r="129" spans="1:80" x14ac:dyDescent="0.25">
      <c r="A129" s="26" t="s">
        <v>69</v>
      </c>
      <c r="B129" s="26"/>
      <c r="C129" s="26"/>
      <c r="D129" s="26"/>
      <c r="E129" s="26"/>
      <c r="F129" s="26"/>
      <c r="G129" s="26"/>
      <c r="H129" s="26"/>
      <c r="I129" s="26">
        <v>0</v>
      </c>
      <c r="J129" s="26">
        <f>SUM(J112:J127)</f>
        <v>5</v>
      </c>
      <c r="K129" s="26">
        <f t="shared" ref="K129:BT129" si="12">SUM(K112:K127)</f>
        <v>5</v>
      </c>
      <c r="L129" s="26">
        <f t="shared" si="12"/>
        <v>3</v>
      </c>
      <c r="M129" s="26">
        <f t="shared" si="12"/>
        <v>48</v>
      </c>
      <c r="N129" s="26">
        <f t="shared" si="12"/>
        <v>0</v>
      </c>
      <c r="O129" s="26">
        <f t="shared" si="12"/>
        <v>0</v>
      </c>
      <c r="P129" s="26">
        <f t="shared" si="12"/>
        <v>0</v>
      </c>
      <c r="Q129" s="26">
        <f t="shared" si="12"/>
        <v>0</v>
      </c>
      <c r="R129" s="26">
        <f t="shared" si="12"/>
        <v>0</v>
      </c>
      <c r="S129" s="26">
        <f t="shared" si="12"/>
        <v>0</v>
      </c>
      <c r="T129" s="26">
        <f t="shared" si="12"/>
        <v>0</v>
      </c>
      <c r="U129" s="26">
        <f t="shared" si="12"/>
        <v>0</v>
      </c>
      <c r="V129" s="26">
        <f t="shared" si="12"/>
        <v>16</v>
      </c>
      <c r="W129" s="26">
        <f t="shared" si="12"/>
        <v>0</v>
      </c>
      <c r="X129" s="26">
        <f t="shared" si="12"/>
        <v>0</v>
      </c>
      <c r="Y129" s="26">
        <f t="shared" si="12"/>
        <v>0</v>
      </c>
      <c r="Z129" s="26">
        <f t="shared" si="12"/>
        <v>22</v>
      </c>
      <c r="AA129" s="26">
        <f t="shared" si="12"/>
        <v>0</v>
      </c>
      <c r="AB129" s="26">
        <f t="shared" si="12"/>
        <v>0</v>
      </c>
      <c r="AC129" s="26">
        <f t="shared" si="12"/>
        <v>0</v>
      </c>
      <c r="AD129" s="26">
        <f t="shared" si="12"/>
        <v>0</v>
      </c>
      <c r="AE129" s="26">
        <f t="shared" si="12"/>
        <v>0</v>
      </c>
      <c r="AF129" s="26">
        <f t="shared" si="12"/>
        <v>0</v>
      </c>
      <c r="AG129" s="26">
        <f t="shared" si="12"/>
        <v>0</v>
      </c>
      <c r="AH129" s="26">
        <f t="shared" si="12"/>
        <v>0</v>
      </c>
      <c r="AI129" s="26">
        <f t="shared" si="12"/>
        <v>0</v>
      </c>
      <c r="AJ129" s="26">
        <f t="shared" si="12"/>
        <v>0</v>
      </c>
      <c r="AK129" s="26">
        <f t="shared" si="12"/>
        <v>0</v>
      </c>
      <c r="AL129" s="26">
        <f t="shared" si="12"/>
        <v>0</v>
      </c>
      <c r="AM129" s="26">
        <f t="shared" si="12"/>
        <v>0</v>
      </c>
      <c r="AN129" s="26">
        <f t="shared" si="12"/>
        <v>0</v>
      </c>
      <c r="AO129" s="26">
        <f t="shared" si="12"/>
        <v>0</v>
      </c>
      <c r="AP129" s="26">
        <f t="shared" si="12"/>
        <v>0</v>
      </c>
      <c r="AQ129" s="26">
        <f t="shared" si="12"/>
        <v>0</v>
      </c>
      <c r="AR129" s="26">
        <f t="shared" si="12"/>
        <v>0</v>
      </c>
      <c r="AS129" s="26">
        <f t="shared" si="12"/>
        <v>0</v>
      </c>
      <c r="AT129" s="26">
        <f t="shared" si="12"/>
        <v>0</v>
      </c>
      <c r="AU129" s="26">
        <f t="shared" si="12"/>
        <v>0</v>
      </c>
      <c r="AV129" s="26">
        <f t="shared" si="12"/>
        <v>0</v>
      </c>
      <c r="AW129" s="26">
        <f t="shared" si="12"/>
        <v>0</v>
      </c>
      <c r="AX129" s="26">
        <f t="shared" si="12"/>
        <v>0</v>
      </c>
      <c r="AY129" s="26">
        <f t="shared" si="12"/>
        <v>0</v>
      </c>
      <c r="AZ129" s="26">
        <f t="shared" si="12"/>
        <v>0</v>
      </c>
      <c r="BA129" s="26">
        <f t="shared" si="12"/>
        <v>0</v>
      </c>
      <c r="BB129" s="26">
        <f t="shared" si="12"/>
        <v>0</v>
      </c>
      <c r="BC129" s="26">
        <f t="shared" si="12"/>
        <v>0</v>
      </c>
      <c r="BD129" s="26">
        <f t="shared" si="12"/>
        <v>0</v>
      </c>
      <c r="BE129" s="26">
        <f t="shared" si="12"/>
        <v>0</v>
      </c>
      <c r="BF129" s="26">
        <f t="shared" si="12"/>
        <v>0</v>
      </c>
      <c r="BG129" s="26">
        <f t="shared" si="12"/>
        <v>0</v>
      </c>
      <c r="BH129" s="26">
        <f t="shared" si="12"/>
        <v>21</v>
      </c>
      <c r="BI129" s="26">
        <f t="shared" si="12"/>
        <v>0</v>
      </c>
      <c r="BJ129" s="26">
        <f t="shared" si="12"/>
        <v>0</v>
      </c>
      <c r="BK129" s="26">
        <f t="shared" si="12"/>
        <v>0</v>
      </c>
      <c r="BL129" s="26">
        <f t="shared" si="12"/>
        <v>0</v>
      </c>
      <c r="BM129" s="26">
        <f t="shared" si="12"/>
        <v>0</v>
      </c>
      <c r="BN129" s="26">
        <f t="shared" si="12"/>
        <v>0</v>
      </c>
      <c r="BO129" s="26">
        <f t="shared" si="12"/>
        <v>19</v>
      </c>
      <c r="BP129" s="26">
        <f t="shared" si="12"/>
        <v>0</v>
      </c>
      <c r="BQ129" s="26">
        <f t="shared" si="12"/>
        <v>0</v>
      </c>
      <c r="BR129" s="26">
        <f t="shared" si="12"/>
        <v>0</v>
      </c>
      <c r="BS129" s="26">
        <f t="shared" si="12"/>
        <v>0</v>
      </c>
      <c r="BT129" s="26">
        <f t="shared" si="12"/>
        <v>0</v>
      </c>
      <c r="BU129" s="26">
        <f t="shared" ref="BU129:CB129" si="13">SUM(BU112:BU127)</f>
        <v>10</v>
      </c>
      <c r="BV129" s="26">
        <f t="shared" si="13"/>
        <v>0</v>
      </c>
      <c r="BW129" s="26">
        <f t="shared" si="13"/>
        <v>0</v>
      </c>
      <c r="BX129" s="26">
        <f t="shared" si="13"/>
        <v>0</v>
      </c>
      <c r="BY129" s="26">
        <f t="shared" si="13"/>
        <v>4</v>
      </c>
      <c r="BZ129" s="26">
        <f t="shared" si="13"/>
        <v>0</v>
      </c>
      <c r="CA129" s="26">
        <f t="shared" si="13"/>
        <v>0</v>
      </c>
      <c r="CB129" s="26">
        <f t="shared" si="13"/>
        <v>0</v>
      </c>
    </row>
    <row r="131" spans="1:80" s="12" customFormat="1" x14ac:dyDescent="0.25"/>
    <row r="132" spans="1:80" x14ac:dyDescent="0.25">
      <c r="A132" s="20" t="s">
        <v>94</v>
      </c>
      <c r="B132" s="20" t="s">
        <v>95</v>
      </c>
      <c r="C132" s="20" t="s">
        <v>96</v>
      </c>
      <c r="D132" s="20" t="s">
        <v>97</v>
      </c>
      <c r="E132" s="20" t="s">
        <v>98</v>
      </c>
      <c r="F132" s="20" t="s">
        <v>99</v>
      </c>
      <c r="G132" s="20" t="s">
        <v>100</v>
      </c>
      <c r="H132" s="20" t="s">
        <v>208</v>
      </c>
      <c r="I132" s="20" t="s">
        <v>1</v>
      </c>
      <c r="J132" s="20" t="s">
        <v>2</v>
      </c>
      <c r="K132" s="20" t="s">
        <v>3</v>
      </c>
      <c r="L132" s="20" t="s">
        <v>4</v>
      </c>
      <c r="M132" s="20" t="s">
        <v>5</v>
      </c>
      <c r="N132" s="20" t="s">
        <v>6</v>
      </c>
      <c r="O132" s="20" t="s">
        <v>7</v>
      </c>
      <c r="P132" s="20" t="s">
        <v>8</v>
      </c>
      <c r="Q132" s="20" t="s">
        <v>9</v>
      </c>
      <c r="R132" s="20" t="s">
        <v>269</v>
      </c>
      <c r="S132" s="12" t="s">
        <v>10</v>
      </c>
      <c r="T132" s="12" t="s">
        <v>11</v>
      </c>
      <c r="U132" s="12" t="s">
        <v>12</v>
      </c>
      <c r="V132" s="12" t="s">
        <v>13</v>
      </c>
      <c r="W132" s="12" t="s">
        <v>271</v>
      </c>
      <c r="X132" s="12" t="s">
        <v>14</v>
      </c>
      <c r="Y132" s="16" t="s">
        <v>15</v>
      </c>
      <c r="Z132" s="16" t="s">
        <v>16</v>
      </c>
      <c r="AA132" s="12" t="s">
        <v>17</v>
      </c>
      <c r="AB132" s="12" t="s">
        <v>18</v>
      </c>
      <c r="AC132" s="12" t="s">
        <v>19</v>
      </c>
      <c r="AD132" s="12" t="s">
        <v>20</v>
      </c>
      <c r="AE132" s="12" t="s">
        <v>21</v>
      </c>
      <c r="AF132" s="24" t="s">
        <v>22</v>
      </c>
      <c r="AG132" s="24" t="s">
        <v>23</v>
      </c>
      <c r="AH132" s="24" t="s">
        <v>24</v>
      </c>
      <c r="AI132" s="24" t="s">
        <v>25</v>
      </c>
      <c r="AJ132" s="12" t="s">
        <v>26</v>
      </c>
      <c r="AK132" s="12" t="s">
        <v>27</v>
      </c>
      <c r="AL132" s="12" t="s">
        <v>28</v>
      </c>
      <c r="AM132" s="12" t="s">
        <v>29</v>
      </c>
      <c r="AN132" s="12" t="s">
        <v>30</v>
      </c>
      <c r="AO132" s="12" t="s">
        <v>31</v>
      </c>
      <c r="AP132" s="12" t="s">
        <v>33</v>
      </c>
      <c r="AQ132" s="12" t="s">
        <v>34</v>
      </c>
      <c r="AR132" s="12" t="s">
        <v>35</v>
      </c>
      <c r="AS132" s="12" t="s">
        <v>36</v>
      </c>
      <c r="AT132" s="12" t="s">
        <v>37</v>
      </c>
      <c r="AU132" s="12" t="s">
        <v>38</v>
      </c>
      <c r="AV132" s="12" t="s">
        <v>39</v>
      </c>
      <c r="AW132" s="12" t="s">
        <v>40</v>
      </c>
      <c r="AX132" s="12" t="s">
        <v>32</v>
      </c>
      <c r="AY132" s="12" t="s">
        <v>150</v>
      </c>
      <c r="AZ132" s="12" t="s">
        <v>151</v>
      </c>
      <c r="BA132" s="12" t="s">
        <v>152</v>
      </c>
      <c r="BB132" s="12" t="s">
        <v>44</v>
      </c>
      <c r="BC132" s="12" t="s">
        <v>45</v>
      </c>
      <c r="BD132" s="12" t="s">
        <v>46</v>
      </c>
      <c r="BE132" s="12" t="s">
        <v>47</v>
      </c>
      <c r="BF132" s="12" t="s">
        <v>91</v>
      </c>
      <c r="BG132" s="12" t="s">
        <v>49</v>
      </c>
      <c r="BH132" s="12" t="s">
        <v>50</v>
      </c>
      <c r="BI132" s="12" t="s">
        <v>51</v>
      </c>
      <c r="BJ132" s="12" t="s">
        <v>52</v>
      </c>
      <c r="BK132" s="12" t="s">
        <v>53</v>
      </c>
      <c r="BL132" s="12" t="s">
        <v>153</v>
      </c>
      <c r="BM132" s="12" t="s">
        <v>55</v>
      </c>
      <c r="BN132" s="12" t="s">
        <v>56</v>
      </c>
      <c r="BO132" s="12" t="s">
        <v>264</v>
      </c>
      <c r="BP132" s="12" t="s">
        <v>266</v>
      </c>
      <c r="BQ132" s="12" t="s">
        <v>57</v>
      </c>
      <c r="BR132" s="12" t="s">
        <v>58</v>
      </c>
      <c r="BS132" s="12" t="s">
        <v>90</v>
      </c>
      <c r="BT132" s="12" t="s">
        <v>60</v>
      </c>
      <c r="BU132" s="12" t="s">
        <v>61</v>
      </c>
      <c r="BV132" s="12" t="s">
        <v>154</v>
      </c>
      <c r="BW132" s="12" t="s">
        <v>63</v>
      </c>
      <c r="BX132" s="12" t="s">
        <v>64</v>
      </c>
      <c r="BY132" s="12" t="s">
        <v>65</v>
      </c>
      <c r="BZ132" s="12" t="s">
        <v>267</v>
      </c>
      <c r="CA132" s="12" t="s">
        <v>67</v>
      </c>
      <c r="CB132" s="12" t="s">
        <v>68</v>
      </c>
    </row>
    <row r="133" spans="1:80" x14ac:dyDescent="0.25">
      <c r="A133" s="20" t="s">
        <v>209</v>
      </c>
      <c r="B133" s="20" t="s">
        <v>210</v>
      </c>
      <c r="C133" s="20" t="s">
        <v>211</v>
      </c>
      <c r="D133" s="20" t="s">
        <v>70</v>
      </c>
      <c r="E133" s="20">
        <v>1565</v>
      </c>
      <c r="F133" s="20">
        <v>9269</v>
      </c>
      <c r="G133" s="25">
        <v>5.0000000000000001E-3</v>
      </c>
      <c r="H133" s="24" t="s">
        <v>212</v>
      </c>
      <c r="I133" s="20"/>
      <c r="J133" s="20"/>
      <c r="K133" s="20">
        <v>46</v>
      </c>
      <c r="L133" s="20"/>
      <c r="M133" s="20"/>
      <c r="N133" s="20">
        <v>6</v>
      </c>
      <c r="O133" s="20">
        <v>5</v>
      </c>
      <c r="P133" s="20">
        <v>21</v>
      </c>
      <c r="Q133" s="20"/>
      <c r="R133" s="20"/>
      <c r="S133" s="12"/>
      <c r="T133" s="12"/>
      <c r="U133" s="12"/>
      <c r="V133" s="12">
        <v>29</v>
      </c>
      <c r="W133" s="12"/>
      <c r="X133" s="12"/>
      <c r="Y133" s="12"/>
      <c r="Z133" s="12"/>
      <c r="AA133" s="12"/>
      <c r="AB133" s="12"/>
      <c r="AC133" s="12"/>
      <c r="AD133" s="12"/>
      <c r="AE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</row>
    <row r="136" spans="1:80" x14ac:dyDescent="0.25">
      <c r="A136" s="26" t="s">
        <v>69</v>
      </c>
      <c r="B136" s="26"/>
      <c r="C136" s="26"/>
      <c r="D136" s="26"/>
      <c r="E136" s="26"/>
      <c r="F136" s="26"/>
      <c r="G136" s="26"/>
      <c r="H136" s="26"/>
      <c r="I136" s="26">
        <v>0</v>
      </c>
      <c r="J136" s="26">
        <v>0</v>
      </c>
      <c r="K136" s="26">
        <f>SUM(K133:K135)</f>
        <v>46</v>
      </c>
      <c r="L136" s="26">
        <f t="shared" ref="L136:BT136" si="14">SUM(L133:L135)</f>
        <v>0</v>
      </c>
      <c r="M136" s="26">
        <f t="shared" si="14"/>
        <v>0</v>
      </c>
      <c r="N136" s="26">
        <f t="shared" si="14"/>
        <v>6</v>
      </c>
      <c r="O136" s="26">
        <f t="shared" si="14"/>
        <v>5</v>
      </c>
      <c r="P136" s="26">
        <f t="shared" si="14"/>
        <v>21</v>
      </c>
      <c r="Q136" s="26">
        <f t="shared" si="14"/>
        <v>0</v>
      </c>
      <c r="R136" s="26">
        <f t="shared" si="14"/>
        <v>0</v>
      </c>
      <c r="S136" s="26">
        <f t="shared" si="14"/>
        <v>0</v>
      </c>
      <c r="T136" s="26">
        <f t="shared" si="14"/>
        <v>0</v>
      </c>
      <c r="U136" s="26">
        <f t="shared" si="14"/>
        <v>0</v>
      </c>
      <c r="V136" s="26">
        <f t="shared" si="14"/>
        <v>29</v>
      </c>
      <c r="W136" s="26">
        <f t="shared" si="14"/>
        <v>0</v>
      </c>
      <c r="X136" s="26">
        <f t="shared" si="14"/>
        <v>0</v>
      </c>
      <c r="Y136" s="26">
        <f t="shared" si="14"/>
        <v>0</v>
      </c>
      <c r="Z136" s="26">
        <f t="shared" si="14"/>
        <v>0</v>
      </c>
      <c r="AA136" s="26">
        <f t="shared" si="14"/>
        <v>0</v>
      </c>
      <c r="AB136" s="26">
        <f t="shared" si="14"/>
        <v>0</v>
      </c>
      <c r="AC136" s="26">
        <f t="shared" si="14"/>
        <v>0</v>
      </c>
      <c r="AD136" s="26">
        <f t="shared" si="14"/>
        <v>0</v>
      </c>
      <c r="AE136" s="26">
        <f t="shared" si="14"/>
        <v>0</v>
      </c>
      <c r="AF136" s="26">
        <f t="shared" si="14"/>
        <v>0</v>
      </c>
      <c r="AG136" s="26">
        <f t="shared" si="14"/>
        <v>0</v>
      </c>
      <c r="AH136" s="26">
        <f t="shared" si="14"/>
        <v>0</v>
      </c>
      <c r="AI136" s="26">
        <f t="shared" si="14"/>
        <v>0</v>
      </c>
      <c r="AJ136" s="26">
        <f t="shared" si="14"/>
        <v>0</v>
      </c>
      <c r="AK136" s="26">
        <f t="shared" si="14"/>
        <v>0</v>
      </c>
      <c r="AL136" s="26">
        <f t="shared" si="14"/>
        <v>0</v>
      </c>
      <c r="AM136" s="26">
        <f t="shared" si="14"/>
        <v>0</v>
      </c>
      <c r="AN136" s="26">
        <f t="shared" si="14"/>
        <v>0</v>
      </c>
      <c r="AO136" s="26">
        <f t="shared" si="14"/>
        <v>0</v>
      </c>
      <c r="AP136" s="26">
        <f t="shared" si="14"/>
        <v>0</v>
      </c>
      <c r="AQ136" s="26">
        <f t="shared" si="14"/>
        <v>0</v>
      </c>
      <c r="AR136" s="26">
        <f t="shared" si="14"/>
        <v>0</v>
      </c>
      <c r="AS136" s="26">
        <f t="shared" si="14"/>
        <v>0</v>
      </c>
      <c r="AT136" s="26">
        <f t="shared" si="14"/>
        <v>0</v>
      </c>
      <c r="AU136" s="26">
        <f t="shared" si="14"/>
        <v>0</v>
      </c>
      <c r="AV136" s="26">
        <f t="shared" si="14"/>
        <v>0</v>
      </c>
      <c r="AW136" s="26">
        <f t="shared" si="14"/>
        <v>0</v>
      </c>
      <c r="AX136" s="26">
        <f t="shared" si="14"/>
        <v>0</v>
      </c>
      <c r="AY136" s="26">
        <f t="shared" si="14"/>
        <v>0</v>
      </c>
      <c r="AZ136" s="26">
        <f t="shared" si="14"/>
        <v>0</v>
      </c>
      <c r="BA136" s="26">
        <f t="shared" si="14"/>
        <v>0</v>
      </c>
      <c r="BB136" s="26">
        <f t="shared" si="14"/>
        <v>0</v>
      </c>
      <c r="BC136" s="26">
        <f t="shared" si="14"/>
        <v>0</v>
      </c>
      <c r="BD136" s="26">
        <f t="shared" si="14"/>
        <v>0</v>
      </c>
      <c r="BE136" s="26">
        <f t="shared" si="14"/>
        <v>0</v>
      </c>
      <c r="BF136" s="26">
        <f t="shared" si="14"/>
        <v>0</v>
      </c>
      <c r="BG136" s="26">
        <f t="shared" si="14"/>
        <v>0</v>
      </c>
      <c r="BH136" s="26">
        <f t="shared" si="14"/>
        <v>0</v>
      </c>
      <c r="BI136" s="26">
        <f t="shared" si="14"/>
        <v>0</v>
      </c>
      <c r="BJ136" s="26">
        <f t="shared" si="14"/>
        <v>0</v>
      </c>
      <c r="BK136" s="26">
        <f t="shared" si="14"/>
        <v>0</v>
      </c>
      <c r="BL136" s="26">
        <f t="shared" si="14"/>
        <v>0</v>
      </c>
      <c r="BM136" s="26">
        <f t="shared" si="14"/>
        <v>0</v>
      </c>
      <c r="BN136" s="26">
        <f t="shared" si="14"/>
        <v>0</v>
      </c>
      <c r="BO136" s="26">
        <f t="shared" si="14"/>
        <v>0</v>
      </c>
      <c r="BP136" s="26">
        <f t="shared" si="14"/>
        <v>0</v>
      </c>
      <c r="BQ136" s="26">
        <f t="shared" si="14"/>
        <v>0</v>
      </c>
      <c r="BR136" s="26">
        <f t="shared" si="14"/>
        <v>0</v>
      </c>
      <c r="BS136" s="26">
        <f t="shared" si="14"/>
        <v>0</v>
      </c>
      <c r="BT136" s="26">
        <f t="shared" si="14"/>
        <v>0</v>
      </c>
      <c r="BU136" s="26">
        <f t="shared" ref="BU136:CB136" si="15">SUM(BU133:BU135)</f>
        <v>0</v>
      </c>
      <c r="BV136" s="26">
        <f t="shared" si="15"/>
        <v>0</v>
      </c>
      <c r="BW136" s="26">
        <f t="shared" si="15"/>
        <v>0</v>
      </c>
      <c r="BX136" s="26">
        <f t="shared" si="15"/>
        <v>0</v>
      </c>
      <c r="BY136" s="26">
        <f t="shared" si="15"/>
        <v>0</v>
      </c>
      <c r="BZ136" s="26">
        <f t="shared" si="15"/>
        <v>0</v>
      </c>
      <c r="CA136" s="26">
        <f t="shared" si="15"/>
        <v>0</v>
      </c>
      <c r="CB136" s="26">
        <f t="shared" si="15"/>
        <v>0</v>
      </c>
    </row>
    <row r="137" spans="1:80" s="12" customFormat="1" x14ac:dyDescent="0.25"/>
    <row r="138" spans="1:80" s="12" customFormat="1" x14ac:dyDescent="0.25"/>
    <row r="139" spans="1:80" x14ac:dyDescent="0.25">
      <c r="A139" s="12" t="s">
        <v>94</v>
      </c>
      <c r="B139" s="12" t="s">
        <v>95</v>
      </c>
      <c r="C139" s="12" t="s">
        <v>96</v>
      </c>
      <c r="D139" s="12" t="s">
        <v>97</v>
      </c>
      <c r="E139" s="12" t="s">
        <v>98</v>
      </c>
      <c r="F139" s="12" t="s">
        <v>99</v>
      </c>
      <c r="G139" s="12" t="s">
        <v>100</v>
      </c>
      <c r="H139" s="12" t="s">
        <v>180</v>
      </c>
      <c r="I139" s="12" t="s">
        <v>1</v>
      </c>
      <c r="J139" s="12" t="s">
        <v>2</v>
      </c>
      <c r="K139" s="12" t="s">
        <v>3</v>
      </c>
      <c r="L139" s="12" t="s">
        <v>4</v>
      </c>
      <c r="M139" s="12" t="s">
        <v>5</v>
      </c>
      <c r="N139" s="12" t="s">
        <v>6</v>
      </c>
      <c r="O139" s="12" t="s">
        <v>7</v>
      </c>
      <c r="P139" s="12" t="s">
        <v>8</v>
      </c>
      <c r="Q139" s="12" t="s">
        <v>9</v>
      </c>
      <c r="R139" s="12" t="s">
        <v>269</v>
      </c>
      <c r="S139" s="12" t="s">
        <v>10</v>
      </c>
      <c r="T139" s="12" t="s">
        <v>11</v>
      </c>
      <c r="U139" s="12" t="s">
        <v>12</v>
      </c>
      <c r="V139" s="12" t="s">
        <v>13</v>
      </c>
      <c r="W139" s="12" t="s">
        <v>271</v>
      </c>
      <c r="X139" s="12" t="s">
        <v>14</v>
      </c>
      <c r="Y139" s="16" t="s">
        <v>15</v>
      </c>
      <c r="Z139" s="16" t="s">
        <v>16</v>
      </c>
      <c r="AA139" s="12" t="s">
        <v>17</v>
      </c>
      <c r="AB139" s="12" t="s">
        <v>18</v>
      </c>
      <c r="AC139" s="12" t="s">
        <v>19</v>
      </c>
      <c r="AD139" s="12" t="s">
        <v>20</v>
      </c>
      <c r="AE139" s="12" t="s">
        <v>21</v>
      </c>
      <c r="AF139" s="24" t="s">
        <v>22</v>
      </c>
      <c r="AG139" s="24" t="s">
        <v>23</v>
      </c>
      <c r="AH139" s="24" t="s">
        <v>24</v>
      </c>
      <c r="AI139" s="24" t="s">
        <v>25</v>
      </c>
      <c r="AJ139" s="12" t="s">
        <v>26</v>
      </c>
      <c r="AK139" s="12" t="s">
        <v>27</v>
      </c>
      <c r="AL139" s="12" t="s">
        <v>28</v>
      </c>
      <c r="AM139" s="12" t="s">
        <v>29</v>
      </c>
      <c r="AN139" s="12" t="s">
        <v>30</v>
      </c>
      <c r="AO139" s="12" t="s">
        <v>31</v>
      </c>
      <c r="AP139" s="12" t="s">
        <v>33</v>
      </c>
      <c r="AQ139" s="12" t="s">
        <v>34</v>
      </c>
      <c r="AR139" s="12" t="s">
        <v>35</v>
      </c>
      <c r="AS139" s="12" t="s">
        <v>36</v>
      </c>
      <c r="AT139" s="12" t="s">
        <v>37</v>
      </c>
      <c r="AU139" s="12" t="s">
        <v>38</v>
      </c>
      <c r="AV139" s="12" t="s">
        <v>39</v>
      </c>
      <c r="AW139" s="12" t="s">
        <v>40</v>
      </c>
      <c r="AX139" s="12" t="s">
        <v>32</v>
      </c>
      <c r="AY139" s="12" t="s">
        <v>150</v>
      </c>
      <c r="AZ139" s="12" t="s">
        <v>151</v>
      </c>
      <c r="BA139" s="12" t="s">
        <v>152</v>
      </c>
      <c r="BB139" s="12" t="s">
        <v>44</v>
      </c>
      <c r="BC139" s="12" t="s">
        <v>45</v>
      </c>
      <c r="BD139" s="12" t="s">
        <v>46</v>
      </c>
      <c r="BE139" s="12" t="s">
        <v>47</v>
      </c>
      <c r="BF139" s="12" t="s">
        <v>91</v>
      </c>
      <c r="BG139" s="12" t="s">
        <v>49</v>
      </c>
      <c r="BH139" s="12" t="s">
        <v>50</v>
      </c>
      <c r="BI139" s="12" t="s">
        <v>51</v>
      </c>
      <c r="BJ139" s="12" t="s">
        <v>52</v>
      </c>
      <c r="BK139" s="12" t="s">
        <v>53</v>
      </c>
      <c r="BL139" s="12" t="s">
        <v>153</v>
      </c>
      <c r="BM139" s="12" t="s">
        <v>55</v>
      </c>
      <c r="BN139" s="12" t="s">
        <v>56</v>
      </c>
      <c r="BO139" s="12" t="s">
        <v>264</v>
      </c>
      <c r="BP139" s="12" t="s">
        <v>266</v>
      </c>
      <c r="BQ139" s="12" t="s">
        <v>57</v>
      </c>
      <c r="BR139" s="12" t="s">
        <v>58</v>
      </c>
      <c r="BS139" s="12" t="s">
        <v>90</v>
      </c>
      <c r="BT139" s="12" t="s">
        <v>60</v>
      </c>
      <c r="BU139" s="12" t="s">
        <v>61</v>
      </c>
      <c r="BV139" s="12" t="s">
        <v>154</v>
      </c>
      <c r="BW139" s="12" t="s">
        <v>63</v>
      </c>
      <c r="BX139" s="12" t="s">
        <v>64</v>
      </c>
      <c r="BY139" s="12" t="s">
        <v>65</v>
      </c>
      <c r="BZ139" s="12" t="s">
        <v>267</v>
      </c>
      <c r="CA139" s="12" t="s">
        <v>67</v>
      </c>
      <c r="CB139" s="12" t="s">
        <v>68</v>
      </c>
    </row>
    <row r="140" spans="1:80" x14ac:dyDescent="0.25">
      <c r="A140" s="20" t="s">
        <v>213</v>
      </c>
      <c r="B140" s="20" t="s">
        <v>84</v>
      </c>
      <c r="C140" s="20" t="s">
        <v>81</v>
      </c>
      <c r="D140" s="20" t="s">
        <v>70</v>
      </c>
      <c r="E140" s="20">
        <v>36</v>
      </c>
      <c r="F140" s="20">
        <v>50</v>
      </c>
      <c r="G140" s="25">
        <v>1.3899999999999999E-2</v>
      </c>
      <c r="H140" s="12" t="s">
        <v>214</v>
      </c>
      <c r="I140" s="12"/>
      <c r="J140" s="12"/>
      <c r="K140" s="12"/>
      <c r="L140" s="12"/>
      <c r="M140" s="12">
        <v>34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>
        <v>34</v>
      </c>
      <c r="BN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>
        <v>34</v>
      </c>
      <c r="CA140" s="12"/>
      <c r="CB140" s="12"/>
    </row>
    <row r="143" spans="1:80" x14ac:dyDescent="0.25">
      <c r="A143" s="26" t="s">
        <v>69</v>
      </c>
      <c r="B143" s="26"/>
      <c r="C143" s="26"/>
      <c r="D143" s="26"/>
      <c r="E143" s="26"/>
      <c r="F143" s="26"/>
      <c r="G143" s="26"/>
      <c r="H143" s="26"/>
      <c r="I143" s="26">
        <v>0</v>
      </c>
      <c r="J143" s="26">
        <v>0</v>
      </c>
      <c r="K143" s="26">
        <v>0</v>
      </c>
      <c r="L143" s="26">
        <v>0</v>
      </c>
      <c r="M143" s="26">
        <f>SUM(M140:M142)</f>
        <v>34</v>
      </c>
      <c r="N143" s="26">
        <f t="shared" ref="N143:BV143" si="16">SUM(N140:N142)</f>
        <v>0</v>
      </c>
      <c r="O143" s="26">
        <f t="shared" si="16"/>
        <v>0</v>
      </c>
      <c r="P143" s="26">
        <f t="shared" si="16"/>
        <v>0</v>
      </c>
      <c r="Q143" s="26">
        <f t="shared" si="16"/>
        <v>0</v>
      </c>
      <c r="R143" s="26">
        <f t="shared" si="16"/>
        <v>0</v>
      </c>
      <c r="S143" s="26">
        <f t="shared" si="16"/>
        <v>0</v>
      </c>
      <c r="T143" s="26">
        <f t="shared" si="16"/>
        <v>0</v>
      </c>
      <c r="U143" s="26">
        <f t="shared" si="16"/>
        <v>0</v>
      </c>
      <c r="V143" s="26">
        <f t="shared" si="16"/>
        <v>0</v>
      </c>
      <c r="W143" s="26">
        <f t="shared" si="16"/>
        <v>0</v>
      </c>
      <c r="X143" s="26">
        <f t="shared" si="16"/>
        <v>0</v>
      </c>
      <c r="Y143" s="26">
        <f t="shared" si="16"/>
        <v>0</v>
      </c>
      <c r="Z143" s="26">
        <f t="shared" si="16"/>
        <v>0</v>
      </c>
      <c r="AA143" s="26">
        <f t="shared" si="16"/>
        <v>0</v>
      </c>
      <c r="AB143" s="26">
        <f t="shared" si="16"/>
        <v>0</v>
      </c>
      <c r="AC143" s="26">
        <f t="shared" si="16"/>
        <v>0</v>
      </c>
      <c r="AD143" s="26">
        <f t="shared" si="16"/>
        <v>0</v>
      </c>
      <c r="AE143" s="26">
        <f t="shared" si="16"/>
        <v>0</v>
      </c>
      <c r="AF143" s="26">
        <f t="shared" si="16"/>
        <v>0</v>
      </c>
      <c r="AG143" s="26">
        <f t="shared" si="16"/>
        <v>0</v>
      </c>
      <c r="AH143" s="26">
        <f t="shared" si="16"/>
        <v>0</v>
      </c>
      <c r="AI143" s="26">
        <f t="shared" si="16"/>
        <v>0</v>
      </c>
      <c r="AJ143" s="26">
        <f t="shared" si="16"/>
        <v>0</v>
      </c>
      <c r="AK143" s="26">
        <f t="shared" si="16"/>
        <v>0</v>
      </c>
      <c r="AL143" s="26">
        <f t="shared" si="16"/>
        <v>0</v>
      </c>
      <c r="AM143" s="26">
        <f t="shared" si="16"/>
        <v>0</v>
      </c>
      <c r="AN143" s="26">
        <f t="shared" si="16"/>
        <v>0</v>
      </c>
      <c r="AO143" s="26">
        <f t="shared" si="16"/>
        <v>0</v>
      </c>
      <c r="AP143" s="26">
        <f t="shared" si="16"/>
        <v>0</v>
      </c>
      <c r="AQ143" s="26">
        <f t="shared" si="16"/>
        <v>0</v>
      </c>
      <c r="AR143" s="26">
        <f t="shared" si="16"/>
        <v>0</v>
      </c>
      <c r="AS143" s="26">
        <f t="shared" si="16"/>
        <v>0</v>
      </c>
      <c r="AT143" s="26">
        <f t="shared" si="16"/>
        <v>0</v>
      </c>
      <c r="AU143" s="26">
        <f t="shared" si="16"/>
        <v>0</v>
      </c>
      <c r="AV143" s="26">
        <f t="shared" si="16"/>
        <v>0</v>
      </c>
      <c r="AW143" s="26">
        <f t="shared" si="16"/>
        <v>0</v>
      </c>
      <c r="AX143" s="26">
        <f t="shared" si="16"/>
        <v>0</v>
      </c>
      <c r="AY143" s="26">
        <f t="shared" si="16"/>
        <v>0</v>
      </c>
      <c r="AZ143" s="26">
        <f t="shared" si="16"/>
        <v>0</v>
      </c>
      <c r="BA143" s="26">
        <f t="shared" si="16"/>
        <v>0</v>
      </c>
      <c r="BB143" s="26">
        <f t="shared" si="16"/>
        <v>0</v>
      </c>
      <c r="BC143" s="26">
        <f t="shared" si="16"/>
        <v>0</v>
      </c>
      <c r="BD143" s="26">
        <f t="shared" si="16"/>
        <v>0</v>
      </c>
      <c r="BE143" s="26">
        <f t="shared" si="16"/>
        <v>0</v>
      </c>
      <c r="BF143" s="26">
        <f t="shared" si="16"/>
        <v>0</v>
      </c>
      <c r="BG143" s="26">
        <f t="shared" si="16"/>
        <v>0</v>
      </c>
      <c r="BH143" s="26">
        <f t="shared" si="16"/>
        <v>0</v>
      </c>
      <c r="BI143" s="26">
        <f t="shared" si="16"/>
        <v>0</v>
      </c>
      <c r="BJ143" s="26">
        <f t="shared" si="16"/>
        <v>0</v>
      </c>
      <c r="BK143" s="26">
        <f t="shared" si="16"/>
        <v>0</v>
      </c>
      <c r="BL143" s="26">
        <f t="shared" si="16"/>
        <v>0</v>
      </c>
      <c r="BM143" s="26">
        <f t="shared" si="16"/>
        <v>34</v>
      </c>
      <c r="BN143" s="26">
        <f t="shared" si="16"/>
        <v>0</v>
      </c>
      <c r="BO143" s="26">
        <f t="shared" si="16"/>
        <v>0</v>
      </c>
      <c r="BP143" s="26">
        <f t="shared" si="16"/>
        <v>0</v>
      </c>
      <c r="BQ143" s="26">
        <f t="shared" si="16"/>
        <v>0</v>
      </c>
      <c r="BR143" s="26">
        <f t="shared" si="16"/>
        <v>0</v>
      </c>
      <c r="BS143" s="26">
        <f t="shared" si="16"/>
        <v>0</v>
      </c>
      <c r="BT143" s="26">
        <f t="shared" si="16"/>
        <v>0</v>
      </c>
      <c r="BU143" s="26">
        <f t="shared" si="16"/>
        <v>0</v>
      </c>
      <c r="BV143" s="26">
        <f t="shared" si="16"/>
        <v>0</v>
      </c>
      <c r="BW143" s="26">
        <f t="shared" ref="BW143:CB143" si="17">SUM(BW140:BW142)</f>
        <v>0</v>
      </c>
      <c r="BX143" s="26">
        <f t="shared" si="17"/>
        <v>0</v>
      </c>
      <c r="BY143" s="26">
        <f t="shared" si="17"/>
        <v>0</v>
      </c>
      <c r="BZ143" s="26">
        <f t="shared" si="17"/>
        <v>34</v>
      </c>
      <c r="CA143" s="26">
        <f t="shared" si="17"/>
        <v>0</v>
      </c>
      <c r="CB143" s="26">
        <f t="shared" si="17"/>
        <v>0</v>
      </c>
    </row>
    <row r="144" spans="1:80" s="12" customFormat="1" x14ac:dyDescent="0.25"/>
    <row r="145" spans="1:80" s="12" customFormat="1" x14ac:dyDescent="0.25"/>
    <row r="146" spans="1:80" x14ac:dyDescent="0.25">
      <c r="A146" s="17" t="s">
        <v>94</v>
      </c>
      <c r="B146" s="17" t="s">
        <v>95</v>
      </c>
      <c r="C146" s="17" t="s">
        <v>96</v>
      </c>
      <c r="D146" s="17" t="s">
        <v>97</v>
      </c>
      <c r="E146" s="12" t="s">
        <v>98</v>
      </c>
      <c r="F146" s="12" t="s">
        <v>99</v>
      </c>
      <c r="G146" s="12" t="s">
        <v>100</v>
      </c>
      <c r="H146" s="12" t="s">
        <v>215</v>
      </c>
      <c r="I146" s="12" t="s">
        <v>1</v>
      </c>
      <c r="J146" s="12" t="s">
        <v>2</v>
      </c>
      <c r="K146" s="12" t="s">
        <v>3</v>
      </c>
      <c r="L146" s="12" t="s">
        <v>4</v>
      </c>
      <c r="M146" s="12" t="s">
        <v>5</v>
      </c>
      <c r="N146" s="12" t="s">
        <v>6</v>
      </c>
      <c r="O146" s="12" t="s">
        <v>7</v>
      </c>
      <c r="P146" s="12" t="s">
        <v>8</v>
      </c>
      <c r="Q146" s="12" t="s">
        <v>9</v>
      </c>
      <c r="R146" s="12" t="s">
        <v>269</v>
      </c>
      <c r="S146" s="12" t="s">
        <v>10</v>
      </c>
      <c r="T146" s="12" t="s">
        <v>11</v>
      </c>
      <c r="U146" s="12" t="s">
        <v>12</v>
      </c>
      <c r="V146" s="12" t="s">
        <v>13</v>
      </c>
      <c r="W146" s="12" t="s">
        <v>271</v>
      </c>
      <c r="X146" s="12" t="s">
        <v>14</v>
      </c>
      <c r="Y146" s="16" t="s">
        <v>15</v>
      </c>
      <c r="Z146" s="16" t="s">
        <v>16</v>
      </c>
      <c r="AA146" s="12" t="s">
        <v>17</v>
      </c>
      <c r="AB146" s="12" t="s">
        <v>18</v>
      </c>
      <c r="AC146" s="12" t="s">
        <v>19</v>
      </c>
      <c r="AD146" s="12" t="s">
        <v>20</v>
      </c>
      <c r="AE146" s="12" t="s">
        <v>21</v>
      </c>
      <c r="AF146" s="24" t="s">
        <v>22</v>
      </c>
      <c r="AG146" s="24" t="s">
        <v>23</v>
      </c>
      <c r="AH146" s="24" t="s">
        <v>24</v>
      </c>
      <c r="AI146" s="24" t="s">
        <v>25</v>
      </c>
      <c r="AJ146" s="12" t="s">
        <v>26</v>
      </c>
      <c r="AK146" s="12" t="s">
        <v>27</v>
      </c>
      <c r="AL146" s="12" t="s">
        <v>28</v>
      </c>
      <c r="AM146" s="12" t="s">
        <v>29</v>
      </c>
      <c r="AN146" s="12" t="s">
        <v>30</v>
      </c>
      <c r="AO146" s="12" t="s">
        <v>31</v>
      </c>
      <c r="AP146" s="12" t="s">
        <v>33</v>
      </c>
      <c r="AQ146" s="12" t="s">
        <v>34</v>
      </c>
      <c r="AR146" s="12" t="s">
        <v>35</v>
      </c>
      <c r="AS146" s="12" t="s">
        <v>36</v>
      </c>
      <c r="AT146" s="12" t="s">
        <v>37</v>
      </c>
      <c r="AU146" s="12" t="s">
        <v>38</v>
      </c>
      <c r="AV146" s="12" t="s">
        <v>39</v>
      </c>
      <c r="AW146" s="12" t="s">
        <v>40</v>
      </c>
      <c r="AX146" s="12" t="s">
        <v>32</v>
      </c>
      <c r="AY146" s="12" t="s">
        <v>150</v>
      </c>
      <c r="AZ146" s="12" t="s">
        <v>151</v>
      </c>
      <c r="BA146" s="12" t="s">
        <v>152</v>
      </c>
      <c r="BB146" s="12" t="s">
        <v>44</v>
      </c>
      <c r="BC146" s="12" t="s">
        <v>45</v>
      </c>
      <c r="BD146" s="12" t="s">
        <v>46</v>
      </c>
      <c r="BE146" s="12" t="s">
        <v>47</v>
      </c>
      <c r="BF146" s="12" t="s">
        <v>91</v>
      </c>
      <c r="BG146" s="12" t="s">
        <v>49</v>
      </c>
      <c r="BH146" s="12" t="s">
        <v>50</v>
      </c>
      <c r="BI146" s="12" t="s">
        <v>51</v>
      </c>
      <c r="BJ146" s="12" t="s">
        <v>52</v>
      </c>
      <c r="BK146" s="12" t="s">
        <v>53</v>
      </c>
      <c r="BL146" s="12" t="s">
        <v>153</v>
      </c>
      <c r="BM146" s="12" t="s">
        <v>55</v>
      </c>
      <c r="BN146" s="12" t="s">
        <v>56</v>
      </c>
      <c r="BO146" s="12" t="s">
        <v>264</v>
      </c>
      <c r="BP146" s="12" t="s">
        <v>266</v>
      </c>
      <c r="BQ146" s="12" t="s">
        <v>57</v>
      </c>
      <c r="BR146" s="12" t="s">
        <v>58</v>
      </c>
      <c r="BS146" s="12" t="s">
        <v>90</v>
      </c>
      <c r="BT146" s="12" t="s">
        <v>60</v>
      </c>
      <c r="BU146" s="12" t="s">
        <v>61</v>
      </c>
      <c r="BV146" s="12" t="s">
        <v>154</v>
      </c>
      <c r="BW146" s="12" t="s">
        <v>63</v>
      </c>
      <c r="BX146" s="12" t="s">
        <v>64</v>
      </c>
      <c r="BY146" s="12" t="s">
        <v>65</v>
      </c>
      <c r="BZ146" s="12" t="s">
        <v>267</v>
      </c>
      <c r="CA146" s="12" t="s">
        <v>67</v>
      </c>
      <c r="CB146" s="12" t="s">
        <v>68</v>
      </c>
    </row>
    <row r="147" spans="1:80" x14ac:dyDescent="0.25">
      <c r="A147" s="17" t="s">
        <v>216</v>
      </c>
      <c r="B147" s="17" t="s">
        <v>75</v>
      </c>
      <c r="C147" s="17">
        <v>2015</v>
      </c>
      <c r="D147" s="17" t="s">
        <v>70</v>
      </c>
      <c r="E147" s="12">
        <v>57</v>
      </c>
      <c r="F147" s="12">
        <v>157</v>
      </c>
      <c r="G147" s="23">
        <v>0.36309999999999998</v>
      </c>
      <c r="H147" s="16" t="s">
        <v>217</v>
      </c>
      <c r="I147" s="12"/>
      <c r="J147" s="12">
        <v>7</v>
      </c>
      <c r="K147" s="12"/>
      <c r="L147" s="12"/>
      <c r="M147" s="12">
        <v>50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20"/>
      <c r="X147" s="12"/>
      <c r="Y147" s="12"/>
      <c r="Z147" s="12"/>
      <c r="AA147" s="12"/>
      <c r="AB147" s="12"/>
      <c r="AC147" s="12"/>
      <c r="AD147" s="12"/>
      <c r="AE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20">
        <v>50</v>
      </c>
      <c r="BJ147" s="12"/>
      <c r="BK147" s="20">
        <v>50</v>
      </c>
      <c r="BL147" s="12"/>
      <c r="BM147" s="12">
        <v>50</v>
      </c>
      <c r="BN147" s="12"/>
      <c r="BP147" s="20">
        <v>1</v>
      </c>
      <c r="BQ147" s="20">
        <v>4</v>
      </c>
      <c r="BR147" s="12"/>
      <c r="BS147" s="20"/>
      <c r="BT147" s="12"/>
      <c r="BU147" s="12"/>
      <c r="BV147" s="12"/>
      <c r="BW147" s="12"/>
      <c r="BX147" s="12"/>
      <c r="BY147" s="12"/>
      <c r="BZ147" s="20">
        <v>50</v>
      </c>
      <c r="CA147" s="12"/>
      <c r="CB147" s="12"/>
    </row>
    <row r="148" spans="1:80" x14ac:dyDescent="0.25">
      <c r="A148" s="20"/>
      <c r="B148" s="20"/>
      <c r="C148" s="20"/>
      <c r="D148" s="20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</row>
    <row r="149" spans="1:80" s="12" customFormat="1" x14ac:dyDescent="0.25">
      <c r="A149" s="20"/>
      <c r="B149" s="20"/>
      <c r="C149" s="20"/>
      <c r="D149" s="20"/>
    </row>
    <row r="150" spans="1:80" x14ac:dyDescent="0.25">
      <c r="A150" s="26" t="s">
        <v>69</v>
      </c>
      <c r="B150" s="26"/>
      <c r="C150" s="26"/>
      <c r="D150" s="26"/>
      <c r="E150" s="26"/>
      <c r="F150" s="26"/>
      <c r="G150" s="26"/>
      <c r="H150" s="26"/>
      <c r="I150" s="26">
        <v>0</v>
      </c>
      <c r="J150" s="26">
        <f>SUM(J147:J148)</f>
        <v>7</v>
      </c>
      <c r="K150" s="26">
        <f t="shared" ref="K150:BT150" si="18">SUM(K147:K148)</f>
        <v>0</v>
      </c>
      <c r="L150" s="26">
        <f t="shared" si="18"/>
        <v>0</v>
      </c>
      <c r="M150" s="26">
        <f t="shared" si="18"/>
        <v>50</v>
      </c>
      <c r="N150" s="26">
        <f t="shared" si="18"/>
        <v>0</v>
      </c>
      <c r="O150" s="26">
        <f t="shared" si="18"/>
        <v>0</v>
      </c>
      <c r="P150" s="26">
        <f t="shared" si="18"/>
        <v>0</v>
      </c>
      <c r="Q150" s="26">
        <f t="shared" si="18"/>
        <v>0</v>
      </c>
      <c r="R150" s="26">
        <f t="shared" si="18"/>
        <v>0</v>
      </c>
      <c r="S150" s="26">
        <f t="shared" si="18"/>
        <v>0</v>
      </c>
      <c r="T150" s="26">
        <f t="shared" si="18"/>
        <v>0</v>
      </c>
      <c r="U150" s="26">
        <f t="shared" si="18"/>
        <v>0</v>
      </c>
      <c r="V150" s="26">
        <f t="shared" si="18"/>
        <v>0</v>
      </c>
      <c r="W150" s="26">
        <f t="shared" si="18"/>
        <v>0</v>
      </c>
      <c r="X150" s="26">
        <f t="shared" si="18"/>
        <v>0</v>
      </c>
      <c r="Y150" s="26">
        <f t="shared" si="18"/>
        <v>0</v>
      </c>
      <c r="Z150" s="26">
        <f t="shared" si="18"/>
        <v>0</v>
      </c>
      <c r="AA150" s="26">
        <f t="shared" si="18"/>
        <v>0</v>
      </c>
      <c r="AB150" s="26">
        <f t="shared" si="18"/>
        <v>0</v>
      </c>
      <c r="AC150" s="26">
        <f t="shared" si="18"/>
        <v>0</v>
      </c>
      <c r="AD150" s="26">
        <f t="shared" si="18"/>
        <v>0</v>
      </c>
      <c r="AE150" s="26">
        <f t="shared" si="18"/>
        <v>0</v>
      </c>
      <c r="AF150" s="26">
        <f t="shared" si="18"/>
        <v>0</v>
      </c>
      <c r="AG150" s="26">
        <f t="shared" si="18"/>
        <v>0</v>
      </c>
      <c r="AH150" s="26">
        <f t="shared" si="18"/>
        <v>0</v>
      </c>
      <c r="AI150" s="26">
        <f t="shared" si="18"/>
        <v>0</v>
      </c>
      <c r="AJ150" s="26">
        <f t="shared" si="18"/>
        <v>0</v>
      </c>
      <c r="AK150" s="26">
        <f t="shared" si="18"/>
        <v>0</v>
      </c>
      <c r="AL150" s="26">
        <f t="shared" si="18"/>
        <v>0</v>
      </c>
      <c r="AM150" s="26">
        <f t="shared" si="18"/>
        <v>0</v>
      </c>
      <c r="AN150" s="26">
        <f t="shared" si="18"/>
        <v>0</v>
      </c>
      <c r="AO150" s="26">
        <f t="shared" si="18"/>
        <v>0</v>
      </c>
      <c r="AP150" s="26">
        <f t="shared" si="18"/>
        <v>0</v>
      </c>
      <c r="AQ150" s="26">
        <f t="shared" si="18"/>
        <v>0</v>
      </c>
      <c r="AR150" s="26">
        <f t="shared" si="18"/>
        <v>0</v>
      </c>
      <c r="AS150" s="26">
        <f t="shared" si="18"/>
        <v>0</v>
      </c>
      <c r="AT150" s="26">
        <f t="shared" si="18"/>
        <v>0</v>
      </c>
      <c r="AU150" s="26">
        <f t="shared" si="18"/>
        <v>0</v>
      </c>
      <c r="AV150" s="26">
        <f t="shared" si="18"/>
        <v>0</v>
      </c>
      <c r="AW150" s="26">
        <f t="shared" si="18"/>
        <v>0</v>
      </c>
      <c r="AX150" s="26">
        <f t="shared" si="18"/>
        <v>0</v>
      </c>
      <c r="AY150" s="26">
        <f t="shared" si="18"/>
        <v>0</v>
      </c>
      <c r="AZ150" s="26">
        <f t="shared" si="18"/>
        <v>0</v>
      </c>
      <c r="BA150" s="26">
        <f t="shared" si="18"/>
        <v>0</v>
      </c>
      <c r="BB150" s="26">
        <f t="shared" si="18"/>
        <v>0</v>
      </c>
      <c r="BC150" s="26">
        <f t="shared" si="18"/>
        <v>0</v>
      </c>
      <c r="BD150" s="26">
        <f t="shared" si="18"/>
        <v>0</v>
      </c>
      <c r="BE150" s="26">
        <f t="shared" si="18"/>
        <v>0</v>
      </c>
      <c r="BF150" s="26">
        <f t="shared" si="18"/>
        <v>0</v>
      </c>
      <c r="BG150" s="26">
        <f t="shared" si="18"/>
        <v>0</v>
      </c>
      <c r="BH150" s="26">
        <f t="shared" si="18"/>
        <v>0</v>
      </c>
      <c r="BI150" s="26">
        <f t="shared" si="18"/>
        <v>50</v>
      </c>
      <c r="BJ150" s="26">
        <f t="shared" si="18"/>
        <v>0</v>
      </c>
      <c r="BK150" s="26">
        <f t="shared" si="18"/>
        <v>50</v>
      </c>
      <c r="BL150" s="26">
        <f t="shared" si="18"/>
        <v>0</v>
      </c>
      <c r="BM150" s="26">
        <f t="shared" si="18"/>
        <v>50</v>
      </c>
      <c r="BN150" s="26">
        <f t="shared" si="18"/>
        <v>0</v>
      </c>
      <c r="BO150" s="26">
        <f t="shared" si="18"/>
        <v>0</v>
      </c>
      <c r="BP150" s="26">
        <f t="shared" si="18"/>
        <v>1</v>
      </c>
      <c r="BQ150" s="26">
        <f t="shared" si="18"/>
        <v>4</v>
      </c>
      <c r="BR150" s="26">
        <f t="shared" si="18"/>
        <v>0</v>
      </c>
      <c r="BS150" s="26">
        <f t="shared" si="18"/>
        <v>0</v>
      </c>
      <c r="BT150" s="26">
        <f t="shared" si="18"/>
        <v>0</v>
      </c>
      <c r="BU150" s="26">
        <f t="shared" ref="BU150:CB150" si="19">SUM(BU147:BU148)</f>
        <v>0</v>
      </c>
      <c r="BV150" s="26">
        <f t="shared" si="19"/>
        <v>0</v>
      </c>
      <c r="BW150" s="26">
        <f t="shared" si="19"/>
        <v>0</v>
      </c>
      <c r="BX150" s="26">
        <f t="shared" si="19"/>
        <v>0</v>
      </c>
      <c r="BY150" s="26">
        <f t="shared" si="19"/>
        <v>0</v>
      </c>
      <c r="BZ150" s="26">
        <f t="shared" si="19"/>
        <v>50</v>
      </c>
      <c r="CA150" s="26">
        <f t="shared" si="19"/>
        <v>0</v>
      </c>
      <c r="CB150" s="26">
        <f t="shared" si="19"/>
        <v>0</v>
      </c>
    </row>
    <row r="151" spans="1:80" s="12" customFormat="1" x14ac:dyDescent="0.25"/>
    <row r="152" spans="1:80" s="12" customFormat="1" x14ac:dyDescent="0.25"/>
    <row r="153" spans="1:80" x14ac:dyDescent="0.25">
      <c r="A153" s="17" t="s">
        <v>94</v>
      </c>
      <c r="B153" s="17" t="s">
        <v>95</v>
      </c>
      <c r="C153" s="17" t="s">
        <v>96</v>
      </c>
      <c r="D153" s="17" t="s">
        <v>97</v>
      </c>
      <c r="E153" s="12" t="s">
        <v>98</v>
      </c>
      <c r="F153" s="12" t="s">
        <v>99</v>
      </c>
      <c r="G153" s="12" t="s">
        <v>100</v>
      </c>
      <c r="H153" s="12" t="s">
        <v>174</v>
      </c>
      <c r="I153" s="12" t="s">
        <v>1</v>
      </c>
      <c r="J153" s="12" t="s">
        <v>2</v>
      </c>
      <c r="K153" s="12" t="s">
        <v>3</v>
      </c>
      <c r="L153" s="12" t="s">
        <v>4</v>
      </c>
      <c r="M153" s="12" t="s">
        <v>5</v>
      </c>
      <c r="N153" s="12" t="s">
        <v>6</v>
      </c>
      <c r="O153" s="12" t="s">
        <v>7</v>
      </c>
      <c r="P153" s="12" t="s">
        <v>8</v>
      </c>
      <c r="Q153" s="12" t="s">
        <v>9</v>
      </c>
      <c r="R153" s="12" t="s">
        <v>269</v>
      </c>
      <c r="S153" s="12" t="s">
        <v>10</v>
      </c>
      <c r="T153" s="12" t="s">
        <v>11</v>
      </c>
      <c r="U153" s="12" t="s">
        <v>12</v>
      </c>
      <c r="V153" s="12" t="s">
        <v>13</v>
      </c>
      <c r="W153" s="12" t="s">
        <v>271</v>
      </c>
      <c r="X153" s="12" t="s">
        <v>14</v>
      </c>
      <c r="Y153" s="16" t="s">
        <v>15</v>
      </c>
      <c r="Z153" s="16" t="s">
        <v>16</v>
      </c>
      <c r="AA153" s="12" t="s">
        <v>17</v>
      </c>
      <c r="AB153" s="12" t="s">
        <v>18</v>
      </c>
      <c r="AC153" s="12" t="s">
        <v>19</v>
      </c>
      <c r="AD153" s="12" t="s">
        <v>20</v>
      </c>
      <c r="AE153" s="12" t="s">
        <v>21</v>
      </c>
      <c r="AF153" s="24" t="s">
        <v>22</v>
      </c>
      <c r="AG153" s="24" t="s">
        <v>23</v>
      </c>
      <c r="AH153" s="24" t="s">
        <v>24</v>
      </c>
      <c r="AI153" s="24" t="s">
        <v>25</v>
      </c>
      <c r="AJ153" s="12" t="s">
        <v>26</v>
      </c>
      <c r="AK153" s="12" t="s">
        <v>27</v>
      </c>
      <c r="AL153" s="12" t="s">
        <v>28</v>
      </c>
      <c r="AM153" s="12" t="s">
        <v>29</v>
      </c>
      <c r="AN153" s="12" t="s">
        <v>30</v>
      </c>
      <c r="AO153" s="12" t="s">
        <v>31</v>
      </c>
      <c r="AP153" s="12" t="s">
        <v>33</v>
      </c>
      <c r="AQ153" s="12" t="s">
        <v>34</v>
      </c>
      <c r="AR153" s="12" t="s">
        <v>35</v>
      </c>
      <c r="AS153" s="12" t="s">
        <v>36</v>
      </c>
      <c r="AT153" s="12" t="s">
        <v>37</v>
      </c>
      <c r="AU153" s="12" t="s">
        <v>38</v>
      </c>
      <c r="AV153" s="12" t="s">
        <v>39</v>
      </c>
      <c r="AW153" s="12" t="s">
        <v>40</v>
      </c>
      <c r="AX153" s="12" t="s">
        <v>32</v>
      </c>
      <c r="AY153" s="12" t="s">
        <v>150</v>
      </c>
      <c r="AZ153" s="12" t="s">
        <v>151</v>
      </c>
      <c r="BA153" s="12" t="s">
        <v>152</v>
      </c>
      <c r="BB153" s="12" t="s">
        <v>44</v>
      </c>
      <c r="BC153" s="12" t="s">
        <v>45</v>
      </c>
      <c r="BD153" s="12" t="s">
        <v>46</v>
      </c>
      <c r="BE153" s="12" t="s">
        <v>47</v>
      </c>
      <c r="BF153" s="12" t="s">
        <v>91</v>
      </c>
      <c r="BG153" s="12" t="s">
        <v>49</v>
      </c>
      <c r="BH153" s="12" t="s">
        <v>50</v>
      </c>
      <c r="BI153" s="12" t="s">
        <v>51</v>
      </c>
      <c r="BJ153" s="12" t="s">
        <v>52</v>
      </c>
      <c r="BK153" s="12" t="s">
        <v>53</v>
      </c>
      <c r="BL153" s="12" t="s">
        <v>153</v>
      </c>
      <c r="BM153" s="12" t="s">
        <v>55</v>
      </c>
      <c r="BN153" s="12" t="s">
        <v>56</v>
      </c>
      <c r="BO153" s="12" t="s">
        <v>264</v>
      </c>
      <c r="BP153" s="12" t="s">
        <v>266</v>
      </c>
      <c r="BQ153" s="12" t="s">
        <v>57</v>
      </c>
      <c r="BR153" s="12" t="s">
        <v>58</v>
      </c>
      <c r="BS153" s="12" t="s">
        <v>90</v>
      </c>
      <c r="BT153" s="12" t="s">
        <v>60</v>
      </c>
      <c r="BU153" s="12" t="s">
        <v>61</v>
      </c>
      <c r="BV153" s="12" t="s">
        <v>154</v>
      </c>
      <c r="BW153" s="12" t="s">
        <v>63</v>
      </c>
      <c r="BX153" s="12" t="s">
        <v>64</v>
      </c>
      <c r="BY153" s="12" t="s">
        <v>65</v>
      </c>
      <c r="BZ153" s="12" t="s">
        <v>267</v>
      </c>
      <c r="CA153" s="12" t="s">
        <v>67</v>
      </c>
      <c r="CB153" s="12" t="s">
        <v>68</v>
      </c>
    </row>
    <row r="154" spans="1:80" x14ac:dyDescent="0.25">
      <c r="A154" s="20" t="s">
        <v>218</v>
      </c>
      <c r="B154" s="20" t="s">
        <v>77</v>
      </c>
      <c r="C154" s="20">
        <v>2016</v>
      </c>
      <c r="D154" s="20" t="s">
        <v>70</v>
      </c>
      <c r="E154" s="12">
        <v>1</v>
      </c>
      <c r="F154" s="12">
        <v>1</v>
      </c>
      <c r="G154" s="15">
        <v>1</v>
      </c>
      <c r="H154" s="15" t="s">
        <v>219</v>
      </c>
      <c r="I154" s="12"/>
      <c r="J154" s="12">
        <v>1</v>
      </c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20">
        <v>1</v>
      </c>
      <c r="AF154" s="20"/>
      <c r="AG154" s="20"/>
      <c r="AH154" s="20"/>
      <c r="AI154" s="20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20">
        <v>1</v>
      </c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P154" s="12"/>
      <c r="BQ154" s="12"/>
      <c r="BR154" s="12">
        <v>1</v>
      </c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</row>
    <row r="155" spans="1:80" x14ac:dyDescent="0.25">
      <c r="A155" s="20"/>
      <c r="B155" s="20"/>
      <c r="C155" s="20"/>
      <c r="D155" s="20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</row>
    <row r="157" spans="1:80" x14ac:dyDescent="0.25">
      <c r="A157" s="26" t="s">
        <v>69</v>
      </c>
      <c r="B157" s="26"/>
      <c r="C157" s="26"/>
      <c r="D157" s="26"/>
      <c r="E157" s="26"/>
      <c r="F157" s="26"/>
      <c r="G157" s="26"/>
      <c r="H157" s="26"/>
      <c r="I157" s="26">
        <v>0</v>
      </c>
      <c r="J157" s="26">
        <f>SUM(J154:J156)</f>
        <v>1</v>
      </c>
      <c r="K157" s="26">
        <f t="shared" ref="K157:BT157" si="20">SUM(K154:K156)</f>
        <v>0</v>
      </c>
      <c r="L157" s="26">
        <f t="shared" si="20"/>
        <v>0</v>
      </c>
      <c r="M157" s="26">
        <f t="shared" si="20"/>
        <v>0</v>
      </c>
      <c r="N157" s="26">
        <f t="shared" si="20"/>
        <v>0</v>
      </c>
      <c r="O157" s="26">
        <f t="shared" si="20"/>
        <v>0</v>
      </c>
      <c r="P157" s="26">
        <f t="shared" si="20"/>
        <v>0</v>
      </c>
      <c r="Q157" s="26">
        <f t="shared" si="20"/>
        <v>0</v>
      </c>
      <c r="R157" s="26">
        <f t="shared" si="20"/>
        <v>0</v>
      </c>
      <c r="S157" s="26">
        <f t="shared" si="20"/>
        <v>0</v>
      </c>
      <c r="T157" s="26">
        <f t="shared" si="20"/>
        <v>0</v>
      </c>
      <c r="U157" s="26">
        <f t="shared" si="20"/>
        <v>0</v>
      </c>
      <c r="V157" s="26">
        <f t="shared" si="20"/>
        <v>0</v>
      </c>
      <c r="W157" s="26">
        <f t="shared" si="20"/>
        <v>0</v>
      </c>
      <c r="X157" s="26">
        <f t="shared" si="20"/>
        <v>0</v>
      </c>
      <c r="Y157" s="26">
        <f t="shared" si="20"/>
        <v>0</v>
      </c>
      <c r="Z157" s="26">
        <f t="shared" si="20"/>
        <v>0</v>
      </c>
      <c r="AA157" s="26">
        <f t="shared" si="20"/>
        <v>0</v>
      </c>
      <c r="AB157" s="26">
        <f t="shared" si="20"/>
        <v>0</v>
      </c>
      <c r="AC157" s="26">
        <f t="shared" si="20"/>
        <v>0</v>
      </c>
      <c r="AD157" s="26">
        <f t="shared" si="20"/>
        <v>0</v>
      </c>
      <c r="AE157" s="26">
        <f t="shared" si="20"/>
        <v>1</v>
      </c>
      <c r="AF157" s="26">
        <f t="shared" si="20"/>
        <v>0</v>
      </c>
      <c r="AG157" s="26">
        <f t="shared" si="20"/>
        <v>0</v>
      </c>
      <c r="AH157" s="26">
        <f t="shared" si="20"/>
        <v>0</v>
      </c>
      <c r="AI157" s="26">
        <f t="shared" si="20"/>
        <v>0</v>
      </c>
      <c r="AJ157" s="26">
        <f t="shared" si="20"/>
        <v>0</v>
      </c>
      <c r="AK157" s="26">
        <f t="shared" si="20"/>
        <v>0</v>
      </c>
      <c r="AL157" s="26">
        <f t="shared" si="20"/>
        <v>0</v>
      </c>
      <c r="AM157" s="26">
        <f t="shared" si="20"/>
        <v>0</v>
      </c>
      <c r="AN157" s="26">
        <f t="shared" si="20"/>
        <v>0</v>
      </c>
      <c r="AO157" s="26">
        <f t="shared" si="20"/>
        <v>0</v>
      </c>
      <c r="AP157" s="26">
        <f t="shared" si="20"/>
        <v>0</v>
      </c>
      <c r="AQ157" s="26">
        <f t="shared" si="20"/>
        <v>0</v>
      </c>
      <c r="AR157" s="26">
        <f t="shared" si="20"/>
        <v>0</v>
      </c>
      <c r="AS157" s="26">
        <f t="shared" si="20"/>
        <v>0</v>
      </c>
      <c r="AT157" s="26">
        <f t="shared" si="20"/>
        <v>0</v>
      </c>
      <c r="AU157" s="26">
        <f t="shared" si="20"/>
        <v>0</v>
      </c>
      <c r="AV157" s="26">
        <f t="shared" si="20"/>
        <v>0</v>
      </c>
      <c r="AW157" s="26">
        <f t="shared" si="20"/>
        <v>0</v>
      </c>
      <c r="AX157" s="26">
        <f t="shared" si="20"/>
        <v>0</v>
      </c>
      <c r="AY157" s="26">
        <f t="shared" si="20"/>
        <v>0</v>
      </c>
      <c r="AZ157" s="26">
        <f t="shared" si="20"/>
        <v>0</v>
      </c>
      <c r="BA157" s="26">
        <f t="shared" si="20"/>
        <v>0</v>
      </c>
      <c r="BB157" s="26">
        <f t="shared" si="20"/>
        <v>0</v>
      </c>
      <c r="BC157" s="26">
        <f t="shared" si="20"/>
        <v>0</v>
      </c>
      <c r="BD157" s="26">
        <f t="shared" si="20"/>
        <v>1</v>
      </c>
      <c r="BE157" s="26">
        <f t="shared" si="20"/>
        <v>0</v>
      </c>
      <c r="BF157" s="26">
        <f t="shared" si="20"/>
        <v>0</v>
      </c>
      <c r="BG157" s="26">
        <f t="shared" si="20"/>
        <v>0</v>
      </c>
      <c r="BH157" s="26">
        <f t="shared" si="20"/>
        <v>0</v>
      </c>
      <c r="BI157" s="26">
        <f t="shared" si="20"/>
        <v>0</v>
      </c>
      <c r="BJ157" s="26">
        <f t="shared" si="20"/>
        <v>0</v>
      </c>
      <c r="BK157" s="26">
        <f t="shared" si="20"/>
        <v>0</v>
      </c>
      <c r="BL157" s="26">
        <f t="shared" si="20"/>
        <v>0</v>
      </c>
      <c r="BM157" s="26">
        <f t="shared" si="20"/>
        <v>0</v>
      </c>
      <c r="BN157" s="26">
        <f t="shared" si="20"/>
        <v>0</v>
      </c>
      <c r="BO157" s="26">
        <f t="shared" si="20"/>
        <v>0</v>
      </c>
      <c r="BP157" s="26">
        <f t="shared" si="20"/>
        <v>0</v>
      </c>
      <c r="BQ157" s="26">
        <f t="shared" si="20"/>
        <v>0</v>
      </c>
      <c r="BR157" s="26">
        <f t="shared" si="20"/>
        <v>1</v>
      </c>
      <c r="BS157" s="26">
        <f t="shared" si="20"/>
        <v>0</v>
      </c>
      <c r="BT157" s="26">
        <f t="shared" si="20"/>
        <v>0</v>
      </c>
      <c r="BU157" s="26">
        <f t="shared" ref="BU157:CB157" si="21">SUM(BU154:BU156)</f>
        <v>0</v>
      </c>
      <c r="BV157" s="26">
        <f t="shared" si="21"/>
        <v>0</v>
      </c>
      <c r="BW157" s="26">
        <f t="shared" si="21"/>
        <v>0</v>
      </c>
      <c r="BX157" s="26">
        <f t="shared" si="21"/>
        <v>0</v>
      </c>
      <c r="BY157" s="26">
        <f t="shared" si="21"/>
        <v>0</v>
      </c>
      <c r="BZ157" s="26">
        <f t="shared" si="21"/>
        <v>0</v>
      </c>
      <c r="CA157" s="26">
        <f t="shared" si="21"/>
        <v>0</v>
      </c>
      <c r="CB157" s="26">
        <f t="shared" si="21"/>
        <v>0</v>
      </c>
    </row>
    <row r="158" spans="1:80" s="12" customFormat="1" x14ac:dyDescent="0.25"/>
    <row r="159" spans="1:80" s="12" customFormat="1" x14ac:dyDescent="0.25"/>
    <row r="160" spans="1:80" x14ac:dyDescent="0.25">
      <c r="A160" s="12" t="s">
        <v>94</v>
      </c>
      <c r="B160" s="12" t="s">
        <v>95</v>
      </c>
      <c r="C160" s="12" t="s">
        <v>96</v>
      </c>
      <c r="D160" s="12" t="s">
        <v>97</v>
      </c>
      <c r="E160" s="12" t="s">
        <v>98</v>
      </c>
      <c r="F160" s="12" t="s">
        <v>99</v>
      </c>
      <c r="G160" s="12" t="s">
        <v>100</v>
      </c>
      <c r="H160" s="12" t="s">
        <v>174</v>
      </c>
      <c r="I160" s="12" t="s">
        <v>1</v>
      </c>
      <c r="J160" s="12" t="s">
        <v>2</v>
      </c>
      <c r="K160" s="12" t="s">
        <v>3</v>
      </c>
      <c r="L160" s="12" t="s">
        <v>4</v>
      </c>
      <c r="M160" s="12" t="s">
        <v>5</v>
      </c>
      <c r="N160" s="12" t="s">
        <v>6</v>
      </c>
      <c r="O160" s="12" t="s">
        <v>7</v>
      </c>
      <c r="P160" s="12" t="s">
        <v>8</v>
      </c>
      <c r="Q160" s="12" t="s">
        <v>9</v>
      </c>
      <c r="R160" s="12" t="s">
        <v>269</v>
      </c>
      <c r="S160" s="12" t="s">
        <v>10</v>
      </c>
      <c r="T160" s="12" t="s">
        <v>11</v>
      </c>
      <c r="U160" s="12" t="s">
        <v>12</v>
      </c>
      <c r="V160" s="12" t="s">
        <v>13</v>
      </c>
      <c r="W160" s="12" t="s">
        <v>271</v>
      </c>
      <c r="X160" s="12" t="s">
        <v>14</v>
      </c>
      <c r="Y160" s="16" t="s">
        <v>15</v>
      </c>
      <c r="Z160" s="16" t="s">
        <v>16</v>
      </c>
      <c r="AA160" s="12" t="s">
        <v>17</v>
      </c>
      <c r="AB160" s="12" t="s">
        <v>18</v>
      </c>
      <c r="AC160" s="12" t="s">
        <v>19</v>
      </c>
      <c r="AD160" s="12" t="s">
        <v>20</v>
      </c>
      <c r="AE160" s="12" t="s">
        <v>21</v>
      </c>
      <c r="AF160" s="24" t="s">
        <v>22</v>
      </c>
      <c r="AG160" s="24" t="s">
        <v>23</v>
      </c>
      <c r="AH160" s="24" t="s">
        <v>24</v>
      </c>
      <c r="AI160" s="24" t="s">
        <v>25</v>
      </c>
      <c r="AJ160" s="12" t="s">
        <v>26</v>
      </c>
      <c r="AK160" s="12" t="s">
        <v>27</v>
      </c>
      <c r="AL160" s="12" t="s">
        <v>28</v>
      </c>
      <c r="AM160" s="12" t="s">
        <v>29</v>
      </c>
      <c r="AN160" s="12" t="s">
        <v>30</v>
      </c>
      <c r="AO160" s="12" t="s">
        <v>31</v>
      </c>
      <c r="AP160" s="12" t="s">
        <v>33</v>
      </c>
      <c r="AQ160" s="12" t="s">
        <v>34</v>
      </c>
      <c r="AR160" s="12" t="s">
        <v>35</v>
      </c>
      <c r="AS160" s="12" t="s">
        <v>36</v>
      </c>
      <c r="AT160" s="12" t="s">
        <v>37</v>
      </c>
      <c r="AU160" s="12" t="s">
        <v>38</v>
      </c>
      <c r="AV160" s="12" t="s">
        <v>39</v>
      </c>
      <c r="AW160" s="12" t="s">
        <v>40</v>
      </c>
      <c r="AX160" s="12" t="s">
        <v>32</v>
      </c>
      <c r="AY160" s="12" t="s">
        <v>150</v>
      </c>
      <c r="AZ160" s="12" t="s">
        <v>151</v>
      </c>
      <c r="BA160" s="12" t="s">
        <v>152</v>
      </c>
      <c r="BB160" s="12" t="s">
        <v>44</v>
      </c>
      <c r="BC160" s="12" t="s">
        <v>45</v>
      </c>
      <c r="BD160" s="12" t="s">
        <v>46</v>
      </c>
      <c r="BE160" s="12" t="s">
        <v>47</v>
      </c>
      <c r="BF160" s="12" t="s">
        <v>91</v>
      </c>
      <c r="BG160" s="12" t="s">
        <v>49</v>
      </c>
      <c r="BH160" s="12" t="s">
        <v>50</v>
      </c>
      <c r="BI160" s="12" t="s">
        <v>51</v>
      </c>
      <c r="BJ160" s="12" t="s">
        <v>52</v>
      </c>
      <c r="BK160" s="12" t="s">
        <v>53</v>
      </c>
      <c r="BL160" s="12" t="s">
        <v>153</v>
      </c>
      <c r="BM160" s="12" t="s">
        <v>55</v>
      </c>
      <c r="BN160" s="12" t="s">
        <v>56</v>
      </c>
      <c r="BO160" s="12" t="s">
        <v>264</v>
      </c>
      <c r="BP160" s="12" t="s">
        <v>266</v>
      </c>
      <c r="BQ160" s="12" t="s">
        <v>57</v>
      </c>
      <c r="BR160" s="12" t="s">
        <v>58</v>
      </c>
      <c r="BS160" s="12" t="s">
        <v>90</v>
      </c>
      <c r="BT160" s="12" t="s">
        <v>60</v>
      </c>
      <c r="BU160" s="12" t="s">
        <v>61</v>
      </c>
      <c r="BV160" s="12" t="s">
        <v>154</v>
      </c>
      <c r="BW160" s="12" t="s">
        <v>63</v>
      </c>
      <c r="BX160" s="12" t="s">
        <v>64</v>
      </c>
      <c r="BY160" s="12" t="s">
        <v>65</v>
      </c>
      <c r="BZ160" s="12" t="s">
        <v>267</v>
      </c>
      <c r="CA160" s="12" t="s">
        <v>67</v>
      </c>
      <c r="CB160" s="12" t="s">
        <v>68</v>
      </c>
    </row>
    <row r="161" spans="1:80" x14ac:dyDescent="0.25">
      <c r="A161" s="20" t="s">
        <v>220</v>
      </c>
      <c r="B161" s="20" t="s">
        <v>85</v>
      </c>
      <c r="C161" s="20">
        <v>2011</v>
      </c>
      <c r="D161" s="20" t="s">
        <v>70</v>
      </c>
      <c r="E161" s="12">
        <v>3</v>
      </c>
      <c r="F161" s="12">
        <v>3</v>
      </c>
      <c r="G161" s="12">
        <v>100</v>
      </c>
      <c r="H161" s="12" t="s">
        <v>126</v>
      </c>
      <c r="I161" s="12"/>
      <c r="J161" s="12"/>
      <c r="K161" s="12"/>
      <c r="L161" s="12"/>
      <c r="M161" s="12"/>
      <c r="N161" s="12">
        <v>3</v>
      </c>
      <c r="O161" s="12"/>
      <c r="P161" s="12">
        <v>3</v>
      </c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20">
        <v>1</v>
      </c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</row>
    <row r="164" spans="1:80" x14ac:dyDescent="0.25">
      <c r="A164" s="26" t="s">
        <v>69</v>
      </c>
      <c r="B164" s="26"/>
      <c r="C164" s="26"/>
      <c r="D164" s="26"/>
      <c r="E164" s="26"/>
      <c r="F164" s="26"/>
      <c r="G164" s="26"/>
      <c r="H164" s="26"/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f>SUM(N161:N163)</f>
        <v>3</v>
      </c>
      <c r="O164" s="26">
        <f t="shared" ref="O164:BW164" si="22">SUM(O161:O163)</f>
        <v>0</v>
      </c>
      <c r="P164" s="26">
        <f t="shared" si="22"/>
        <v>3</v>
      </c>
      <c r="Q164" s="26">
        <f t="shared" si="22"/>
        <v>0</v>
      </c>
      <c r="R164" s="26">
        <f t="shared" si="22"/>
        <v>0</v>
      </c>
      <c r="S164" s="26">
        <f t="shared" si="22"/>
        <v>0</v>
      </c>
      <c r="T164" s="26">
        <f t="shared" si="22"/>
        <v>0</v>
      </c>
      <c r="U164" s="26">
        <f t="shared" si="22"/>
        <v>0</v>
      </c>
      <c r="V164" s="26">
        <f t="shared" si="22"/>
        <v>0</v>
      </c>
      <c r="W164" s="26">
        <f t="shared" si="22"/>
        <v>0</v>
      </c>
      <c r="X164" s="26">
        <f t="shared" si="22"/>
        <v>0</v>
      </c>
      <c r="Y164" s="26">
        <f t="shared" si="22"/>
        <v>0</v>
      </c>
      <c r="Z164" s="26">
        <f t="shared" si="22"/>
        <v>0</v>
      </c>
      <c r="AA164" s="26">
        <f t="shared" si="22"/>
        <v>0</v>
      </c>
      <c r="AB164" s="26">
        <f t="shared" si="22"/>
        <v>0</v>
      </c>
      <c r="AC164" s="26">
        <f t="shared" si="22"/>
        <v>0</v>
      </c>
      <c r="AD164" s="26">
        <f t="shared" si="22"/>
        <v>0</v>
      </c>
      <c r="AE164" s="26">
        <f t="shared" si="22"/>
        <v>0</v>
      </c>
      <c r="AF164" s="26">
        <f t="shared" si="22"/>
        <v>0</v>
      </c>
      <c r="AG164" s="26">
        <f t="shared" si="22"/>
        <v>0</v>
      </c>
      <c r="AH164" s="26">
        <f t="shared" si="22"/>
        <v>0</v>
      </c>
      <c r="AI164" s="26">
        <f t="shared" si="22"/>
        <v>0</v>
      </c>
      <c r="AJ164" s="26">
        <f t="shared" si="22"/>
        <v>0</v>
      </c>
      <c r="AK164" s="26">
        <f t="shared" si="22"/>
        <v>0</v>
      </c>
      <c r="AL164" s="26">
        <f t="shared" si="22"/>
        <v>0</v>
      </c>
      <c r="AM164" s="26">
        <f t="shared" si="22"/>
        <v>0</v>
      </c>
      <c r="AN164" s="26">
        <f t="shared" si="22"/>
        <v>0</v>
      </c>
      <c r="AO164" s="26">
        <f t="shared" si="22"/>
        <v>0</v>
      </c>
      <c r="AP164" s="26">
        <f t="shared" si="22"/>
        <v>0</v>
      </c>
      <c r="AQ164" s="26">
        <f t="shared" si="22"/>
        <v>0</v>
      </c>
      <c r="AR164" s="26">
        <f t="shared" si="22"/>
        <v>0</v>
      </c>
      <c r="AS164" s="26">
        <f t="shared" si="22"/>
        <v>0</v>
      </c>
      <c r="AT164" s="26">
        <f t="shared" si="22"/>
        <v>0</v>
      </c>
      <c r="AU164" s="26">
        <f t="shared" si="22"/>
        <v>0</v>
      </c>
      <c r="AV164" s="26">
        <f t="shared" si="22"/>
        <v>0</v>
      </c>
      <c r="AW164" s="26">
        <f t="shared" si="22"/>
        <v>0</v>
      </c>
      <c r="AX164" s="26">
        <f t="shared" si="22"/>
        <v>0</v>
      </c>
      <c r="AY164" s="26">
        <f t="shared" si="22"/>
        <v>1</v>
      </c>
      <c r="AZ164" s="26">
        <f t="shared" si="22"/>
        <v>0</v>
      </c>
      <c r="BA164" s="26">
        <f t="shared" si="22"/>
        <v>0</v>
      </c>
      <c r="BB164" s="26">
        <f t="shared" si="22"/>
        <v>0</v>
      </c>
      <c r="BC164" s="26">
        <f t="shared" si="22"/>
        <v>0</v>
      </c>
      <c r="BD164" s="26">
        <f t="shared" si="22"/>
        <v>0</v>
      </c>
      <c r="BE164" s="26">
        <f t="shared" si="22"/>
        <v>0</v>
      </c>
      <c r="BF164" s="26">
        <f t="shared" si="22"/>
        <v>0</v>
      </c>
      <c r="BG164" s="26">
        <f t="shared" si="22"/>
        <v>0</v>
      </c>
      <c r="BH164" s="26">
        <f t="shared" si="22"/>
        <v>0</v>
      </c>
      <c r="BI164" s="26">
        <f t="shared" si="22"/>
        <v>0</v>
      </c>
      <c r="BJ164" s="26">
        <f t="shared" si="22"/>
        <v>0</v>
      </c>
      <c r="BK164" s="26">
        <f t="shared" si="22"/>
        <v>0</v>
      </c>
      <c r="BL164" s="26">
        <f t="shared" si="22"/>
        <v>0</v>
      </c>
      <c r="BM164" s="26">
        <f t="shared" si="22"/>
        <v>0</v>
      </c>
      <c r="BN164" s="26">
        <f t="shared" si="22"/>
        <v>0</v>
      </c>
      <c r="BO164" s="26">
        <f t="shared" si="22"/>
        <v>0</v>
      </c>
      <c r="BP164" s="26">
        <f t="shared" si="22"/>
        <v>0</v>
      </c>
      <c r="BQ164" s="26">
        <f t="shared" si="22"/>
        <v>0</v>
      </c>
      <c r="BR164" s="26">
        <f t="shared" si="22"/>
        <v>0</v>
      </c>
      <c r="BS164" s="26">
        <f t="shared" si="22"/>
        <v>0</v>
      </c>
      <c r="BT164" s="26">
        <f t="shared" si="22"/>
        <v>0</v>
      </c>
      <c r="BU164" s="26">
        <f t="shared" si="22"/>
        <v>0</v>
      </c>
      <c r="BV164" s="26">
        <f t="shared" si="22"/>
        <v>0</v>
      </c>
      <c r="BW164" s="26">
        <f t="shared" si="22"/>
        <v>0</v>
      </c>
      <c r="BX164" s="26">
        <f t="shared" ref="BX164:CB164" si="23">SUM(BX161:BX163)</f>
        <v>0</v>
      </c>
      <c r="BY164" s="26">
        <f t="shared" si="23"/>
        <v>0</v>
      </c>
      <c r="BZ164" s="26">
        <f t="shared" si="23"/>
        <v>0</v>
      </c>
      <c r="CA164" s="26">
        <f t="shared" si="23"/>
        <v>0</v>
      </c>
      <c r="CB164" s="26">
        <f t="shared" si="23"/>
        <v>0</v>
      </c>
    </row>
    <row r="165" spans="1:80" s="12" customFormat="1" x14ac:dyDescent="0.25"/>
    <row r="166" spans="1:80" s="12" customFormat="1" x14ac:dyDescent="0.25"/>
    <row r="167" spans="1:80" x14ac:dyDescent="0.25">
      <c r="A167" s="12" t="s">
        <v>94</v>
      </c>
      <c r="B167" s="12" t="s">
        <v>95</v>
      </c>
      <c r="C167" s="12" t="s">
        <v>96</v>
      </c>
      <c r="D167" s="12" t="s">
        <v>97</v>
      </c>
      <c r="E167" s="12" t="s">
        <v>98</v>
      </c>
      <c r="F167" s="12" t="s">
        <v>99</v>
      </c>
      <c r="G167" s="12" t="s">
        <v>100</v>
      </c>
      <c r="H167" s="12" t="s">
        <v>221</v>
      </c>
      <c r="I167" s="12" t="s">
        <v>1</v>
      </c>
      <c r="J167" s="12" t="s">
        <v>2</v>
      </c>
      <c r="K167" s="12" t="s">
        <v>3</v>
      </c>
      <c r="L167" s="12" t="s">
        <v>4</v>
      </c>
      <c r="M167" s="12" t="s">
        <v>5</v>
      </c>
      <c r="N167" s="12" t="s">
        <v>6</v>
      </c>
      <c r="O167" s="12" t="s">
        <v>7</v>
      </c>
      <c r="P167" s="12" t="s">
        <v>8</v>
      </c>
      <c r="Q167" s="12" t="s">
        <v>9</v>
      </c>
      <c r="R167" s="12" t="s">
        <v>269</v>
      </c>
      <c r="S167" s="12" t="s">
        <v>10</v>
      </c>
      <c r="T167" s="12" t="s">
        <v>11</v>
      </c>
      <c r="U167" s="12" t="s">
        <v>12</v>
      </c>
      <c r="V167" s="12" t="s">
        <v>13</v>
      </c>
      <c r="W167" s="12" t="s">
        <v>271</v>
      </c>
      <c r="X167" s="12" t="s">
        <v>14</v>
      </c>
      <c r="Y167" s="16" t="s">
        <v>15</v>
      </c>
      <c r="Z167" s="12" t="s">
        <v>16</v>
      </c>
      <c r="AA167" s="12" t="s">
        <v>17</v>
      </c>
      <c r="AB167" s="12" t="s">
        <v>18</v>
      </c>
      <c r="AC167" s="12" t="s">
        <v>19</v>
      </c>
      <c r="AD167" s="12" t="s">
        <v>20</v>
      </c>
      <c r="AE167" s="12" t="s">
        <v>21</v>
      </c>
      <c r="AF167" s="24" t="s">
        <v>22</v>
      </c>
      <c r="AG167" s="24" t="s">
        <v>23</v>
      </c>
      <c r="AH167" s="24" t="s">
        <v>24</v>
      </c>
      <c r="AI167" s="24" t="s">
        <v>25</v>
      </c>
      <c r="AJ167" s="12" t="s">
        <v>26</v>
      </c>
      <c r="AK167" s="12" t="s">
        <v>27</v>
      </c>
      <c r="AL167" s="12" t="s">
        <v>28</v>
      </c>
      <c r="AM167" s="12" t="s">
        <v>29</v>
      </c>
      <c r="AN167" s="12" t="s">
        <v>30</v>
      </c>
      <c r="AO167" s="12" t="s">
        <v>31</v>
      </c>
      <c r="AP167" s="12" t="s">
        <v>33</v>
      </c>
      <c r="AQ167" s="12" t="s">
        <v>34</v>
      </c>
      <c r="AR167" s="12" t="s">
        <v>35</v>
      </c>
      <c r="AS167" s="12" t="s">
        <v>36</v>
      </c>
      <c r="AT167" s="12" t="s">
        <v>37</v>
      </c>
      <c r="AU167" s="12" t="s">
        <v>38</v>
      </c>
      <c r="AV167" s="12" t="s">
        <v>39</v>
      </c>
      <c r="AW167" s="12" t="s">
        <v>40</v>
      </c>
      <c r="AX167" s="12" t="s">
        <v>32</v>
      </c>
      <c r="AY167" s="12" t="s">
        <v>150</v>
      </c>
      <c r="AZ167" s="12" t="s">
        <v>151</v>
      </c>
      <c r="BA167" s="12" t="s">
        <v>152</v>
      </c>
      <c r="BB167" s="12" t="s">
        <v>44</v>
      </c>
      <c r="BC167" s="12" t="s">
        <v>45</v>
      </c>
      <c r="BD167" s="12" t="s">
        <v>46</v>
      </c>
      <c r="BE167" s="12" t="s">
        <v>47</v>
      </c>
      <c r="BF167" s="12" t="s">
        <v>48</v>
      </c>
      <c r="BG167" s="12" t="s">
        <v>49</v>
      </c>
      <c r="BH167" s="12" t="s">
        <v>50</v>
      </c>
      <c r="BI167" s="12" t="s">
        <v>51</v>
      </c>
      <c r="BJ167" s="12" t="s">
        <v>52</v>
      </c>
      <c r="BK167" s="12" t="s">
        <v>53</v>
      </c>
      <c r="BL167" s="12" t="s">
        <v>153</v>
      </c>
      <c r="BM167" s="12" t="s">
        <v>55</v>
      </c>
      <c r="BN167" s="12" t="s">
        <v>56</v>
      </c>
      <c r="BO167" s="12" t="s">
        <v>264</v>
      </c>
      <c r="BP167" s="12" t="s">
        <v>266</v>
      </c>
      <c r="BQ167" s="12" t="s">
        <v>57</v>
      </c>
      <c r="BR167" s="12" t="s">
        <v>58</v>
      </c>
      <c r="BS167" s="12" t="s">
        <v>90</v>
      </c>
      <c r="BT167" s="12" t="s">
        <v>60</v>
      </c>
      <c r="BU167" s="12" t="s">
        <v>61</v>
      </c>
      <c r="BV167" s="12" t="s">
        <v>154</v>
      </c>
      <c r="BW167" s="12" t="s">
        <v>63</v>
      </c>
      <c r="BX167" s="12" t="s">
        <v>64</v>
      </c>
      <c r="BY167" s="12" t="s">
        <v>65</v>
      </c>
      <c r="BZ167" s="12" t="s">
        <v>267</v>
      </c>
      <c r="CA167" s="12" t="s">
        <v>67</v>
      </c>
      <c r="CB167" s="12" t="s">
        <v>68</v>
      </c>
    </row>
    <row r="168" spans="1:80" x14ac:dyDescent="0.25">
      <c r="A168" s="20" t="s">
        <v>222</v>
      </c>
      <c r="B168" s="20" t="s">
        <v>76</v>
      </c>
      <c r="C168" s="20" t="s">
        <v>162</v>
      </c>
      <c r="D168" s="20" t="s">
        <v>70</v>
      </c>
      <c r="E168" s="20">
        <v>150</v>
      </c>
      <c r="F168" s="20">
        <v>150</v>
      </c>
      <c r="G168" s="36">
        <v>1</v>
      </c>
      <c r="H168" s="36" t="s">
        <v>126</v>
      </c>
      <c r="I168" s="20"/>
      <c r="J168" s="20">
        <v>59</v>
      </c>
      <c r="K168" s="20"/>
      <c r="L168" s="20"/>
      <c r="M168" s="20"/>
      <c r="N168" s="20">
        <v>115</v>
      </c>
      <c r="O168" s="20"/>
      <c r="P168" s="20">
        <v>150</v>
      </c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>
        <v>150</v>
      </c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</row>
    <row r="169" spans="1:80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</row>
    <row r="170" spans="1:80" x14ac:dyDescent="0.25">
      <c r="A170" s="20" t="s">
        <v>224</v>
      </c>
      <c r="B170" s="20" t="s">
        <v>76</v>
      </c>
      <c r="C170" s="20" t="s">
        <v>225</v>
      </c>
      <c r="D170" s="20" t="s">
        <v>70</v>
      </c>
      <c r="E170" s="20">
        <v>74</v>
      </c>
      <c r="F170" s="20">
        <v>74</v>
      </c>
      <c r="G170" s="36">
        <v>1</v>
      </c>
      <c r="H170" s="36" t="s">
        <v>126</v>
      </c>
      <c r="I170" s="20"/>
      <c r="J170" s="20">
        <v>9</v>
      </c>
      <c r="K170" s="20">
        <v>74</v>
      </c>
      <c r="L170" s="20"/>
      <c r="M170" s="20"/>
      <c r="N170" s="20">
        <v>74</v>
      </c>
      <c r="O170" s="20"/>
      <c r="P170" s="20">
        <v>74</v>
      </c>
      <c r="Q170" s="12">
        <v>1</v>
      </c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20">
        <v>74</v>
      </c>
      <c r="AZ170" s="12">
        <v>2</v>
      </c>
      <c r="BA170" s="12">
        <v>3</v>
      </c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</row>
    <row r="171" spans="1:80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</row>
    <row r="172" spans="1:80" x14ac:dyDescent="0.25">
      <c r="A172" s="20" t="s">
        <v>226</v>
      </c>
      <c r="B172" s="20" t="s">
        <v>76</v>
      </c>
      <c r="C172" s="20" t="s">
        <v>159</v>
      </c>
      <c r="D172" s="20" t="s">
        <v>70</v>
      </c>
      <c r="E172" s="20">
        <v>34</v>
      </c>
      <c r="F172" s="20">
        <v>34</v>
      </c>
      <c r="G172" s="36">
        <v>1</v>
      </c>
      <c r="H172" s="36" t="s">
        <v>126</v>
      </c>
      <c r="I172" s="20"/>
      <c r="J172" s="20"/>
      <c r="K172" s="20"/>
      <c r="L172" s="20"/>
      <c r="M172" s="20"/>
      <c r="N172" s="20">
        <v>19</v>
      </c>
      <c r="O172" s="20">
        <v>1</v>
      </c>
      <c r="P172" s="20">
        <v>34</v>
      </c>
      <c r="Q172" s="12">
        <v>5</v>
      </c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>
        <v>18</v>
      </c>
      <c r="AZ172" s="12">
        <v>1</v>
      </c>
      <c r="BA172" s="12">
        <v>5</v>
      </c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</row>
    <row r="173" spans="1:80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</row>
    <row r="174" spans="1:80" x14ac:dyDescent="0.25">
      <c r="A174" s="20" t="s">
        <v>227</v>
      </c>
      <c r="B174" s="20" t="s">
        <v>76</v>
      </c>
      <c r="C174" s="17">
        <v>2012</v>
      </c>
      <c r="D174" s="20" t="s">
        <v>70</v>
      </c>
      <c r="E174" s="20">
        <v>40</v>
      </c>
      <c r="F174" s="20">
        <v>40</v>
      </c>
      <c r="G174" s="36">
        <v>1</v>
      </c>
      <c r="H174" s="36" t="s">
        <v>160</v>
      </c>
      <c r="I174" s="20"/>
      <c r="J174" s="20"/>
      <c r="K174" s="20"/>
      <c r="L174" s="20"/>
      <c r="M174" s="20"/>
      <c r="N174" s="20">
        <v>20</v>
      </c>
      <c r="O174" s="20">
        <v>3</v>
      </c>
      <c r="P174" s="20">
        <v>40</v>
      </c>
      <c r="Q174" s="12">
        <v>2</v>
      </c>
      <c r="R174" s="12"/>
      <c r="S174" s="12"/>
      <c r="T174" s="12"/>
      <c r="U174" s="12"/>
      <c r="V174" s="12">
        <v>40</v>
      </c>
      <c r="W174" s="12"/>
      <c r="X174" s="12"/>
      <c r="Y174" s="12"/>
      <c r="Z174" s="12"/>
      <c r="AA174" s="12"/>
      <c r="AB174" s="12"/>
      <c r="AC174" s="12"/>
      <c r="AD174" s="12"/>
      <c r="AE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>
        <v>40</v>
      </c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</row>
    <row r="175" spans="1:80" x14ac:dyDescent="0.25">
      <c r="A175" s="20"/>
      <c r="B175" s="20"/>
      <c r="C175" s="17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</row>
    <row r="176" spans="1:80" x14ac:dyDescent="0.25">
      <c r="A176" s="20" t="s">
        <v>228</v>
      </c>
      <c r="B176" s="20" t="s">
        <v>76</v>
      </c>
      <c r="C176" s="17" t="s">
        <v>137</v>
      </c>
      <c r="D176" s="20" t="s">
        <v>70</v>
      </c>
      <c r="E176" s="20">
        <v>50</v>
      </c>
      <c r="F176" s="20">
        <v>50</v>
      </c>
      <c r="G176" s="36">
        <v>1</v>
      </c>
      <c r="H176" s="20" t="s">
        <v>126</v>
      </c>
      <c r="I176" s="20">
        <v>12</v>
      </c>
      <c r="J176" s="20">
        <v>13</v>
      </c>
      <c r="K176" s="20">
        <v>9</v>
      </c>
      <c r="L176" s="20">
        <v>3</v>
      </c>
      <c r="M176" s="20"/>
      <c r="N176" s="20">
        <v>47</v>
      </c>
      <c r="O176" s="20"/>
      <c r="P176" s="20">
        <v>50</v>
      </c>
      <c r="Q176" s="12"/>
      <c r="R176" s="12"/>
      <c r="S176" s="12">
        <v>15</v>
      </c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>
        <v>47</v>
      </c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</row>
    <row r="177" spans="1:81" x14ac:dyDescent="0.25">
      <c r="A177" s="20"/>
      <c r="B177" s="20"/>
      <c r="C177" s="17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</row>
    <row r="178" spans="1:81" x14ac:dyDescent="0.25">
      <c r="A178" s="20" t="s">
        <v>229</v>
      </c>
      <c r="B178" s="20" t="s">
        <v>76</v>
      </c>
      <c r="C178" s="17" t="s">
        <v>114</v>
      </c>
      <c r="D178" s="20" t="s">
        <v>70</v>
      </c>
      <c r="E178" s="20">
        <v>39</v>
      </c>
      <c r="F178" s="20">
        <v>547</v>
      </c>
      <c r="G178" s="25">
        <v>7.1300000000000002E-2</v>
      </c>
      <c r="H178" s="20" t="s">
        <v>126</v>
      </c>
      <c r="I178" s="20"/>
      <c r="J178" s="20"/>
      <c r="K178" s="20">
        <v>1</v>
      </c>
      <c r="L178" s="20"/>
      <c r="M178" s="20"/>
      <c r="N178" s="20">
        <v>39</v>
      </c>
      <c r="O178" s="20"/>
      <c r="P178" s="20">
        <v>39</v>
      </c>
      <c r="Q178" s="12"/>
      <c r="R178" s="12"/>
      <c r="S178" s="12"/>
      <c r="T178" s="12"/>
      <c r="U178" s="12"/>
      <c r="V178" s="12">
        <v>33</v>
      </c>
      <c r="W178" s="12"/>
      <c r="X178" s="12"/>
      <c r="Y178" s="12"/>
      <c r="Z178" s="12"/>
      <c r="AA178" s="12"/>
      <c r="AB178" s="12"/>
      <c r="AC178" s="12"/>
      <c r="AD178" s="12"/>
      <c r="AE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</row>
    <row r="179" spans="1:81" x14ac:dyDescent="0.25">
      <c r="A179" s="20"/>
      <c r="B179" s="20"/>
      <c r="C179" s="17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</row>
    <row r="180" spans="1:81" x14ac:dyDescent="0.25">
      <c r="A180" s="20" t="s">
        <v>230</v>
      </c>
      <c r="B180" s="20" t="s">
        <v>76</v>
      </c>
      <c r="C180" s="17">
        <v>2014</v>
      </c>
      <c r="D180" s="20" t="s">
        <v>70</v>
      </c>
      <c r="E180" s="20">
        <v>1</v>
      </c>
      <c r="F180" s="20">
        <v>1</v>
      </c>
      <c r="G180" s="36">
        <v>1</v>
      </c>
      <c r="H180" s="36" t="s">
        <v>219</v>
      </c>
      <c r="I180" s="20"/>
      <c r="J180" s="20">
        <v>1</v>
      </c>
      <c r="K180" s="20"/>
      <c r="L180" s="20"/>
      <c r="M180" s="20"/>
      <c r="N180" s="20"/>
      <c r="O180" s="20"/>
      <c r="P180" s="20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20">
        <v>1</v>
      </c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P180" s="12"/>
      <c r="BQ180" s="12"/>
      <c r="BR180" s="12"/>
      <c r="BS180" s="12">
        <v>1</v>
      </c>
      <c r="BT180" s="12"/>
      <c r="BU180" s="12"/>
      <c r="BV180" s="12"/>
      <c r="BW180" s="12"/>
      <c r="BX180" s="12"/>
      <c r="BY180" s="12"/>
      <c r="BZ180" s="12"/>
    </row>
    <row r="181" spans="1:8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</row>
    <row r="182" spans="1:81" x14ac:dyDescent="0.25">
      <c r="A182" s="20" t="s">
        <v>231</v>
      </c>
      <c r="B182" s="20" t="s">
        <v>76</v>
      </c>
      <c r="C182" s="20" t="s">
        <v>232</v>
      </c>
      <c r="D182" s="20" t="s">
        <v>70</v>
      </c>
      <c r="E182" s="20">
        <v>8</v>
      </c>
      <c r="F182" s="20">
        <v>8</v>
      </c>
      <c r="G182" s="36">
        <v>1</v>
      </c>
      <c r="H182" s="36" t="s">
        <v>115</v>
      </c>
      <c r="I182" s="20"/>
      <c r="J182" s="20">
        <v>8</v>
      </c>
      <c r="K182" s="20"/>
      <c r="L182" s="20"/>
      <c r="M182" s="20"/>
      <c r="N182" s="20"/>
      <c r="O182" s="20"/>
      <c r="P182" s="20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>
        <v>8</v>
      </c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P182" s="12"/>
      <c r="BQ182" s="12"/>
      <c r="BR182" s="12"/>
      <c r="BS182" s="12"/>
      <c r="BT182" s="12"/>
      <c r="BU182" s="12"/>
      <c r="BV182" s="12"/>
      <c r="BW182" s="12"/>
      <c r="BX182" s="12">
        <v>7</v>
      </c>
      <c r="BY182" s="12"/>
      <c r="BZ182" s="12"/>
    </row>
    <row r="183" spans="1:8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</row>
    <row r="184" spans="1:81" x14ac:dyDescent="0.25">
      <c r="A184" s="20" t="s">
        <v>233</v>
      </c>
      <c r="B184" s="20" t="s">
        <v>76</v>
      </c>
      <c r="C184" s="20" t="s">
        <v>81</v>
      </c>
      <c r="D184" s="20" t="s">
        <v>70</v>
      </c>
      <c r="E184" s="20">
        <v>21</v>
      </c>
      <c r="F184" s="20">
        <v>21</v>
      </c>
      <c r="G184" s="36">
        <v>1</v>
      </c>
      <c r="H184" s="36" t="s">
        <v>219</v>
      </c>
      <c r="I184" s="20"/>
      <c r="J184" s="20">
        <v>4</v>
      </c>
      <c r="K184" s="20"/>
      <c r="L184" s="20"/>
      <c r="M184" s="20"/>
      <c r="N184" s="20"/>
      <c r="O184" s="20"/>
      <c r="P184" s="20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>
        <v>4</v>
      </c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</row>
    <row r="185" spans="1:8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</row>
    <row r="186" spans="1:81" x14ac:dyDescent="0.25">
      <c r="A186" s="20" t="s">
        <v>234</v>
      </c>
      <c r="B186" s="20" t="s">
        <v>76</v>
      </c>
      <c r="C186" s="20" t="s">
        <v>81</v>
      </c>
      <c r="D186" s="20" t="s">
        <v>70</v>
      </c>
      <c r="E186" s="20">
        <v>1</v>
      </c>
      <c r="F186" s="20">
        <v>1</v>
      </c>
      <c r="G186" s="36">
        <v>1</v>
      </c>
      <c r="H186" s="36" t="s">
        <v>160</v>
      </c>
      <c r="I186" s="20"/>
      <c r="J186" s="20">
        <v>1</v>
      </c>
      <c r="K186" s="20"/>
      <c r="L186" s="20"/>
      <c r="M186" s="20"/>
      <c r="N186" s="20"/>
      <c r="O186" s="20"/>
      <c r="P186" s="20">
        <v>1</v>
      </c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</row>
    <row r="187" spans="1:81" x14ac:dyDescent="0.2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</row>
    <row r="188" spans="1:81" x14ac:dyDescent="0.25">
      <c r="A188" s="20" t="s">
        <v>235</v>
      </c>
      <c r="B188" s="20" t="s">
        <v>76</v>
      </c>
      <c r="C188" s="20" t="s">
        <v>232</v>
      </c>
      <c r="D188" s="20" t="s">
        <v>70</v>
      </c>
      <c r="E188" s="20">
        <v>18</v>
      </c>
      <c r="F188" s="20">
        <v>18</v>
      </c>
      <c r="G188" s="36">
        <v>1</v>
      </c>
      <c r="H188" s="36" t="s">
        <v>160</v>
      </c>
      <c r="I188" s="20"/>
      <c r="J188" s="20">
        <v>1</v>
      </c>
      <c r="K188" s="20">
        <v>2</v>
      </c>
      <c r="L188" s="20"/>
      <c r="M188" s="20"/>
      <c r="N188" s="20">
        <v>12</v>
      </c>
      <c r="O188" s="20"/>
      <c r="P188" s="20">
        <v>18</v>
      </c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>
        <v>12</v>
      </c>
      <c r="AB188" s="12"/>
      <c r="AC188" s="12"/>
      <c r="AD188" s="12"/>
      <c r="AE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20">
        <v>4</v>
      </c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</row>
    <row r="189" spans="1:81" x14ac:dyDescent="0.2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</row>
    <row r="190" spans="1:81" x14ac:dyDescent="0.25">
      <c r="A190" s="20" t="s">
        <v>236</v>
      </c>
      <c r="B190" s="20" t="s">
        <v>76</v>
      </c>
      <c r="C190" s="17">
        <v>2014</v>
      </c>
      <c r="D190" s="20" t="s">
        <v>70</v>
      </c>
      <c r="E190" s="20">
        <v>22</v>
      </c>
      <c r="F190" s="20">
        <v>65</v>
      </c>
      <c r="G190" s="36" t="s">
        <v>268</v>
      </c>
      <c r="H190" s="36" t="s">
        <v>237</v>
      </c>
      <c r="I190" s="20"/>
      <c r="J190" s="20">
        <v>15</v>
      </c>
      <c r="K190" s="20">
        <v>7</v>
      </c>
      <c r="L190" s="20"/>
      <c r="M190" s="20">
        <v>2</v>
      </c>
      <c r="N190" s="20"/>
      <c r="O190" s="20"/>
      <c r="P190" s="20"/>
      <c r="Q190" s="12"/>
      <c r="R190" s="12"/>
      <c r="S190" s="12"/>
      <c r="T190" s="12"/>
      <c r="U190" s="12"/>
      <c r="V190" s="12">
        <v>7</v>
      </c>
      <c r="W190" s="12"/>
      <c r="X190" s="12"/>
      <c r="Y190" s="12"/>
      <c r="Z190" s="12"/>
      <c r="AA190" s="12"/>
      <c r="AB190" s="12"/>
      <c r="AC190" s="12"/>
      <c r="AD190" s="12"/>
      <c r="AE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>
        <v>15</v>
      </c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P190" s="12">
        <v>14</v>
      </c>
      <c r="BQ190" s="12"/>
      <c r="BR190" s="12"/>
      <c r="BS190" s="12"/>
      <c r="BT190" s="12"/>
      <c r="BU190" s="12"/>
      <c r="BV190" s="12"/>
      <c r="BW190" s="12"/>
      <c r="BX190" s="12"/>
      <c r="BY190" s="12"/>
      <c r="BZ190" s="12">
        <v>2</v>
      </c>
    </row>
    <row r="191" spans="1:81" x14ac:dyDescent="0.2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</row>
    <row r="192" spans="1:81" x14ac:dyDescent="0.25">
      <c r="A192" s="20" t="s">
        <v>238</v>
      </c>
      <c r="B192" s="20" t="s">
        <v>76</v>
      </c>
      <c r="C192" s="20" t="s">
        <v>114</v>
      </c>
      <c r="D192" s="20" t="s">
        <v>70</v>
      </c>
      <c r="E192" s="20">
        <v>33</v>
      </c>
      <c r="F192" s="20">
        <v>48</v>
      </c>
      <c r="G192" s="25">
        <v>0.6875</v>
      </c>
      <c r="H192" s="20" t="s">
        <v>106</v>
      </c>
      <c r="I192" s="20"/>
      <c r="J192" s="20">
        <v>2</v>
      </c>
      <c r="K192" s="20">
        <v>28</v>
      </c>
      <c r="L192" s="20">
        <v>1</v>
      </c>
      <c r="M192" s="20"/>
      <c r="N192" s="20"/>
      <c r="O192" s="20"/>
      <c r="P192" s="20"/>
      <c r="Q192" s="12"/>
      <c r="R192" s="12"/>
      <c r="S192" s="12"/>
      <c r="T192" s="12"/>
      <c r="U192" s="12"/>
      <c r="V192" s="12">
        <v>29</v>
      </c>
      <c r="W192" s="12"/>
      <c r="X192" s="12"/>
      <c r="Y192" s="12"/>
      <c r="Z192" s="12"/>
      <c r="AA192" s="12"/>
      <c r="AB192" s="12"/>
      <c r="AC192" s="12"/>
      <c r="AD192" s="12"/>
      <c r="AE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</row>
    <row r="193" spans="1:81" x14ac:dyDescent="0.2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</row>
    <row r="194" spans="1:81" x14ac:dyDescent="0.25">
      <c r="A194" s="20" t="s">
        <v>239</v>
      </c>
      <c r="B194" s="20" t="s">
        <v>76</v>
      </c>
      <c r="C194" s="17">
        <v>2018</v>
      </c>
      <c r="D194" s="20" t="s">
        <v>70</v>
      </c>
      <c r="E194" s="20">
        <v>1</v>
      </c>
      <c r="F194" s="20">
        <v>1</v>
      </c>
      <c r="G194" s="36">
        <v>1</v>
      </c>
      <c r="H194" s="36" t="s">
        <v>240</v>
      </c>
      <c r="I194" s="20"/>
      <c r="J194" s="20"/>
      <c r="K194" s="20">
        <v>1</v>
      </c>
      <c r="L194" s="20"/>
      <c r="M194" s="20"/>
      <c r="N194" s="20"/>
      <c r="O194" s="20"/>
      <c r="P194" s="20"/>
      <c r="Q194" s="12"/>
      <c r="R194" s="12"/>
      <c r="S194" s="12"/>
      <c r="T194" s="12"/>
      <c r="U194" s="12"/>
      <c r="V194" s="12">
        <v>1</v>
      </c>
      <c r="W194" s="12"/>
      <c r="X194" s="12"/>
      <c r="Y194" s="12"/>
      <c r="Z194" s="12"/>
      <c r="AA194" s="12"/>
      <c r="AB194" s="12"/>
      <c r="AC194" s="12"/>
      <c r="AD194" s="12"/>
      <c r="AE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>
        <v>1</v>
      </c>
      <c r="BG194" s="12"/>
      <c r="BH194" s="12"/>
      <c r="BI194" s="12"/>
      <c r="BJ194" s="12"/>
      <c r="BK194" s="12"/>
      <c r="BL194" s="12"/>
      <c r="BM194" s="12"/>
      <c r="BN194" s="12"/>
      <c r="BP194" s="12"/>
      <c r="BQ194" s="12"/>
      <c r="BR194" s="20">
        <v>1</v>
      </c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</row>
    <row r="195" spans="1:81" x14ac:dyDescent="0.2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</row>
    <row r="196" spans="1:81" x14ac:dyDescent="0.25">
      <c r="A196" s="20" t="s">
        <v>241</v>
      </c>
      <c r="B196" s="20" t="s">
        <v>76</v>
      </c>
      <c r="C196" s="20" t="s">
        <v>81</v>
      </c>
      <c r="D196" s="20" t="s">
        <v>70</v>
      </c>
      <c r="E196" s="20">
        <v>1</v>
      </c>
      <c r="F196" s="20">
        <v>1</v>
      </c>
      <c r="G196" s="36">
        <v>1</v>
      </c>
      <c r="H196" s="20" t="s">
        <v>115</v>
      </c>
      <c r="I196" s="20"/>
      <c r="J196" s="20"/>
      <c r="K196" s="20"/>
      <c r="L196" s="20"/>
      <c r="M196" s="20">
        <v>1</v>
      </c>
      <c r="N196" s="20"/>
      <c r="O196" s="20"/>
      <c r="P196" s="20"/>
      <c r="Q196" s="12"/>
      <c r="R196" s="12"/>
      <c r="S196" s="12"/>
      <c r="T196" s="12"/>
      <c r="U196" s="12"/>
      <c r="V196" s="12"/>
      <c r="W196" s="12"/>
      <c r="X196" s="12"/>
      <c r="Y196" s="12"/>
      <c r="Z196" s="12">
        <v>1</v>
      </c>
      <c r="AA196" s="12"/>
      <c r="AB196" s="12"/>
      <c r="AC196" s="12"/>
      <c r="AD196" s="12"/>
      <c r="AE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>
        <v>1</v>
      </c>
      <c r="BI196" s="12"/>
      <c r="BJ196" s="12"/>
      <c r="BK196" s="12"/>
      <c r="BL196" s="12"/>
      <c r="BM196" s="12"/>
      <c r="BN196" s="12"/>
      <c r="BO196" s="20">
        <v>1</v>
      </c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</row>
    <row r="197" spans="1:81" x14ac:dyDescent="0.2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</row>
    <row r="198" spans="1:81" s="12" customFormat="1" x14ac:dyDescent="0.25">
      <c r="A198" s="20"/>
      <c r="B198" s="20"/>
      <c r="C198" s="20"/>
    </row>
    <row r="199" spans="1:81" x14ac:dyDescent="0.25">
      <c r="A199" s="26" t="s">
        <v>69</v>
      </c>
      <c r="B199" s="26"/>
      <c r="C199" s="26"/>
      <c r="D199" s="26"/>
      <c r="E199" s="26"/>
      <c r="F199" s="26"/>
      <c r="G199" s="26"/>
      <c r="H199" s="26"/>
      <c r="I199" s="26">
        <f t="shared" ref="I199:AM199" si="24">SUM(I168:I197)</f>
        <v>12</v>
      </c>
      <c r="J199" s="26">
        <f t="shared" si="24"/>
        <v>113</v>
      </c>
      <c r="K199" s="26">
        <f t="shared" si="24"/>
        <v>122</v>
      </c>
      <c r="L199" s="26">
        <f t="shared" si="24"/>
        <v>4</v>
      </c>
      <c r="M199" s="26">
        <f t="shared" si="24"/>
        <v>3</v>
      </c>
      <c r="N199" s="26">
        <f t="shared" si="24"/>
        <v>326</v>
      </c>
      <c r="O199" s="26">
        <f t="shared" si="24"/>
        <v>4</v>
      </c>
      <c r="P199" s="26">
        <f t="shared" si="24"/>
        <v>406</v>
      </c>
      <c r="Q199" s="26">
        <f t="shared" si="24"/>
        <v>8</v>
      </c>
      <c r="R199" s="26">
        <f t="shared" si="24"/>
        <v>0</v>
      </c>
      <c r="S199" s="26">
        <f t="shared" si="24"/>
        <v>15</v>
      </c>
      <c r="T199" s="26">
        <f t="shared" si="24"/>
        <v>0</v>
      </c>
      <c r="U199" s="26">
        <f t="shared" si="24"/>
        <v>0</v>
      </c>
      <c r="V199" s="26">
        <f t="shared" si="24"/>
        <v>110</v>
      </c>
      <c r="W199" s="26">
        <f t="shared" si="24"/>
        <v>0</v>
      </c>
      <c r="X199" s="26">
        <f t="shared" si="24"/>
        <v>0</v>
      </c>
      <c r="Y199" s="26">
        <f t="shared" si="24"/>
        <v>0</v>
      </c>
      <c r="Z199" s="26">
        <f t="shared" si="24"/>
        <v>1</v>
      </c>
      <c r="AA199" s="26">
        <f t="shared" si="24"/>
        <v>12</v>
      </c>
      <c r="AB199" s="26">
        <f t="shared" si="24"/>
        <v>0</v>
      </c>
      <c r="AC199" s="26">
        <f t="shared" si="24"/>
        <v>0</v>
      </c>
      <c r="AD199" s="26">
        <f t="shared" si="24"/>
        <v>0</v>
      </c>
      <c r="AE199" s="26">
        <f t="shared" si="24"/>
        <v>0</v>
      </c>
      <c r="AF199" s="26">
        <f t="shared" si="24"/>
        <v>0</v>
      </c>
      <c r="AG199" s="26">
        <f t="shared" si="24"/>
        <v>0</v>
      </c>
      <c r="AH199" s="26">
        <f t="shared" si="24"/>
        <v>0</v>
      </c>
      <c r="AI199" s="26">
        <f t="shared" si="24"/>
        <v>0</v>
      </c>
      <c r="AJ199" s="26">
        <f t="shared" si="24"/>
        <v>0</v>
      </c>
      <c r="AK199" s="26">
        <f t="shared" si="24"/>
        <v>0</v>
      </c>
      <c r="AL199" s="26">
        <f t="shared" si="24"/>
        <v>0</v>
      </c>
      <c r="AM199" s="26">
        <f t="shared" si="24"/>
        <v>0</v>
      </c>
      <c r="AN199" s="26">
        <f t="shared" ref="AN199:BR199" si="25">SUM(AN168:AN197)</f>
        <v>0</v>
      </c>
      <c r="AO199" s="26">
        <f t="shared" si="25"/>
        <v>0</v>
      </c>
      <c r="AP199" s="26">
        <f t="shared" si="25"/>
        <v>0</v>
      </c>
      <c r="AQ199" s="26">
        <f t="shared" si="25"/>
        <v>0</v>
      </c>
      <c r="AR199" s="26">
        <f t="shared" si="25"/>
        <v>0</v>
      </c>
      <c r="AS199" s="26">
        <f t="shared" si="25"/>
        <v>0</v>
      </c>
      <c r="AT199" s="26">
        <f t="shared" si="25"/>
        <v>0</v>
      </c>
      <c r="AU199" s="26">
        <f t="shared" si="25"/>
        <v>0</v>
      </c>
      <c r="AV199" s="26">
        <f t="shared" si="25"/>
        <v>0</v>
      </c>
      <c r="AW199" s="26">
        <f t="shared" si="25"/>
        <v>0</v>
      </c>
      <c r="AX199" s="26">
        <f t="shared" si="25"/>
        <v>0</v>
      </c>
      <c r="AY199" s="26">
        <f t="shared" si="25"/>
        <v>333</v>
      </c>
      <c r="AZ199" s="26">
        <f t="shared" si="25"/>
        <v>3</v>
      </c>
      <c r="BA199" s="26">
        <f t="shared" si="25"/>
        <v>8</v>
      </c>
      <c r="BB199" s="26">
        <f t="shared" si="25"/>
        <v>0</v>
      </c>
      <c r="BC199" s="26">
        <f t="shared" si="25"/>
        <v>0</v>
      </c>
      <c r="BD199" s="26">
        <f t="shared" si="25"/>
        <v>28</v>
      </c>
      <c r="BE199" s="26">
        <f t="shared" si="25"/>
        <v>0</v>
      </c>
      <c r="BF199" s="26">
        <f t="shared" si="25"/>
        <v>1</v>
      </c>
      <c r="BG199" s="26">
        <f t="shared" si="25"/>
        <v>0</v>
      </c>
      <c r="BH199" s="26">
        <f t="shared" si="25"/>
        <v>1</v>
      </c>
      <c r="BI199" s="26">
        <f t="shared" si="25"/>
        <v>0</v>
      </c>
      <c r="BJ199" s="26">
        <f t="shared" si="25"/>
        <v>0</v>
      </c>
      <c r="BK199" s="26">
        <f t="shared" si="25"/>
        <v>0</v>
      </c>
      <c r="BL199" s="26">
        <f t="shared" si="25"/>
        <v>0</v>
      </c>
      <c r="BM199" s="26">
        <f t="shared" si="25"/>
        <v>0</v>
      </c>
      <c r="BN199" s="26">
        <f t="shared" si="25"/>
        <v>0</v>
      </c>
      <c r="BO199" s="26">
        <f t="shared" si="25"/>
        <v>1</v>
      </c>
      <c r="BP199" s="26">
        <f t="shared" si="25"/>
        <v>14</v>
      </c>
      <c r="BQ199" s="26">
        <f t="shared" si="25"/>
        <v>0</v>
      </c>
      <c r="BR199" s="26">
        <f t="shared" si="25"/>
        <v>1</v>
      </c>
      <c r="BS199" s="26">
        <f t="shared" ref="BS199:CB199" si="26">SUM(BS168:BS197)</f>
        <v>1</v>
      </c>
      <c r="BT199" s="26">
        <f t="shared" si="26"/>
        <v>0</v>
      </c>
      <c r="BU199" s="26">
        <f t="shared" si="26"/>
        <v>0</v>
      </c>
      <c r="BV199" s="26">
        <f t="shared" si="26"/>
        <v>0</v>
      </c>
      <c r="BW199" s="26">
        <f t="shared" si="26"/>
        <v>0</v>
      </c>
      <c r="BX199" s="26">
        <f t="shared" si="26"/>
        <v>7</v>
      </c>
      <c r="BY199" s="26">
        <f t="shared" si="26"/>
        <v>0</v>
      </c>
      <c r="BZ199" s="26">
        <f t="shared" si="26"/>
        <v>2</v>
      </c>
      <c r="CA199" s="26">
        <f t="shared" si="26"/>
        <v>0</v>
      </c>
      <c r="CB199" s="26">
        <f t="shared" si="26"/>
        <v>0</v>
      </c>
      <c r="CC199" s="12"/>
    </row>
    <row r="200" spans="1:81" x14ac:dyDescent="0.25">
      <c r="A200" s="20"/>
      <c r="B200" s="20"/>
      <c r="C200" s="20"/>
      <c r="D200" s="20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</row>
    <row r="201" spans="1:81" s="12" customFormat="1" x14ac:dyDescent="0.2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</row>
    <row r="202" spans="1:81" x14ac:dyDescent="0.25">
      <c r="A202" s="17" t="s">
        <v>94</v>
      </c>
      <c r="B202" s="17" t="s">
        <v>95</v>
      </c>
      <c r="C202" s="17" t="s">
        <v>96</v>
      </c>
      <c r="D202" s="17" t="s">
        <v>97</v>
      </c>
      <c r="E202" s="20" t="s">
        <v>98</v>
      </c>
      <c r="F202" s="20" t="s">
        <v>99</v>
      </c>
      <c r="G202" s="20" t="s">
        <v>100</v>
      </c>
      <c r="H202" s="24" t="s">
        <v>180</v>
      </c>
      <c r="I202" s="20" t="s">
        <v>1</v>
      </c>
      <c r="J202" s="20" t="s">
        <v>2</v>
      </c>
      <c r="K202" s="20" t="s">
        <v>3</v>
      </c>
      <c r="L202" s="20" t="s">
        <v>4</v>
      </c>
      <c r="M202" s="20" t="s">
        <v>5</v>
      </c>
      <c r="N202" s="12" t="s">
        <v>6</v>
      </c>
      <c r="O202" s="12" t="s">
        <v>7</v>
      </c>
      <c r="P202" s="12" t="s">
        <v>8</v>
      </c>
      <c r="Q202" s="12" t="s">
        <v>9</v>
      </c>
      <c r="R202" s="12" t="s">
        <v>269</v>
      </c>
      <c r="S202" s="12" t="s">
        <v>10</v>
      </c>
      <c r="T202" s="12" t="s">
        <v>11</v>
      </c>
      <c r="U202" s="12" t="s">
        <v>12</v>
      </c>
      <c r="V202" s="12" t="s">
        <v>13</v>
      </c>
      <c r="W202" s="12" t="s">
        <v>271</v>
      </c>
      <c r="X202" s="16" t="s">
        <v>14</v>
      </c>
      <c r="Y202" s="16" t="s">
        <v>15</v>
      </c>
      <c r="Z202" s="12" t="s">
        <v>16</v>
      </c>
      <c r="AA202" s="16" t="s">
        <v>17</v>
      </c>
      <c r="AB202" s="16" t="s">
        <v>18</v>
      </c>
      <c r="AC202" s="16" t="s">
        <v>19</v>
      </c>
      <c r="AD202" s="16" t="s">
        <v>20</v>
      </c>
      <c r="AE202" s="16" t="s">
        <v>21</v>
      </c>
      <c r="AF202" s="16" t="str">
        <f t="shared" ref="AF202:AI202" si="27">AF167</f>
        <v>TniBNTP-binding protein</v>
      </c>
      <c r="AG202" s="16" t="str">
        <f t="shared" si="27"/>
        <v>TniAputative transposase</v>
      </c>
      <c r="AH202" s="16" t="str">
        <f t="shared" si="27"/>
        <v xml:space="preserve">resolvase or integrase TinRprotein </v>
      </c>
      <c r="AI202" s="16" t="str">
        <f t="shared" si="27"/>
        <v xml:space="preserve">TniQ </v>
      </c>
      <c r="AJ202" s="12" t="s">
        <v>26</v>
      </c>
      <c r="AK202" s="12" t="s">
        <v>27</v>
      </c>
      <c r="AL202" s="12" t="s">
        <v>28</v>
      </c>
      <c r="AM202" s="12" t="s">
        <v>29</v>
      </c>
      <c r="AN202" s="12" t="s">
        <v>30</v>
      </c>
      <c r="AO202" s="12" t="s">
        <v>31</v>
      </c>
      <c r="AP202" s="12" t="s">
        <v>33</v>
      </c>
      <c r="AQ202" s="12" t="s">
        <v>34</v>
      </c>
      <c r="AR202" s="12" t="s">
        <v>35</v>
      </c>
      <c r="AS202" s="12" t="s">
        <v>36</v>
      </c>
      <c r="AT202" s="12" t="s">
        <v>37</v>
      </c>
      <c r="AU202" s="12" t="s">
        <v>38</v>
      </c>
      <c r="AV202" s="12" t="s">
        <v>39</v>
      </c>
      <c r="AW202" s="12" t="s">
        <v>40</v>
      </c>
      <c r="AX202" s="12" t="s">
        <v>32</v>
      </c>
      <c r="AY202" s="12" t="s">
        <v>150</v>
      </c>
      <c r="AZ202" s="12" t="s">
        <v>151</v>
      </c>
      <c r="BA202" s="12" t="s">
        <v>152</v>
      </c>
      <c r="BB202" s="12" t="s">
        <v>44</v>
      </c>
      <c r="BC202" s="12" t="s">
        <v>45</v>
      </c>
      <c r="BD202" s="12" t="s">
        <v>46</v>
      </c>
      <c r="BE202" s="12" t="s">
        <v>47</v>
      </c>
      <c r="BF202" s="12" t="s">
        <v>91</v>
      </c>
      <c r="BG202" s="12" t="s">
        <v>49</v>
      </c>
      <c r="BH202" s="12" t="s">
        <v>50</v>
      </c>
      <c r="BI202" s="12" t="s">
        <v>51</v>
      </c>
      <c r="BJ202" s="12" t="s">
        <v>52</v>
      </c>
      <c r="BK202" s="12" t="s">
        <v>53</v>
      </c>
      <c r="BL202" s="12" t="s">
        <v>153</v>
      </c>
      <c r="BM202" s="12" t="s">
        <v>55</v>
      </c>
      <c r="BN202" s="12" t="s">
        <v>56</v>
      </c>
      <c r="BO202" s="12" t="s">
        <v>264</v>
      </c>
      <c r="BP202" s="12" t="s">
        <v>266</v>
      </c>
      <c r="BQ202" s="12" t="s">
        <v>57</v>
      </c>
      <c r="BR202" s="12" t="s">
        <v>58</v>
      </c>
      <c r="BS202" s="12" t="s">
        <v>59</v>
      </c>
      <c r="BT202" s="12" t="s">
        <v>60</v>
      </c>
      <c r="BU202" s="12" t="s">
        <v>61</v>
      </c>
      <c r="BV202" s="12" t="s">
        <v>154</v>
      </c>
      <c r="BW202" s="12" t="s">
        <v>63</v>
      </c>
      <c r="BX202" s="12" t="s">
        <v>64</v>
      </c>
      <c r="BY202" s="12" t="s">
        <v>65</v>
      </c>
      <c r="BZ202" s="12" t="s">
        <v>267</v>
      </c>
      <c r="CA202" s="12" t="s">
        <v>67</v>
      </c>
      <c r="CB202" s="12" t="s">
        <v>68</v>
      </c>
      <c r="CC202" s="20"/>
    </row>
    <row r="203" spans="1:81" x14ac:dyDescent="0.25">
      <c r="A203" s="20" t="s">
        <v>242</v>
      </c>
      <c r="B203" s="20" t="s">
        <v>86</v>
      </c>
      <c r="C203" s="20" t="s">
        <v>232</v>
      </c>
      <c r="D203" s="20" t="s">
        <v>70</v>
      </c>
      <c r="E203" s="20">
        <v>141</v>
      </c>
      <c r="F203" s="20">
        <v>150</v>
      </c>
      <c r="G203" s="36">
        <v>0.94</v>
      </c>
      <c r="H203" s="20" t="s">
        <v>126</v>
      </c>
      <c r="I203" s="20"/>
      <c r="J203" s="20"/>
      <c r="K203" s="20"/>
      <c r="L203" s="20"/>
      <c r="M203" s="20"/>
      <c r="N203" s="20">
        <v>132</v>
      </c>
      <c r="O203" s="20"/>
      <c r="P203" s="20">
        <v>141</v>
      </c>
      <c r="Q203" s="20">
        <v>3</v>
      </c>
      <c r="R203" s="20"/>
      <c r="S203" s="20"/>
      <c r="T203" s="20"/>
      <c r="U203" s="20"/>
      <c r="V203" s="20"/>
      <c r="W203" s="12"/>
      <c r="X203" s="12"/>
      <c r="Y203" s="12"/>
      <c r="Z203" s="12"/>
      <c r="AA203" s="12"/>
      <c r="AB203" s="12"/>
      <c r="AC203" s="12"/>
      <c r="AD203" s="12"/>
      <c r="AE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/>
      <c r="AY203" s="20">
        <v>133</v>
      </c>
      <c r="AZ203" s="20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P203" s="20"/>
      <c r="BQ203" s="20"/>
      <c r="BR203" s="20"/>
      <c r="BS203" s="20"/>
      <c r="BT203" s="20"/>
      <c r="BU203" s="12"/>
      <c r="BV203" s="12"/>
      <c r="BW203" s="12"/>
      <c r="BX203" s="12"/>
      <c r="BY203" s="12"/>
      <c r="BZ203" s="20"/>
      <c r="CA203" s="20"/>
      <c r="CB203" s="20"/>
      <c r="CC203" s="20"/>
    </row>
    <row r="204" spans="1:81" x14ac:dyDescent="0.2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12"/>
      <c r="X204" s="12"/>
      <c r="Y204" s="12"/>
      <c r="Z204" s="12"/>
      <c r="AA204" s="12"/>
      <c r="AB204" s="12"/>
      <c r="AC204" s="12"/>
      <c r="AD204" s="12"/>
      <c r="AE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P204" s="20"/>
      <c r="BQ204" s="20"/>
      <c r="BR204" s="20"/>
      <c r="BS204" s="20"/>
      <c r="BT204" s="20"/>
      <c r="BU204" s="12"/>
      <c r="BV204" s="12"/>
      <c r="BW204" s="12"/>
      <c r="BX204" s="12"/>
      <c r="BY204" s="12"/>
      <c r="BZ204" s="12"/>
      <c r="CA204" s="12"/>
      <c r="CB204" s="12"/>
      <c r="CC204" s="20"/>
    </row>
    <row r="205" spans="1:81" x14ac:dyDescent="0.25">
      <c r="A205" s="20" t="s">
        <v>243</v>
      </c>
      <c r="B205" s="20" t="s">
        <v>86</v>
      </c>
      <c r="C205" s="20" t="s">
        <v>162</v>
      </c>
      <c r="D205" s="20" t="s">
        <v>108</v>
      </c>
      <c r="E205" s="20">
        <v>41</v>
      </c>
      <c r="F205" s="20">
        <v>45</v>
      </c>
      <c r="G205" s="25">
        <v>0.91110000000000002</v>
      </c>
      <c r="H205" s="24" t="s">
        <v>244</v>
      </c>
      <c r="I205" s="20"/>
      <c r="J205" s="20">
        <v>32</v>
      </c>
      <c r="K205" s="20"/>
      <c r="L205" s="20"/>
      <c r="M205" s="20">
        <v>1</v>
      </c>
      <c r="N205" s="20"/>
      <c r="O205" s="20"/>
      <c r="P205" s="20"/>
      <c r="Q205" s="20"/>
      <c r="R205" s="20"/>
      <c r="S205" s="20"/>
      <c r="T205" s="20">
        <v>8</v>
      </c>
      <c r="U205" s="20"/>
      <c r="V205" s="20"/>
      <c r="W205" s="12"/>
      <c r="X205" s="12"/>
      <c r="Y205" s="22" t="s">
        <v>81</v>
      </c>
      <c r="Z205" s="12"/>
      <c r="AA205" s="12"/>
      <c r="AB205" s="12"/>
      <c r="AC205" s="12"/>
      <c r="AD205" s="12"/>
      <c r="AE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2" t="s">
        <v>81</v>
      </c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P205" s="20"/>
      <c r="BQ205" s="20">
        <v>31</v>
      </c>
      <c r="BR205" s="20"/>
      <c r="BS205" s="20"/>
      <c r="BT205" s="20"/>
      <c r="BU205" s="12"/>
      <c r="BV205" s="20"/>
      <c r="BW205" s="20">
        <v>8</v>
      </c>
      <c r="BX205" s="20">
        <v>23</v>
      </c>
      <c r="BY205" s="20"/>
      <c r="BZ205" s="20">
        <v>1</v>
      </c>
      <c r="CA205" s="20"/>
      <c r="CB205" s="20">
        <v>1</v>
      </c>
      <c r="CC205" s="20"/>
    </row>
    <row r="206" spans="1:81" x14ac:dyDescent="0.25">
      <c r="A206" s="20"/>
      <c r="B206" s="20"/>
      <c r="C206" s="20"/>
      <c r="D206" s="20"/>
      <c r="E206" s="20"/>
      <c r="F206" s="20"/>
      <c r="G206" s="20"/>
      <c r="H206" s="24" t="s">
        <v>245</v>
      </c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12"/>
      <c r="X206" s="12"/>
      <c r="Y206" s="12"/>
      <c r="Z206" s="12"/>
      <c r="AA206" s="12"/>
      <c r="AB206" s="12"/>
      <c r="AC206" s="12"/>
      <c r="AD206" s="12"/>
      <c r="AE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P206" s="20"/>
      <c r="BQ206" s="20"/>
      <c r="BR206" s="20"/>
      <c r="BS206" s="20"/>
      <c r="BT206" s="20"/>
      <c r="BU206" s="12"/>
      <c r="BV206" s="12"/>
      <c r="BW206" s="12"/>
      <c r="BX206" s="12"/>
      <c r="BY206" s="12"/>
      <c r="BZ206" s="12"/>
      <c r="CA206" s="12"/>
      <c r="CB206" s="12"/>
      <c r="CC206" s="20"/>
    </row>
    <row r="207" spans="1:81" x14ac:dyDescent="0.25">
      <c r="A207" s="20" t="s">
        <v>246</v>
      </c>
      <c r="B207" s="20" t="s">
        <v>86</v>
      </c>
      <c r="C207" s="20" t="s">
        <v>81</v>
      </c>
      <c r="D207" s="20" t="s">
        <v>70</v>
      </c>
      <c r="E207" s="20">
        <v>56</v>
      </c>
      <c r="F207" s="20">
        <v>60</v>
      </c>
      <c r="G207" s="25">
        <v>0.93330000000000002</v>
      </c>
      <c r="H207" s="20" t="s">
        <v>115</v>
      </c>
      <c r="I207" s="20"/>
      <c r="J207" s="20">
        <v>18</v>
      </c>
      <c r="K207" s="20"/>
      <c r="L207" s="20"/>
      <c r="M207" s="20">
        <v>41</v>
      </c>
      <c r="N207" s="20"/>
      <c r="O207" s="20"/>
      <c r="P207" s="20"/>
      <c r="Q207" s="20"/>
      <c r="R207" s="20"/>
      <c r="S207" s="20"/>
      <c r="T207" s="20"/>
      <c r="U207" s="20"/>
      <c r="V207" s="20"/>
      <c r="W207" s="12"/>
      <c r="X207" s="12"/>
      <c r="Y207" s="12"/>
      <c r="Z207" s="12"/>
      <c r="AA207" s="12"/>
      <c r="AB207" s="12"/>
      <c r="AC207" s="12"/>
      <c r="AD207" s="12"/>
      <c r="AE207" s="12"/>
      <c r="AJ207" s="20">
        <v>1</v>
      </c>
      <c r="AK207" s="20">
        <v>1</v>
      </c>
      <c r="AL207" s="20">
        <v>1</v>
      </c>
      <c r="AM207" s="20">
        <v>2</v>
      </c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20">
        <v>3</v>
      </c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20">
        <v>1</v>
      </c>
      <c r="BJ207" s="20">
        <v>1</v>
      </c>
      <c r="BK207" s="12"/>
      <c r="BL207" s="12"/>
      <c r="BM207" s="20">
        <v>2</v>
      </c>
      <c r="BN207" s="20">
        <v>1</v>
      </c>
      <c r="BO207" s="20"/>
      <c r="BP207" s="20">
        <v>20</v>
      </c>
      <c r="BQ207" s="20">
        <v>56</v>
      </c>
      <c r="BR207" s="20">
        <v>7</v>
      </c>
      <c r="BS207" s="20"/>
      <c r="BT207" s="20">
        <v>25</v>
      </c>
      <c r="BU207" s="12"/>
      <c r="BV207" s="12"/>
      <c r="BW207" s="12"/>
      <c r="BX207" s="12"/>
      <c r="BY207" s="12"/>
      <c r="BZ207" s="20"/>
      <c r="CA207" s="20"/>
      <c r="CB207" s="20"/>
      <c r="CC207" s="20"/>
    </row>
    <row r="208" spans="1:81" x14ac:dyDescent="0.2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12"/>
      <c r="X208" s="12"/>
      <c r="Y208" s="12"/>
      <c r="Z208" s="12"/>
      <c r="AA208" s="12"/>
      <c r="AB208" s="12"/>
      <c r="AC208" s="12"/>
      <c r="AD208" s="12"/>
      <c r="AE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P208" s="20"/>
      <c r="BQ208" s="20"/>
      <c r="BR208" s="20"/>
      <c r="BS208" s="20"/>
      <c r="BT208" s="20"/>
      <c r="BU208" s="12"/>
      <c r="BV208" s="12"/>
      <c r="BW208" s="12"/>
      <c r="BX208" s="12"/>
      <c r="BY208" s="12"/>
      <c r="BZ208" s="12"/>
      <c r="CA208" s="12"/>
      <c r="CB208" s="12"/>
      <c r="CC208" s="20"/>
    </row>
    <row r="209" spans="1:81" x14ac:dyDescent="0.25">
      <c r="A209" s="20" t="s">
        <v>247</v>
      </c>
      <c r="B209" s="20" t="s">
        <v>86</v>
      </c>
      <c r="C209" s="20">
        <v>2012</v>
      </c>
      <c r="D209" s="20" t="s">
        <v>124</v>
      </c>
      <c r="E209" s="20">
        <v>8</v>
      </c>
      <c r="F209" s="20">
        <v>340</v>
      </c>
      <c r="G209" s="25">
        <v>2.35E-2</v>
      </c>
      <c r="H209" s="20" t="s">
        <v>248</v>
      </c>
      <c r="I209" s="20"/>
      <c r="J209" s="20"/>
      <c r="K209" s="20"/>
      <c r="L209" s="20"/>
      <c r="M209" s="20">
        <v>8</v>
      </c>
      <c r="N209" s="20"/>
      <c r="O209" s="20"/>
      <c r="P209" s="20"/>
      <c r="Q209" s="20"/>
      <c r="R209" s="20"/>
      <c r="S209" s="20"/>
      <c r="T209" s="20"/>
      <c r="U209" s="20"/>
      <c r="V209" s="20"/>
      <c r="W209" s="12"/>
      <c r="X209" s="12"/>
      <c r="Y209" s="12"/>
      <c r="Z209" s="12"/>
      <c r="AA209" s="12"/>
      <c r="AB209" s="12"/>
      <c r="AC209" s="12"/>
      <c r="AD209" s="12"/>
      <c r="AE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20"/>
      <c r="BK209" s="20">
        <v>8</v>
      </c>
      <c r="BL209" s="20"/>
      <c r="BM209" s="20"/>
      <c r="BN209" s="20"/>
      <c r="BO209" s="20"/>
      <c r="BP209" s="20"/>
      <c r="BQ209" s="20"/>
      <c r="BR209" s="20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20"/>
    </row>
    <row r="210" spans="1:81" x14ac:dyDescent="0.2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12"/>
      <c r="X210" s="12"/>
      <c r="Y210" s="12"/>
      <c r="Z210" s="12"/>
      <c r="AA210" s="12"/>
      <c r="AB210" s="12"/>
      <c r="AC210" s="12"/>
      <c r="AD210" s="12"/>
      <c r="AE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20"/>
      <c r="BK210" s="20"/>
      <c r="BL210" s="20"/>
      <c r="BM210" s="20"/>
      <c r="BN210" s="20"/>
      <c r="BO210" s="20"/>
      <c r="BP210" s="20"/>
      <c r="BQ210" s="20"/>
      <c r="BR210" s="20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20"/>
    </row>
    <row r="211" spans="1:81" x14ac:dyDescent="0.25">
      <c r="A211" s="20" t="s">
        <v>249</v>
      </c>
      <c r="B211" s="20" t="s">
        <v>86</v>
      </c>
      <c r="C211" s="20" t="s">
        <v>81</v>
      </c>
      <c r="D211" s="20" t="s">
        <v>70</v>
      </c>
      <c r="E211" s="20">
        <v>1</v>
      </c>
      <c r="F211" s="20">
        <v>1</v>
      </c>
      <c r="G211" s="36">
        <v>1</v>
      </c>
      <c r="H211" s="20" t="s">
        <v>115</v>
      </c>
      <c r="I211" s="20"/>
      <c r="J211" s="20"/>
      <c r="K211" s="20">
        <v>1</v>
      </c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>
        <v>1</v>
      </c>
      <c r="W211" s="12"/>
      <c r="X211" s="12"/>
      <c r="Y211" s="12"/>
      <c r="Z211" s="12"/>
      <c r="AA211" s="12"/>
      <c r="AB211" s="12"/>
      <c r="AC211" s="12"/>
      <c r="AD211" s="12"/>
      <c r="AE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20"/>
      <c r="BK211" s="20"/>
      <c r="BL211" s="20"/>
      <c r="BM211" s="20"/>
      <c r="BN211" s="20"/>
      <c r="BO211" s="20"/>
      <c r="BP211" s="20"/>
      <c r="BQ211" s="20">
        <v>1</v>
      </c>
      <c r="BR211" s="20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20"/>
    </row>
    <row r="212" spans="1:81" x14ac:dyDescent="0.2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12"/>
      <c r="X212" s="12"/>
      <c r="Y212" s="12"/>
      <c r="Z212" s="12"/>
      <c r="AA212" s="12"/>
      <c r="AB212" s="12"/>
      <c r="AC212" s="12"/>
      <c r="AD212" s="12"/>
      <c r="AE212" s="12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20"/>
      <c r="BK212" s="20"/>
      <c r="BL212" s="20"/>
      <c r="BM212" s="20"/>
      <c r="BN212" s="20"/>
      <c r="BO212" s="20"/>
      <c r="BP212" s="20"/>
      <c r="BQ212" s="20"/>
      <c r="BR212" s="20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20"/>
    </row>
    <row r="213" spans="1:81" x14ac:dyDescent="0.25">
      <c r="A213" s="20" t="s">
        <v>250</v>
      </c>
      <c r="B213" s="20" t="s">
        <v>86</v>
      </c>
      <c r="C213" s="17">
        <v>2017</v>
      </c>
      <c r="D213" s="20" t="s">
        <v>70</v>
      </c>
      <c r="E213" s="20">
        <v>10</v>
      </c>
      <c r="F213" s="20">
        <v>263</v>
      </c>
      <c r="G213" s="25">
        <v>3.7999999999999999E-2</v>
      </c>
      <c r="H213" s="20" t="s">
        <v>115</v>
      </c>
      <c r="I213" s="20"/>
      <c r="J213" s="20">
        <v>10</v>
      </c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>
        <v>10</v>
      </c>
      <c r="W213" s="12"/>
      <c r="X213" s="12"/>
      <c r="Y213" s="12"/>
      <c r="Z213" s="12"/>
      <c r="AA213" s="12"/>
      <c r="AB213" s="12"/>
      <c r="AC213" s="12"/>
      <c r="AD213" s="12"/>
      <c r="AE213" s="12"/>
      <c r="AJ213" s="20"/>
      <c r="AK213" s="20">
        <v>4</v>
      </c>
      <c r="AL213" s="20">
        <v>1</v>
      </c>
      <c r="AM213" s="20">
        <v>2</v>
      </c>
      <c r="AN213" s="20">
        <v>7</v>
      </c>
      <c r="AO213" s="20">
        <v>1</v>
      </c>
      <c r="AP213" s="20">
        <v>3</v>
      </c>
      <c r="AQ213" s="20">
        <v>5</v>
      </c>
      <c r="AR213" s="20">
        <v>1</v>
      </c>
      <c r="AS213" s="20">
        <v>4</v>
      </c>
      <c r="AT213" s="20">
        <v>1</v>
      </c>
      <c r="AU213" s="20">
        <v>9</v>
      </c>
      <c r="AV213" s="20">
        <v>1</v>
      </c>
      <c r="AW213" s="20">
        <v>1</v>
      </c>
      <c r="AX213" s="20"/>
      <c r="AY213" s="20"/>
      <c r="AZ213" s="20"/>
      <c r="BA213" s="20"/>
      <c r="BB213" s="20"/>
      <c r="BC213" s="12"/>
      <c r="BD213" s="12"/>
      <c r="BE213" s="12"/>
      <c r="BF213" s="12"/>
      <c r="BG213" s="12"/>
      <c r="BH213" s="12"/>
      <c r="BI213" s="12"/>
      <c r="BJ213" s="20"/>
      <c r="BK213" s="20"/>
      <c r="BL213" s="20"/>
      <c r="BM213" s="20"/>
      <c r="BN213" s="20"/>
      <c r="BO213" s="20"/>
      <c r="BP213" s="20"/>
      <c r="BQ213" s="20">
        <v>10</v>
      </c>
      <c r="BR213" s="20"/>
      <c r="BS213" s="12"/>
      <c r="BT213" s="12"/>
      <c r="BU213" s="12"/>
      <c r="BV213" s="12"/>
      <c r="BW213" s="12"/>
      <c r="BX213" s="12"/>
      <c r="BY213" s="20"/>
      <c r="BZ213" s="20"/>
      <c r="CA213" s="20"/>
      <c r="CB213" s="20">
        <v>10</v>
      </c>
      <c r="CC213" s="20"/>
    </row>
    <row r="214" spans="1:81" x14ac:dyDescent="0.2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12"/>
      <c r="X214" s="12"/>
      <c r="Y214" s="12"/>
      <c r="Z214" s="12"/>
      <c r="AA214" s="12"/>
      <c r="AB214" s="12"/>
      <c r="AC214" s="12"/>
      <c r="AD214" s="12"/>
      <c r="AE214" s="12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12"/>
      <c r="BD214" s="12"/>
      <c r="BE214" s="12"/>
      <c r="BF214" s="12"/>
      <c r="BG214" s="12"/>
      <c r="BH214" s="12"/>
      <c r="BI214" s="12"/>
      <c r="BJ214" s="20"/>
      <c r="BK214" s="20"/>
      <c r="BL214" s="20"/>
      <c r="BM214" s="20"/>
      <c r="BN214" s="20"/>
      <c r="BO214" s="20"/>
      <c r="BP214" s="20"/>
      <c r="BQ214" s="20"/>
      <c r="BR214" s="20"/>
      <c r="BS214" s="12"/>
      <c r="BT214" s="12"/>
      <c r="BU214" s="12"/>
      <c r="BV214" s="12"/>
      <c r="BW214" s="12"/>
      <c r="BX214" s="12"/>
      <c r="BY214" s="20"/>
      <c r="BZ214" s="20"/>
      <c r="CA214" s="20"/>
      <c r="CB214" s="20"/>
      <c r="CC214" s="20"/>
    </row>
    <row r="215" spans="1:81" x14ac:dyDescent="0.25">
      <c r="A215" s="20" t="s">
        <v>251</v>
      </c>
      <c r="B215" s="20" t="s">
        <v>86</v>
      </c>
      <c r="C215" s="20" t="s">
        <v>81</v>
      </c>
      <c r="D215" s="20" t="s">
        <v>252</v>
      </c>
      <c r="E215" s="20">
        <v>1</v>
      </c>
      <c r="F215" s="20">
        <v>1</v>
      </c>
      <c r="G215" s="36">
        <v>1</v>
      </c>
      <c r="H215" s="20" t="s">
        <v>253</v>
      </c>
      <c r="I215" s="20"/>
      <c r="J215" s="20"/>
      <c r="K215" s="20"/>
      <c r="L215" s="20"/>
      <c r="M215" s="20"/>
      <c r="N215" s="20">
        <v>1</v>
      </c>
      <c r="O215" s="20"/>
      <c r="P215" s="20"/>
      <c r="Q215" s="20"/>
      <c r="R215" s="20"/>
      <c r="S215" s="20"/>
      <c r="T215" s="20"/>
      <c r="U215" s="20"/>
      <c r="V215" s="20"/>
      <c r="W215" s="12"/>
      <c r="X215" s="12"/>
      <c r="Y215" s="12"/>
      <c r="Z215" s="12"/>
      <c r="AA215" s="12"/>
      <c r="AB215" s="12"/>
      <c r="AC215" s="12"/>
      <c r="AD215" s="12"/>
      <c r="AE215" s="12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>
        <v>1</v>
      </c>
      <c r="AZ215" s="20"/>
      <c r="BA215" s="20"/>
      <c r="BB215" s="20"/>
      <c r="BC215" s="12"/>
      <c r="BD215" s="12"/>
      <c r="BE215" s="12"/>
      <c r="BF215" s="12"/>
      <c r="BG215" s="12"/>
      <c r="BH215" s="12"/>
      <c r="BI215" s="12"/>
      <c r="BJ215" s="20"/>
      <c r="BK215" s="20"/>
      <c r="BL215" s="20"/>
      <c r="BM215" s="20"/>
      <c r="BN215" s="20"/>
      <c r="BO215" s="20"/>
      <c r="BP215" s="20"/>
      <c r="BQ215" s="20"/>
      <c r="BR215" s="20"/>
      <c r="BS215" s="12"/>
      <c r="BT215" s="12"/>
      <c r="BU215" s="12"/>
      <c r="BV215" s="12"/>
      <c r="BW215" s="12"/>
      <c r="BX215" s="12"/>
      <c r="BY215" s="20"/>
      <c r="BZ215" s="20"/>
      <c r="CA215" s="20"/>
      <c r="CB215" s="20"/>
      <c r="CC215" s="20"/>
    </row>
    <row r="216" spans="1:81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12"/>
      <c r="X216" s="12"/>
      <c r="Y216" s="12"/>
      <c r="Z216" s="12"/>
      <c r="AA216" s="12"/>
      <c r="AB216" s="12"/>
      <c r="AC216" s="12"/>
      <c r="AD216" s="12"/>
      <c r="AE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12"/>
      <c r="BD216" s="12"/>
      <c r="BE216" s="12"/>
      <c r="BF216" s="12"/>
      <c r="BG216" s="12"/>
      <c r="BH216" s="12"/>
      <c r="BI216" s="12"/>
      <c r="BJ216" s="20"/>
      <c r="BK216" s="20"/>
      <c r="BL216" s="20"/>
      <c r="BM216" s="20"/>
      <c r="BN216" s="20"/>
      <c r="BO216" s="20"/>
      <c r="BP216" s="20"/>
      <c r="BQ216" s="20"/>
      <c r="BR216" s="20"/>
      <c r="BS216" s="12"/>
      <c r="BT216" s="12"/>
      <c r="BU216" s="12"/>
      <c r="BV216" s="12"/>
      <c r="BW216" s="12"/>
      <c r="BX216" s="12"/>
      <c r="BY216" s="20"/>
      <c r="BZ216" s="20"/>
      <c r="CA216" s="20"/>
      <c r="CB216" s="20"/>
      <c r="CC216" s="20"/>
    </row>
    <row r="217" spans="1:81" x14ac:dyDescent="0.25">
      <c r="A217" s="20" t="s">
        <v>254</v>
      </c>
      <c r="B217" s="20" t="s">
        <v>86</v>
      </c>
      <c r="C217" s="20">
        <v>2018</v>
      </c>
      <c r="D217" s="20" t="s">
        <v>255</v>
      </c>
      <c r="E217" s="20">
        <v>17</v>
      </c>
      <c r="F217" s="20">
        <v>96</v>
      </c>
      <c r="G217" s="25">
        <v>5.6500000000000002E-2</v>
      </c>
      <c r="H217" s="20" t="s">
        <v>223</v>
      </c>
      <c r="I217" s="20">
        <v>1</v>
      </c>
      <c r="J217" s="20">
        <v>2</v>
      </c>
      <c r="K217" s="20"/>
      <c r="L217" s="20"/>
      <c r="M217" s="20">
        <v>17</v>
      </c>
      <c r="N217" s="20"/>
      <c r="O217" s="20"/>
      <c r="P217" s="20">
        <v>1</v>
      </c>
      <c r="Q217" s="20"/>
      <c r="R217" s="20"/>
      <c r="S217" s="20"/>
      <c r="T217" s="20"/>
      <c r="U217" s="20"/>
      <c r="V217" s="20">
        <v>17</v>
      </c>
      <c r="W217" s="12"/>
      <c r="X217" s="12"/>
      <c r="Y217" s="12"/>
      <c r="Z217" s="12"/>
      <c r="AA217" s="12"/>
      <c r="AB217" s="12"/>
      <c r="AC217" s="12"/>
      <c r="AD217" s="12"/>
      <c r="AE217" s="12"/>
      <c r="AF217" s="12">
        <v>4</v>
      </c>
      <c r="AG217" s="12">
        <v>4</v>
      </c>
      <c r="AH217" s="12">
        <v>4</v>
      </c>
      <c r="AI217" s="12">
        <v>4</v>
      </c>
      <c r="AJ217" s="12"/>
      <c r="AK217" s="12"/>
      <c r="AL217" s="12"/>
      <c r="AM217" s="12"/>
      <c r="AN217" s="12"/>
      <c r="AO217" s="12"/>
      <c r="AP217" s="12"/>
      <c r="AQ217" s="12"/>
      <c r="AR217" s="12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12"/>
      <c r="BD217" s="12"/>
      <c r="BE217" s="12"/>
      <c r="BF217" s="12"/>
      <c r="BG217" s="12"/>
      <c r="BH217" s="12"/>
      <c r="BI217" s="12"/>
      <c r="BJ217" s="20"/>
      <c r="BK217" s="20"/>
      <c r="BL217" s="20"/>
      <c r="BM217" s="20"/>
      <c r="BN217" s="20"/>
      <c r="BO217" s="20"/>
      <c r="BP217" s="20"/>
      <c r="BQ217" s="20">
        <v>5</v>
      </c>
      <c r="BR217" s="20">
        <v>6</v>
      </c>
      <c r="BS217" s="12"/>
      <c r="BT217" s="12"/>
      <c r="BU217" s="20">
        <v>6</v>
      </c>
      <c r="BV217" s="20"/>
      <c r="BW217" s="12"/>
      <c r="BX217" s="12"/>
      <c r="BY217" s="20"/>
      <c r="BZ217" s="20">
        <v>1</v>
      </c>
      <c r="CA217" s="20"/>
      <c r="CB217" s="20"/>
      <c r="CC217" s="20"/>
    </row>
    <row r="218" spans="1:81" x14ac:dyDescent="0.2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12"/>
      <c r="X218" s="12"/>
      <c r="Y218" s="12"/>
      <c r="Z218" s="12"/>
      <c r="AA218" s="12"/>
      <c r="AB218" s="12"/>
      <c r="AC218" s="12"/>
      <c r="AD218" s="12"/>
      <c r="AE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12"/>
      <c r="BD218" s="12"/>
      <c r="BE218" s="12"/>
      <c r="BF218" s="12"/>
      <c r="BG218" s="12"/>
      <c r="BH218" s="12"/>
      <c r="BI218" s="12"/>
      <c r="BJ218" s="20"/>
      <c r="BK218" s="20"/>
      <c r="BL218" s="20"/>
      <c r="BM218" s="20"/>
      <c r="BN218" s="20"/>
      <c r="BO218" s="20"/>
      <c r="BP218" s="20"/>
      <c r="BQ218" s="20"/>
      <c r="BR218" s="20"/>
      <c r="BS218" s="12"/>
      <c r="BT218" s="12"/>
      <c r="BU218" s="20"/>
      <c r="BV218" s="20"/>
      <c r="BW218" s="12"/>
      <c r="BX218" s="12"/>
      <c r="BY218" s="12"/>
      <c r="BZ218" s="12"/>
      <c r="CA218" s="12"/>
      <c r="CB218" s="12"/>
      <c r="CC218" s="20"/>
    </row>
    <row r="219" spans="1:81" x14ac:dyDescent="0.25">
      <c r="A219" s="20" t="s">
        <v>256</v>
      </c>
      <c r="B219" s="20" t="s">
        <v>86</v>
      </c>
      <c r="C219" s="17">
        <v>2015</v>
      </c>
      <c r="D219" s="20" t="s">
        <v>70</v>
      </c>
      <c r="E219" s="20">
        <v>24</v>
      </c>
      <c r="F219" s="20">
        <v>24</v>
      </c>
      <c r="G219" s="36">
        <v>1</v>
      </c>
      <c r="H219" s="20" t="s">
        <v>126</v>
      </c>
      <c r="I219" s="20"/>
      <c r="J219" s="20">
        <v>1</v>
      </c>
      <c r="K219" s="20"/>
      <c r="L219" s="20"/>
      <c r="M219" s="20"/>
      <c r="N219" s="20">
        <v>24</v>
      </c>
      <c r="O219" s="20"/>
      <c r="P219" s="20">
        <v>23</v>
      </c>
      <c r="Q219" s="20"/>
      <c r="R219" s="20"/>
      <c r="S219" s="20"/>
      <c r="T219" s="20"/>
      <c r="U219" s="20"/>
      <c r="V219" s="20"/>
      <c r="W219" s="12"/>
      <c r="X219" s="12"/>
      <c r="Y219" s="12"/>
      <c r="Z219" s="12"/>
      <c r="AA219" s="12"/>
      <c r="AB219" s="12"/>
      <c r="AC219" s="12"/>
      <c r="AD219" s="12"/>
      <c r="AE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20"/>
      <c r="AT219" s="20"/>
      <c r="AU219" s="20"/>
      <c r="AV219" s="20"/>
      <c r="AW219" s="20"/>
      <c r="AX219" s="20"/>
      <c r="AY219" s="20">
        <v>24</v>
      </c>
      <c r="AZ219" s="20"/>
      <c r="BA219" s="20"/>
      <c r="BB219" s="20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</row>
    <row r="220" spans="1:81" x14ac:dyDescent="0.2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12"/>
      <c r="X220" s="12"/>
      <c r="Y220" s="12"/>
      <c r="Z220" s="12"/>
      <c r="AA220" s="12"/>
      <c r="AB220" s="12"/>
      <c r="AC220" s="12"/>
      <c r="AD220" s="12"/>
      <c r="AE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</row>
    <row r="221" spans="1:81" x14ac:dyDescent="0.25">
      <c r="A221" s="20" t="s">
        <v>257</v>
      </c>
      <c r="B221" s="20" t="s">
        <v>86</v>
      </c>
      <c r="C221" s="20" t="s">
        <v>258</v>
      </c>
      <c r="D221" s="20" t="s">
        <v>70</v>
      </c>
      <c r="E221" s="20">
        <v>100</v>
      </c>
      <c r="F221" s="20">
        <v>100</v>
      </c>
      <c r="G221" s="36">
        <v>1</v>
      </c>
      <c r="H221" s="20" t="s">
        <v>160</v>
      </c>
      <c r="I221" s="20"/>
      <c r="J221" s="20">
        <v>2</v>
      </c>
      <c r="K221" s="20">
        <v>3</v>
      </c>
      <c r="L221" s="20">
        <v>4</v>
      </c>
      <c r="M221" s="20"/>
      <c r="N221" s="20">
        <v>70</v>
      </c>
      <c r="O221" s="20">
        <v>5</v>
      </c>
      <c r="P221" s="20">
        <v>100</v>
      </c>
      <c r="Q221" s="20">
        <v>8</v>
      </c>
      <c r="R221" s="20"/>
      <c r="S221" s="20"/>
      <c r="T221" s="20"/>
      <c r="U221" s="20"/>
      <c r="V221" s="20"/>
      <c r="W221" s="12"/>
      <c r="X221" s="12"/>
      <c r="Y221" s="12"/>
      <c r="Z221" s="12"/>
      <c r="AA221" s="12"/>
      <c r="AB221" s="12"/>
      <c r="AC221" s="12"/>
      <c r="AD221" s="12"/>
      <c r="AE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20"/>
      <c r="AT221" s="20"/>
      <c r="AU221" s="20"/>
      <c r="AV221" s="20"/>
      <c r="AW221" s="20"/>
      <c r="AX221" s="20"/>
      <c r="AY221" s="20">
        <v>55</v>
      </c>
      <c r="AZ221" s="20"/>
      <c r="BA221" s="20"/>
      <c r="BB221" s="20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</row>
    <row r="222" spans="1:81" s="12" customFormat="1" x14ac:dyDescent="0.25">
      <c r="A222" s="20"/>
      <c r="B222" s="20"/>
      <c r="C222" s="20"/>
      <c r="D222" s="20"/>
      <c r="E222" s="20"/>
      <c r="F222" s="20"/>
      <c r="G222" s="36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</row>
    <row r="223" spans="1:81" s="12" customFormat="1" x14ac:dyDescent="0.25">
      <c r="A223" s="20"/>
      <c r="B223" s="20"/>
      <c r="C223" s="20"/>
      <c r="D223" s="20"/>
      <c r="E223" s="20"/>
      <c r="F223" s="20"/>
      <c r="G223" s="15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</row>
    <row r="224" spans="1:81" s="12" customFormat="1" x14ac:dyDescent="0.25">
      <c r="A224" s="26" t="s">
        <v>69</v>
      </c>
      <c r="B224" s="26"/>
      <c r="C224" s="26"/>
      <c r="D224" s="26"/>
      <c r="E224" s="26"/>
      <c r="F224" s="26"/>
      <c r="G224" s="28"/>
      <c r="H224" s="26"/>
      <c r="I224" s="26">
        <f>SUM(I203:I223)</f>
        <v>1</v>
      </c>
      <c r="J224" s="26">
        <f t="shared" ref="J224:BS224" si="28">SUM(J203:J223)</f>
        <v>65</v>
      </c>
      <c r="K224" s="26">
        <f t="shared" si="28"/>
        <v>4</v>
      </c>
      <c r="L224" s="26">
        <f t="shared" si="28"/>
        <v>4</v>
      </c>
      <c r="M224" s="26">
        <f t="shared" si="28"/>
        <v>67</v>
      </c>
      <c r="N224" s="26">
        <f t="shared" si="28"/>
        <v>227</v>
      </c>
      <c r="O224" s="26">
        <f t="shared" si="28"/>
        <v>5</v>
      </c>
      <c r="P224" s="26">
        <f t="shared" si="28"/>
        <v>265</v>
      </c>
      <c r="Q224" s="26">
        <f t="shared" si="28"/>
        <v>11</v>
      </c>
      <c r="R224" s="26">
        <f t="shared" si="28"/>
        <v>0</v>
      </c>
      <c r="S224" s="26">
        <f t="shared" si="28"/>
        <v>0</v>
      </c>
      <c r="T224" s="26">
        <f t="shared" si="28"/>
        <v>8</v>
      </c>
      <c r="U224" s="26">
        <f t="shared" si="28"/>
        <v>0</v>
      </c>
      <c r="V224" s="26">
        <f t="shared" si="28"/>
        <v>28</v>
      </c>
      <c r="W224" s="26">
        <f t="shared" si="28"/>
        <v>0</v>
      </c>
      <c r="X224" s="26">
        <f t="shared" si="28"/>
        <v>0</v>
      </c>
      <c r="Y224" s="26" t="s">
        <v>81</v>
      </c>
      <c r="Z224" s="26">
        <f t="shared" si="28"/>
        <v>0</v>
      </c>
      <c r="AA224" s="26">
        <f t="shared" si="28"/>
        <v>0</v>
      </c>
      <c r="AB224" s="26">
        <f t="shared" si="28"/>
        <v>0</v>
      </c>
      <c r="AC224" s="26">
        <f t="shared" si="28"/>
        <v>0</v>
      </c>
      <c r="AD224" s="26">
        <f t="shared" si="28"/>
        <v>0</v>
      </c>
      <c r="AE224" s="26">
        <f t="shared" si="28"/>
        <v>0</v>
      </c>
      <c r="AF224" s="26">
        <f t="shared" si="28"/>
        <v>4</v>
      </c>
      <c r="AG224" s="26">
        <f t="shared" si="28"/>
        <v>4</v>
      </c>
      <c r="AH224" s="26">
        <f t="shared" si="28"/>
        <v>4</v>
      </c>
      <c r="AI224" s="26">
        <f t="shared" si="28"/>
        <v>4</v>
      </c>
      <c r="AJ224" s="26">
        <f t="shared" si="28"/>
        <v>1</v>
      </c>
      <c r="AK224" s="26">
        <f t="shared" si="28"/>
        <v>5</v>
      </c>
      <c r="AL224" s="26">
        <f t="shared" si="28"/>
        <v>2</v>
      </c>
      <c r="AM224" s="26">
        <f t="shared" si="28"/>
        <v>4</v>
      </c>
      <c r="AN224" s="26">
        <f t="shared" si="28"/>
        <v>7</v>
      </c>
      <c r="AO224" s="26">
        <f t="shared" si="28"/>
        <v>1</v>
      </c>
      <c r="AP224" s="26">
        <f t="shared" si="28"/>
        <v>3</v>
      </c>
      <c r="AQ224" s="26">
        <f t="shared" si="28"/>
        <v>5</v>
      </c>
      <c r="AR224" s="26">
        <f t="shared" si="28"/>
        <v>1</v>
      </c>
      <c r="AS224" s="26">
        <f t="shared" si="28"/>
        <v>4</v>
      </c>
      <c r="AT224" s="26">
        <f t="shared" si="28"/>
        <v>1</v>
      </c>
      <c r="AU224" s="26">
        <f t="shared" si="28"/>
        <v>9</v>
      </c>
      <c r="AV224" s="26">
        <f t="shared" si="28"/>
        <v>1</v>
      </c>
      <c r="AW224" s="26">
        <f t="shared" si="28"/>
        <v>1</v>
      </c>
      <c r="AX224" s="26">
        <f t="shared" si="28"/>
        <v>3</v>
      </c>
      <c r="AY224" s="26">
        <f t="shared" si="28"/>
        <v>213</v>
      </c>
      <c r="AZ224" s="26">
        <f t="shared" si="28"/>
        <v>0</v>
      </c>
      <c r="BA224" s="26">
        <f t="shared" si="28"/>
        <v>0</v>
      </c>
      <c r="BB224" s="26">
        <f t="shared" si="28"/>
        <v>0</v>
      </c>
      <c r="BC224" s="26">
        <f t="shared" si="28"/>
        <v>0</v>
      </c>
      <c r="BD224" s="26">
        <f t="shared" si="28"/>
        <v>0</v>
      </c>
      <c r="BE224" s="26">
        <f t="shared" si="28"/>
        <v>0</v>
      </c>
      <c r="BF224" s="26">
        <f t="shared" si="28"/>
        <v>0</v>
      </c>
      <c r="BG224" s="26">
        <f t="shared" si="28"/>
        <v>0</v>
      </c>
      <c r="BH224" s="26">
        <f t="shared" si="28"/>
        <v>0</v>
      </c>
      <c r="BI224" s="26">
        <f t="shared" si="28"/>
        <v>1</v>
      </c>
      <c r="BJ224" s="26">
        <f t="shared" si="28"/>
        <v>1</v>
      </c>
      <c r="BK224" s="26">
        <f t="shared" si="28"/>
        <v>8</v>
      </c>
      <c r="BL224" s="26">
        <f t="shared" si="28"/>
        <v>0</v>
      </c>
      <c r="BM224" s="26">
        <f t="shared" si="28"/>
        <v>2</v>
      </c>
      <c r="BN224" s="26">
        <f t="shared" si="28"/>
        <v>1</v>
      </c>
      <c r="BO224" s="26">
        <f t="shared" si="28"/>
        <v>0</v>
      </c>
      <c r="BP224" s="26">
        <f t="shared" si="28"/>
        <v>20</v>
      </c>
      <c r="BQ224" s="26">
        <f t="shared" si="28"/>
        <v>103</v>
      </c>
      <c r="BR224" s="26">
        <f t="shared" si="28"/>
        <v>13</v>
      </c>
      <c r="BS224" s="26">
        <f t="shared" si="28"/>
        <v>0</v>
      </c>
      <c r="BT224" s="26">
        <f t="shared" ref="BT224:CB224" si="29">SUM(BT203:BT223)</f>
        <v>25</v>
      </c>
      <c r="BU224" s="26">
        <f t="shared" si="29"/>
        <v>6</v>
      </c>
      <c r="BV224" s="26">
        <f t="shared" si="29"/>
        <v>0</v>
      </c>
      <c r="BW224" s="26">
        <f t="shared" si="29"/>
        <v>8</v>
      </c>
      <c r="BX224" s="26">
        <f t="shared" si="29"/>
        <v>23</v>
      </c>
      <c r="BY224" s="26">
        <f t="shared" si="29"/>
        <v>0</v>
      </c>
      <c r="BZ224" s="26">
        <f t="shared" si="29"/>
        <v>2</v>
      </c>
      <c r="CA224" s="26">
        <f t="shared" si="29"/>
        <v>0</v>
      </c>
      <c r="CB224" s="26">
        <f t="shared" si="29"/>
        <v>11</v>
      </c>
    </row>
    <row r="225" spans="1:81" s="12" customFormat="1" x14ac:dyDescent="0.25">
      <c r="A225" s="20"/>
      <c r="B225" s="20"/>
      <c r="C225" s="20"/>
      <c r="D225" s="20"/>
      <c r="E225" s="20"/>
      <c r="F225" s="20"/>
      <c r="G225" s="15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  <c r="AY225" s="20"/>
      <c r="AZ225" s="20"/>
      <c r="BA225" s="20"/>
      <c r="BB225" s="20"/>
      <c r="BC225" s="20"/>
      <c r="BD225" s="20"/>
      <c r="BE225" s="20"/>
      <c r="BF225" s="20"/>
      <c r="BG225" s="20"/>
      <c r="BH225" s="20"/>
      <c r="BI225" s="20"/>
      <c r="BJ225" s="20"/>
      <c r="BK225" s="20"/>
      <c r="BL225" s="20"/>
      <c r="BM225" s="20"/>
      <c r="BN225" s="20"/>
      <c r="BO225" s="20"/>
      <c r="BP225" s="20"/>
      <c r="BQ225" s="20"/>
      <c r="BR225" s="20"/>
      <c r="BS225" s="20"/>
      <c r="BT225" s="20"/>
      <c r="BU225" s="20"/>
      <c r="BV225" s="20"/>
      <c r="BW225" s="20"/>
      <c r="BX225" s="20"/>
      <c r="BY225" s="20"/>
      <c r="BZ225" s="20"/>
      <c r="CA225" s="20"/>
      <c r="CB225" s="20"/>
    </row>
    <row r="226" spans="1:81" x14ac:dyDescent="0.25">
      <c r="A226" s="20"/>
      <c r="B226" s="20"/>
      <c r="C226" s="20"/>
      <c r="D226" s="20"/>
      <c r="E226" s="20"/>
      <c r="F226" s="20"/>
      <c r="G226" s="12"/>
      <c r="H226" s="12"/>
      <c r="I226" s="20"/>
      <c r="J226" s="20"/>
      <c r="K226" s="20"/>
      <c r="L226" s="20"/>
      <c r="M226" s="20"/>
      <c r="N226" s="20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</row>
    <row r="227" spans="1:81" x14ac:dyDescent="0.25">
      <c r="A227" s="17" t="s">
        <v>94</v>
      </c>
      <c r="B227" s="17" t="s">
        <v>95</v>
      </c>
      <c r="C227" s="17" t="s">
        <v>96</v>
      </c>
      <c r="D227" s="17" t="s">
        <v>97</v>
      </c>
      <c r="E227" s="12" t="s">
        <v>98</v>
      </c>
      <c r="F227" s="12" t="s">
        <v>99</v>
      </c>
      <c r="G227" s="12" t="s">
        <v>100</v>
      </c>
      <c r="H227" s="12" t="s">
        <v>215</v>
      </c>
      <c r="I227" s="12" t="s">
        <v>1</v>
      </c>
      <c r="J227" s="12" t="s">
        <v>2</v>
      </c>
      <c r="K227" s="12" t="s">
        <v>3</v>
      </c>
      <c r="L227" s="12" t="s">
        <v>4</v>
      </c>
      <c r="M227" s="12" t="s">
        <v>5</v>
      </c>
      <c r="N227" s="12" t="s">
        <v>6</v>
      </c>
      <c r="O227" s="12" t="s">
        <v>7</v>
      </c>
      <c r="P227" s="12" t="s">
        <v>8</v>
      </c>
      <c r="Q227" s="12" t="s">
        <v>9</v>
      </c>
      <c r="R227" s="12" t="s">
        <v>269</v>
      </c>
      <c r="S227" s="12" t="s">
        <v>10</v>
      </c>
      <c r="T227" s="12" t="s">
        <v>11</v>
      </c>
      <c r="U227" s="12" t="s">
        <v>12</v>
      </c>
      <c r="V227" s="12" t="s">
        <v>13</v>
      </c>
      <c r="W227" s="12" t="s">
        <v>271</v>
      </c>
      <c r="X227" s="12" t="s">
        <v>14</v>
      </c>
      <c r="Y227" s="16" t="s">
        <v>15</v>
      </c>
      <c r="Z227" s="13" t="s">
        <v>16</v>
      </c>
      <c r="AA227" s="12" t="s">
        <v>17</v>
      </c>
      <c r="AB227" s="13" t="s">
        <v>18</v>
      </c>
      <c r="AC227" s="13" t="s">
        <v>19</v>
      </c>
      <c r="AD227" s="12" t="s">
        <v>20</v>
      </c>
      <c r="AE227" s="13" t="s">
        <v>21</v>
      </c>
      <c r="AF227" s="13" t="str">
        <f t="shared" ref="AF227:AI227" si="30">AF167</f>
        <v>TniBNTP-binding protein</v>
      </c>
      <c r="AG227" s="13" t="str">
        <f t="shared" si="30"/>
        <v>TniAputative transposase</v>
      </c>
      <c r="AH227" s="13" t="str">
        <f t="shared" si="30"/>
        <v xml:space="preserve">resolvase or integrase TinRprotein </v>
      </c>
      <c r="AI227" s="13" t="str">
        <f t="shared" si="30"/>
        <v xml:space="preserve">TniQ </v>
      </c>
      <c r="AJ227" s="12" t="s">
        <v>26</v>
      </c>
      <c r="AK227" s="12" t="s">
        <v>27</v>
      </c>
      <c r="AL227" s="12" t="s">
        <v>28</v>
      </c>
      <c r="AM227" s="12" t="s">
        <v>29</v>
      </c>
      <c r="AN227" s="12" t="s">
        <v>30</v>
      </c>
      <c r="AO227" s="12" t="s">
        <v>31</v>
      </c>
      <c r="AP227" s="12" t="s">
        <v>33</v>
      </c>
      <c r="AQ227" s="12" t="s">
        <v>34</v>
      </c>
      <c r="AR227" s="12" t="s">
        <v>35</v>
      </c>
      <c r="AS227" s="12" t="s">
        <v>36</v>
      </c>
      <c r="AT227" s="12" t="s">
        <v>37</v>
      </c>
      <c r="AU227" s="12" t="s">
        <v>38</v>
      </c>
      <c r="AV227" s="12" t="s">
        <v>39</v>
      </c>
      <c r="AW227" s="12" t="s">
        <v>40</v>
      </c>
      <c r="AX227" s="12" t="s">
        <v>32</v>
      </c>
      <c r="AY227" s="13" t="s">
        <v>41</v>
      </c>
      <c r="AZ227" s="13" t="s">
        <v>42</v>
      </c>
      <c r="BA227" s="13" t="s">
        <v>43</v>
      </c>
      <c r="BB227" s="13" t="s">
        <v>44</v>
      </c>
      <c r="BC227" s="13" t="s">
        <v>45</v>
      </c>
      <c r="BD227" s="13" t="s">
        <v>46</v>
      </c>
      <c r="BE227" s="13" t="s">
        <v>47</v>
      </c>
      <c r="BF227" s="13" t="s">
        <v>48</v>
      </c>
      <c r="BG227" s="12" t="s">
        <v>49</v>
      </c>
      <c r="BH227" s="13" t="s">
        <v>93</v>
      </c>
      <c r="BI227" s="12" t="s">
        <v>51</v>
      </c>
      <c r="BJ227" s="12" t="s">
        <v>52</v>
      </c>
      <c r="BK227" s="13" t="s">
        <v>53</v>
      </c>
      <c r="BL227" s="13" t="s">
        <v>54</v>
      </c>
      <c r="BM227" s="12" t="s">
        <v>55</v>
      </c>
      <c r="BN227" s="12" t="s">
        <v>56</v>
      </c>
      <c r="BO227" s="12" t="s">
        <v>264</v>
      </c>
      <c r="BP227" s="12" t="s">
        <v>266</v>
      </c>
      <c r="BQ227" s="13" t="s">
        <v>89</v>
      </c>
      <c r="BR227" s="12" t="s">
        <v>58</v>
      </c>
      <c r="BS227" s="12" t="s">
        <v>59</v>
      </c>
      <c r="BT227" s="13" t="s">
        <v>60</v>
      </c>
      <c r="BU227" s="13" t="s">
        <v>61</v>
      </c>
      <c r="BV227" s="13" t="s">
        <v>62</v>
      </c>
      <c r="BW227" s="13" t="s">
        <v>63</v>
      </c>
      <c r="BX227" s="13" t="s">
        <v>64</v>
      </c>
      <c r="BY227" s="12" t="s">
        <v>65</v>
      </c>
      <c r="BZ227" s="13" t="s">
        <v>267</v>
      </c>
      <c r="CA227" s="13" t="s">
        <v>67</v>
      </c>
      <c r="CB227" s="12" t="s">
        <v>68</v>
      </c>
      <c r="CC227" s="12"/>
    </row>
    <row r="228" spans="1:81" x14ac:dyDescent="0.25">
      <c r="A228" s="20" t="s">
        <v>259</v>
      </c>
      <c r="B228" s="12" t="s">
        <v>80</v>
      </c>
      <c r="C228" s="12" t="s">
        <v>137</v>
      </c>
      <c r="D228" s="12" t="s">
        <v>70</v>
      </c>
      <c r="E228" s="12">
        <v>50</v>
      </c>
      <c r="F228" s="12">
        <v>50</v>
      </c>
      <c r="G228" s="15">
        <v>1</v>
      </c>
      <c r="H228" s="12" t="s">
        <v>219</v>
      </c>
      <c r="I228" s="12"/>
      <c r="J228" s="22" t="s">
        <v>81</v>
      </c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22" t="s">
        <v>81</v>
      </c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22" t="s">
        <v>81</v>
      </c>
      <c r="CA228" s="12"/>
      <c r="CB228" s="12"/>
      <c r="CC228" s="12"/>
    </row>
    <row r="229" spans="1:81" x14ac:dyDescent="0.25">
      <c r="A229" s="20"/>
    </row>
    <row r="230" spans="1:81" x14ac:dyDescent="0.25">
      <c r="A230" s="20"/>
    </row>
    <row r="231" spans="1:81" x14ac:dyDescent="0.25">
      <c r="A231" s="17" t="s">
        <v>94</v>
      </c>
      <c r="B231" s="17" t="s">
        <v>95</v>
      </c>
      <c r="C231" s="17" t="s">
        <v>96</v>
      </c>
      <c r="D231" s="17" t="s">
        <v>97</v>
      </c>
      <c r="E231" s="12" t="s">
        <v>98</v>
      </c>
      <c r="F231" s="12" t="s">
        <v>99</v>
      </c>
      <c r="G231" s="12" t="s">
        <v>100</v>
      </c>
      <c r="H231" s="12" t="s">
        <v>260</v>
      </c>
      <c r="I231" s="12" t="s">
        <v>1</v>
      </c>
      <c r="J231" s="12" t="s">
        <v>2</v>
      </c>
      <c r="K231" s="12" t="s">
        <v>3</v>
      </c>
      <c r="L231" s="12" t="s">
        <v>4</v>
      </c>
      <c r="M231" s="12" t="s">
        <v>5</v>
      </c>
      <c r="N231" s="12" t="s">
        <v>6</v>
      </c>
      <c r="O231" s="12" t="s">
        <v>7</v>
      </c>
      <c r="P231" s="12" t="s">
        <v>8</v>
      </c>
      <c r="Q231" s="12" t="s">
        <v>9</v>
      </c>
      <c r="R231" s="12" t="s">
        <v>269</v>
      </c>
      <c r="S231" s="12" t="s">
        <v>10</v>
      </c>
      <c r="T231" s="12" t="s">
        <v>11</v>
      </c>
      <c r="U231" s="12" t="s">
        <v>12</v>
      </c>
      <c r="V231" s="12" t="s">
        <v>13</v>
      </c>
      <c r="W231" s="12" t="s">
        <v>271</v>
      </c>
      <c r="X231" s="12" t="s">
        <v>14</v>
      </c>
      <c r="Y231" s="16" t="s">
        <v>15</v>
      </c>
      <c r="Z231" s="16" t="s">
        <v>16</v>
      </c>
      <c r="AA231" s="12" t="s">
        <v>17</v>
      </c>
      <c r="AB231" s="12" t="s">
        <v>18</v>
      </c>
      <c r="AC231" s="12" t="s">
        <v>19</v>
      </c>
      <c r="AD231" s="12" t="s">
        <v>20</v>
      </c>
      <c r="AE231" s="12" t="s">
        <v>21</v>
      </c>
      <c r="AF231" s="12" t="str">
        <f t="shared" ref="AF231:AI231" si="31">AF167</f>
        <v>TniBNTP-binding protein</v>
      </c>
      <c r="AG231" s="12" t="str">
        <f t="shared" si="31"/>
        <v>TniAputative transposase</v>
      </c>
      <c r="AH231" s="12" t="str">
        <f t="shared" si="31"/>
        <v xml:space="preserve">resolvase or integrase TinRprotein </v>
      </c>
      <c r="AI231" s="12" t="str">
        <f t="shared" si="31"/>
        <v xml:space="preserve">TniQ </v>
      </c>
      <c r="AJ231" s="12" t="s">
        <v>26</v>
      </c>
      <c r="AK231" s="12" t="s">
        <v>27</v>
      </c>
      <c r="AL231" s="12" t="s">
        <v>28</v>
      </c>
      <c r="AM231" s="12" t="s">
        <v>29</v>
      </c>
      <c r="AN231" s="12" t="s">
        <v>30</v>
      </c>
      <c r="AO231" s="12" t="s">
        <v>31</v>
      </c>
      <c r="AP231" s="12" t="s">
        <v>33</v>
      </c>
      <c r="AQ231" s="12" t="s">
        <v>34</v>
      </c>
      <c r="AR231" s="12" t="s">
        <v>35</v>
      </c>
      <c r="AS231" s="12" t="s">
        <v>36</v>
      </c>
      <c r="AT231" s="12" t="s">
        <v>37</v>
      </c>
      <c r="AU231" s="12" t="s">
        <v>38</v>
      </c>
      <c r="AV231" s="12" t="s">
        <v>39</v>
      </c>
      <c r="AW231" s="12" t="s">
        <v>40</v>
      </c>
      <c r="AX231" s="12" t="s">
        <v>32</v>
      </c>
      <c r="AY231" s="12" t="s">
        <v>150</v>
      </c>
      <c r="AZ231" s="12" t="s">
        <v>151</v>
      </c>
      <c r="BA231" s="12" t="s">
        <v>152</v>
      </c>
      <c r="BB231" s="12" t="s">
        <v>44</v>
      </c>
      <c r="BC231" s="12" t="s">
        <v>45</v>
      </c>
      <c r="BD231" s="12" t="s">
        <v>46</v>
      </c>
      <c r="BE231" s="12" t="s">
        <v>47</v>
      </c>
      <c r="BF231" s="12" t="s">
        <v>91</v>
      </c>
      <c r="BG231" s="12" t="s">
        <v>49</v>
      </c>
      <c r="BH231" s="12" t="s">
        <v>50</v>
      </c>
      <c r="BI231" s="12" t="s">
        <v>51</v>
      </c>
      <c r="BJ231" s="12" t="s">
        <v>52</v>
      </c>
      <c r="BK231" s="12" t="s">
        <v>53</v>
      </c>
      <c r="BL231" s="12" t="s">
        <v>153</v>
      </c>
      <c r="BM231" s="12" t="s">
        <v>55</v>
      </c>
      <c r="BN231" s="12" t="s">
        <v>56</v>
      </c>
      <c r="BO231" s="12" t="s">
        <v>264</v>
      </c>
      <c r="BP231" s="12" t="s">
        <v>266</v>
      </c>
      <c r="BQ231" s="12" t="s">
        <v>57</v>
      </c>
      <c r="BR231" s="12" t="s">
        <v>58</v>
      </c>
      <c r="BS231" s="12" t="s">
        <v>59</v>
      </c>
      <c r="BT231" s="12" t="s">
        <v>60</v>
      </c>
      <c r="BU231" s="12" t="s">
        <v>61</v>
      </c>
      <c r="BV231" s="12" t="s">
        <v>154</v>
      </c>
      <c r="BW231" s="12" t="s">
        <v>63</v>
      </c>
      <c r="BX231" s="12" t="s">
        <v>64</v>
      </c>
      <c r="BY231" s="12" t="s">
        <v>65</v>
      </c>
      <c r="BZ231" s="12" t="s">
        <v>267</v>
      </c>
      <c r="CA231" s="12" t="s">
        <v>67</v>
      </c>
      <c r="CB231" s="12" t="s">
        <v>68</v>
      </c>
    </row>
    <row r="232" spans="1:81" x14ac:dyDescent="0.25">
      <c r="A232" s="20" t="s">
        <v>261</v>
      </c>
      <c r="B232" s="20" t="s">
        <v>73</v>
      </c>
      <c r="C232" s="20" t="s">
        <v>111</v>
      </c>
      <c r="D232" s="20" t="s">
        <v>70</v>
      </c>
      <c r="E232" s="12">
        <v>12</v>
      </c>
      <c r="F232" s="12">
        <v>12</v>
      </c>
      <c r="G232" s="15">
        <v>1</v>
      </c>
      <c r="H232" s="12" t="s">
        <v>262</v>
      </c>
      <c r="I232" s="12"/>
      <c r="J232" s="12"/>
      <c r="K232" s="12">
        <v>12</v>
      </c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>
        <v>12</v>
      </c>
      <c r="W232" s="12"/>
      <c r="X232" s="12">
        <v>12</v>
      </c>
      <c r="Y232" s="12"/>
      <c r="Z232" s="12"/>
      <c r="AA232" s="12"/>
      <c r="AB232" s="12"/>
      <c r="AC232" s="12"/>
      <c r="AD232" s="12"/>
      <c r="AE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>
        <v>12</v>
      </c>
      <c r="BH232" s="12"/>
      <c r="BI232" s="12"/>
      <c r="BJ232" s="12"/>
      <c r="BK232" s="12"/>
      <c r="BL232" s="12"/>
      <c r="BM232" s="12"/>
      <c r="BN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</row>
    <row r="233" spans="1:81" x14ac:dyDescent="0.25">
      <c r="A233" s="20"/>
    </row>
    <row r="235" spans="1:81" x14ac:dyDescent="0.25">
      <c r="A235" s="26" t="s">
        <v>69</v>
      </c>
      <c r="B235" s="26"/>
      <c r="C235" s="26"/>
      <c r="D235" s="26"/>
      <c r="E235" s="26"/>
      <c r="F235" s="26"/>
      <c r="G235" s="26"/>
      <c r="H235" s="26"/>
      <c r="I235" s="26">
        <v>0</v>
      </c>
      <c r="J235" s="26">
        <v>0</v>
      </c>
      <c r="K235" s="26">
        <f>SUM(K232:K234)</f>
        <v>12</v>
      </c>
      <c r="L235" s="26">
        <f t="shared" ref="L235:BT235" si="32">SUM(L232:L234)</f>
        <v>0</v>
      </c>
      <c r="M235" s="26">
        <f t="shared" si="32"/>
        <v>0</v>
      </c>
      <c r="N235" s="26">
        <f t="shared" si="32"/>
        <v>0</v>
      </c>
      <c r="O235" s="26">
        <f t="shared" si="32"/>
        <v>0</v>
      </c>
      <c r="P235" s="26">
        <f t="shared" si="32"/>
        <v>0</v>
      </c>
      <c r="Q235" s="26">
        <f t="shared" si="32"/>
        <v>0</v>
      </c>
      <c r="R235" s="26">
        <f t="shared" si="32"/>
        <v>0</v>
      </c>
      <c r="S235" s="26">
        <f t="shared" si="32"/>
        <v>0</v>
      </c>
      <c r="T235" s="26">
        <f t="shared" si="32"/>
        <v>0</v>
      </c>
      <c r="U235" s="26">
        <f t="shared" si="32"/>
        <v>0</v>
      </c>
      <c r="V235" s="26">
        <f t="shared" si="32"/>
        <v>12</v>
      </c>
      <c r="W235" s="26">
        <f t="shared" si="32"/>
        <v>0</v>
      </c>
      <c r="X235" s="26">
        <f t="shared" si="32"/>
        <v>12</v>
      </c>
      <c r="Y235" s="26">
        <f t="shared" si="32"/>
        <v>0</v>
      </c>
      <c r="Z235" s="26">
        <f t="shared" si="32"/>
        <v>0</v>
      </c>
      <c r="AA235" s="26">
        <f t="shared" si="32"/>
        <v>0</v>
      </c>
      <c r="AB235" s="26">
        <f t="shared" si="32"/>
        <v>0</v>
      </c>
      <c r="AC235" s="26">
        <f t="shared" si="32"/>
        <v>0</v>
      </c>
      <c r="AD235" s="26">
        <f t="shared" si="32"/>
        <v>0</v>
      </c>
      <c r="AE235" s="26">
        <f t="shared" si="32"/>
        <v>0</v>
      </c>
      <c r="AF235" s="26">
        <f t="shared" si="32"/>
        <v>0</v>
      </c>
      <c r="AG235" s="26">
        <f t="shared" si="32"/>
        <v>0</v>
      </c>
      <c r="AH235" s="26">
        <f t="shared" si="32"/>
        <v>0</v>
      </c>
      <c r="AI235" s="26">
        <f t="shared" si="32"/>
        <v>0</v>
      </c>
      <c r="AJ235" s="26">
        <f t="shared" si="32"/>
        <v>0</v>
      </c>
      <c r="AK235" s="26">
        <f t="shared" si="32"/>
        <v>0</v>
      </c>
      <c r="AL235" s="26">
        <f t="shared" si="32"/>
        <v>0</v>
      </c>
      <c r="AM235" s="26">
        <f t="shared" si="32"/>
        <v>0</v>
      </c>
      <c r="AN235" s="26">
        <f t="shared" si="32"/>
        <v>0</v>
      </c>
      <c r="AO235" s="26">
        <f t="shared" si="32"/>
        <v>0</v>
      </c>
      <c r="AP235" s="26">
        <f t="shared" si="32"/>
        <v>0</v>
      </c>
      <c r="AQ235" s="26">
        <f t="shared" si="32"/>
        <v>0</v>
      </c>
      <c r="AR235" s="26">
        <f t="shared" si="32"/>
        <v>0</v>
      </c>
      <c r="AS235" s="26">
        <f t="shared" si="32"/>
        <v>0</v>
      </c>
      <c r="AT235" s="26">
        <f t="shared" si="32"/>
        <v>0</v>
      </c>
      <c r="AU235" s="26">
        <f t="shared" si="32"/>
        <v>0</v>
      </c>
      <c r="AV235" s="26">
        <f t="shared" si="32"/>
        <v>0</v>
      </c>
      <c r="AW235" s="26">
        <f t="shared" si="32"/>
        <v>0</v>
      </c>
      <c r="AX235" s="26">
        <f t="shared" si="32"/>
        <v>0</v>
      </c>
      <c r="AY235" s="26">
        <f t="shared" si="32"/>
        <v>0</v>
      </c>
      <c r="AZ235" s="26">
        <f t="shared" si="32"/>
        <v>0</v>
      </c>
      <c r="BA235" s="26">
        <f t="shared" si="32"/>
        <v>0</v>
      </c>
      <c r="BB235" s="26">
        <f t="shared" si="32"/>
        <v>0</v>
      </c>
      <c r="BC235" s="26">
        <f t="shared" si="32"/>
        <v>0</v>
      </c>
      <c r="BD235" s="26">
        <f t="shared" si="32"/>
        <v>0</v>
      </c>
      <c r="BE235" s="26">
        <f t="shared" si="32"/>
        <v>0</v>
      </c>
      <c r="BF235" s="26">
        <f t="shared" si="32"/>
        <v>0</v>
      </c>
      <c r="BG235" s="26">
        <f t="shared" si="32"/>
        <v>12</v>
      </c>
      <c r="BH235" s="26">
        <f t="shared" si="32"/>
        <v>0</v>
      </c>
      <c r="BI235" s="26">
        <f t="shared" si="32"/>
        <v>0</v>
      </c>
      <c r="BJ235" s="26">
        <f t="shared" si="32"/>
        <v>0</v>
      </c>
      <c r="BK235" s="26">
        <f t="shared" si="32"/>
        <v>0</v>
      </c>
      <c r="BL235" s="26">
        <f t="shared" si="32"/>
        <v>0</v>
      </c>
      <c r="BM235" s="26">
        <f t="shared" si="32"/>
        <v>0</v>
      </c>
      <c r="BN235" s="26">
        <f t="shared" si="32"/>
        <v>0</v>
      </c>
      <c r="BO235" s="26">
        <f t="shared" si="32"/>
        <v>0</v>
      </c>
      <c r="BP235" s="26">
        <f t="shared" si="32"/>
        <v>0</v>
      </c>
      <c r="BQ235" s="26">
        <f t="shared" si="32"/>
        <v>0</v>
      </c>
      <c r="BR235" s="26">
        <f t="shared" si="32"/>
        <v>0</v>
      </c>
      <c r="BS235" s="26">
        <f t="shared" si="32"/>
        <v>0</v>
      </c>
      <c r="BT235" s="26">
        <f t="shared" si="32"/>
        <v>0</v>
      </c>
      <c r="BU235" s="26">
        <f t="shared" ref="BU235:CB235" si="33">SUM(BU232:BU234)</f>
        <v>0</v>
      </c>
      <c r="BV235" s="26">
        <f t="shared" si="33"/>
        <v>0</v>
      </c>
      <c r="BW235" s="26">
        <f t="shared" si="33"/>
        <v>0</v>
      </c>
      <c r="BX235" s="26">
        <f t="shared" si="33"/>
        <v>0</v>
      </c>
      <c r="BY235" s="26">
        <f t="shared" si="33"/>
        <v>0</v>
      </c>
      <c r="BZ235" s="26">
        <f t="shared" si="33"/>
        <v>0</v>
      </c>
      <c r="CA235" s="26">
        <f t="shared" si="33"/>
        <v>0</v>
      </c>
      <c r="CB235" s="26">
        <f t="shared" si="33"/>
        <v>0</v>
      </c>
    </row>
    <row r="239" spans="1:81" x14ac:dyDescent="0.25">
      <c r="A239" s="57" t="s">
        <v>273</v>
      </c>
      <c r="B239" s="57"/>
      <c r="C239" s="57"/>
      <c r="D239" s="57"/>
      <c r="E239" s="57"/>
    </row>
    <row r="240" spans="1:81" x14ac:dyDescent="0.25">
      <c r="A240" s="57" t="s">
        <v>372</v>
      </c>
      <c r="B240" s="57"/>
      <c r="C240" s="57"/>
      <c r="D240" s="57"/>
      <c r="E240" s="57"/>
    </row>
  </sheetData>
  <mergeCells count="2">
    <mergeCell ref="A240:E240"/>
    <mergeCell ref="A239:E23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M59"/>
  <sheetViews>
    <sheetView topLeftCell="A8" zoomScale="90" zoomScaleNormal="90" workbookViewId="0">
      <selection activeCell="A24" sqref="A24:C24"/>
    </sheetView>
  </sheetViews>
  <sheetFormatPr defaultRowHeight="15" x14ac:dyDescent="0.25"/>
  <cols>
    <col min="176" max="178" width="9.140625" style="12"/>
  </cols>
  <sheetData>
    <row r="3" spans="1:221" x14ac:dyDescent="0.25">
      <c r="A3" s="3" t="s">
        <v>0</v>
      </c>
      <c r="B3" s="58" t="s">
        <v>1</v>
      </c>
      <c r="C3" s="58"/>
      <c r="D3" s="58"/>
      <c r="E3" s="58" t="s">
        <v>2</v>
      </c>
      <c r="F3" s="58"/>
      <c r="G3" s="58"/>
      <c r="H3" s="58" t="s">
        <v>3</v>
      </c>
      <c r="I3" s="58"/>
      <c r="J3" s="58"/>
      <c r="K3" s="58" t="s">
        <v>4</v>
      </c>
      <c r="L3" s="58"/>
      <c r="M3" s="58"/>
      <c r="N3" s="58" t="s">
        <v>5</v>
      </c>
      <c r="O3" s="58"/>
      <c r="P3" s="58"/>
      <c r="Q3" s="58" t="s">
        <v>6</v>
      </c>
      <c r="R3" s="58"/>
      <c r="S3" s="58"/>
      <c r="T3" s="58" t="s">
        <v>7</v>
      </c>
      <c r="U3" s="58"/>
      <c r="V3" s="58"/>
      <c r="W3" s="58" t="s">
        <v>8</v>
      </c>
      <c r="X3" s="58"/>
      <c r="Y3" s="58"/>
      <c r="Z3" s="58" t="s">
        <v>9</v>
      </c>
      <c r="AA3" s="58"/>
      <c r="AB3" s="58"/>
      <c r="AC3" s="58" t="s">
        <v>269</v>
      </c>
      <c r="AD3" s="58"/>
      <c r="AE3" s="58"/>
      <c r="AF3" s="58" t="s">
        <v>10</v>
      </c>
      <c r="AG3" s="58"/>
      <c r="AH3" s="58"/>
      <c r="AI3" s="58" t="s">
        <v>11</v>
      </c>
      <c r="AJ3" s="58"/>
      <c r="AK3" s="58"/>
      <c r="AL3" s="58" t="s">
        <v>12</v>
      </c>
      <c r="AM3" s="58"/>
      <c r="AN3" s="58"/>
      <c r="AO3" s="58" t="s">
        <v>13</v>
      </c>
      <c r="AP3" s="58"/>
      <c r="AQ3" s="58"/>
      <c r="AR3" s="58" t="s">
        <v>271</v>
      </c>
      <c r="AS3" s="58"/>
      <c r="AT3" s="58"/>
      <c r="AU3" s="58" t="s">
        <v>14</v>
      </c>
      <c r="AV3" s="58"/>
      <c r="AW3" s="58"/>
      <c r="AX3" s="58" t="s">
        <v>15</v>
      </c>
      <c r="AY3" s="58"/>
      <c r="AZ3" s="58"/>
      <c r="BA3" s="58" t="s">
        <v>16</v>
      </c>
      <c r="BB3" s="58"/>
      <c r="BC3" s="58"/>
      <c r="BD3" s="58" t="s">
        <v>17</v>
      </c>
      <c r="BE3" s="58"/>
      <c r="BF3" s="58"/>
      <c r="BG3" s="58" t="s">
        <v>18</v>
      </c>
      <c r="BH3" s="58"/>
      <c r="BI3" s="58"/>
      <c r="BJ3" s="58" t="s">
        <v>19</v>
      </c>
      <c r="BK3" s="58"/>
      <c r="BL3" s="58"/>
      <c r="BM3" s="58" t="s">
        <v>20</v>
      </c>
      <c r="BN3" s="58"/>
      <c r="BO3" s="58"/>
      <c r="BP3" s="58" t="s">
        <v>21</v>
      </c>
      <c r="BQ3" s="58"/>
      <c r="BR3" s="58"/>
      <c r="BS3" s="59" t="s">
        <v>22</v>
      </c>
      <c r="BT3" s="59"/>
      <c r="BU3" s="59"/>
      <c r="BV3" s="59" t="s">
        <v>23</v>
      </c>
      <c r="BW3" s="59"/>
      <c r="BX3" s="59"/>
      <c r="BY3" s="59" t="s">
        <v>24</v>
      </c>
      <c r="BZ3" s="59"/>
      <c r="CA3" s="59"/>
      <c r="CB3" s="58" t="s">
        <v>25</v>
      </c>
      <c r="CC3" s="58"/>
      <c r="CD3" s="58"/>
      <c r="CE3" s="58" t="s">
        <v>26</v>
      </c>
      <c r="CF3" s="58"/>
      <c r="CG3" s="58"/>
      <c r="CH3" s="58" t="s">
        <v>27</v>
      </c>
      <c r="CI3" s="58"/>
      <c r="CJ3" s="58"/>
      <c r="CK3" s="58" t="s">
        <v>28</v>
      </c>
      <c r="CL3" s="58"/>
      <c r="CM3" s="58"/>
      <c r="CN3" s="58" t="s">
        <v>29</v>
      </c>
      <c r="CO3" s="58"/>
      <c r="CP3" s="58"/>
      <c r="CQ3" s="58" t="s">
        <v>30</v>
      </c>
      <c r="CR3" s="58"/>
      <c r="CS3" s="58"/>
      <c r="CT3" s="58" t="s">
        <v>31</v>
      </c>
      <c r="CU3" s="58"/>
      <c r="CV3" s="58"/>
      <c r="CW3" s="58" t="s">
        <v>32</v>
      </c>
      <c r="CX3" s="58"/>
      <c r="CY3" s="58"/>
      <c r="CZ3" s="58" t="s">
        <v>33</v>
      </c>
      <c r="DA3" s="58"/>
      <c r="DB3" s="58"/>
      <c r="DC3" s="58" t="s">
        <v>34</v>
      </c>
      <c r="DD3" s="58"/>
      <c r="DE3" s="58"/>
      <c r="DF3" s="58" t="s">
        <v>35</v>
      </c>
      <c r="DG3" s="58"/>
      <c r="DH3" s="58"/>
      <c r="DI3" s="58" t="s">
        <v>36</v>
      </c>
      <c r="DJ3" s="58"/>
      <c r="DK3" s="58"/>
      <c r="DL3" s="58" t="s">
        <v>37</v>
      </c>
      <c r="DM3" s="58"/>
      <c r="DN3" s="58"/>
      <c r="DO3" s="58" t="s">
        <v>38</v>
      </c>
      <c r="DP3" s="58"/>
      <c r="DQ3" s="58"/>
      <c r="DR3" s="58" t="s">
        <v>39</v>
      </c>
      <c r="DS3" s="58"/>
      <c r="DT3" s="58"/>
      <c r="DU3" s="58" t="s">
        <v>40</v>
      </c>
      <c r="DV3" s="58"/>
      <c r="DW3" s="58"/>
      <c r="DX3" s="58" t="s">
        <v>41</v>
      </c>
      <c r="DY3" s="58"/>
      <c r="DZ3" s="58"/>
      <c r="EA3" s="58" t="s">
        <v>42</v>
      </c>
      <c r="EB3" s="58"/>
      <c r="EC3" s="58"/>
      <c r="ED3" s="58" t="s">
        <v>43</v>
      </c>
      <c r="EE3" s="58"/>
      <c r="EF3" s="58"/>
      <c r="EG3" s="58" t="s">
        <v>44</v>
      </c>
      <c r="EH3" s="58"/>
      <c r="EI3" s="58"/>
      <c r="EJ3" s="58" t="s">
        <v>45</v>
      </c>
      <c r="EK3" s="58"/>
      <c r="EL3" s="58"/>
      <c r="EM3" s="58" t="s">
        <v>46</v>
      </c>
      <c r="EN3" s="58"/>
      <c r="EO3" s="58"/>
      <c r="EP3" s="58" t="s">
        <v>47</v>
      </c>
      <c r="EQ3" s="58"/>
      <c r="ER3" s="58"/>
      <c r="ES3" s="58" t="s">
        <v>48</v>
      </c>
      <c r="ET3" s="58"/>
      <c r="EU3" s="58"/>
      <c r="EV3" s="58" t="s">
        <v>49</v>
      </c>
      <c r="EW3" s="58"/>
      <c r="EX3" s="58"/>
      <c r="EY3" s="58" t="s">
        <v>50</v>
      </c>
      <c r="EZ3" s="58"/>
      <c r="FA3" s="58"/>
      <c r="FB3" s="58" t="s">
        <v>51</v>
      </c>
      <c r="FC3" s="58"/>
      <c r="FD3" s="58"/>
      <c r="FE3" s="58" t="s">
        <v>52</v>
      </c>
      <c r="FF3" s="58"/>
      <c r="FG3" s="58"/>
      <c r="FH3" s="58" t="s">
        <v>53</v>
      </c>
      <c r="FI3" s="58"/>
      <c r="FJ3" s="58"/>
      <c r="FK3" s="58" t="s">
        <v>54</v>
      </c>
      <c r="FL3" s="58"/>
      <c r="FM3" s="58"/>
      <c r="FN3" s="58" t="s">
        <v>55</v>
      </c>
      <c r="FO3" s="58"/>
      <c r="FP3" s="58"/>
      <c r="FQ3" s="58" t="s">
        <v>56</v>
      </c>
      <c r="FR3" s="58"/>
      <c r="FS3" s="58"/>
      <c r="FT3" s="58" t="s">
        <v>263</v>
      </c>
      <c r="FU3" s="58"/>
      <c r="FV3" s="58"/>
      <c r="FW3" s="58" t="s">
        <v>266</v>
      </c>
      <c r="FX3" s="58"/>
      <c r="FY3" s="58"/>
      <c r="FZ3" s="58" t="s">
        <v>57</v>
      </c>
      <c r="GA3" s="58"/>
      <c r="GB3" s="58"/>
      <c r="GC3" s="58" t="s">
        <v>58</v>
      </c>
      <c r="GD3" s="58"/>
      <c r="GE3" s="58"/>
      <c r="GF3" s="58" t="s">
        <v>59</v>
      </c>
      <c r="GG3" s="58"/>
      <c r="GH3" s="58"/>
      <c r="GI3" s="58" t="s">
        <v>60</v>
      </c>
      <c r="GJ3" s="58"/>
      <c r="GK3" s="58"/>
      <c r="GL3" s="58" t="s">
        <v>61</v>
      </c>
      <c r="GM3" s="58"/>
      <c r="GN3" s="58"/>
      <c r="GO3" s="58" t="s">
        <v>62</v>
      </c>
      <c r="GP3" s="58"/>
      <c r="GQ3" s="58"/>
      <c r="GR3" s="58" t="s">
        <v>63</v>
      </c>
      <c r="GS3" s="58"/>
      <c r="GT3" s="58"/>
      <c r="GU3" s="58" t="s">
        <v>64</v>
      </c>
      <c r="GV3" s="58"/>
      <c r="GW3" s="58"/>
      <c r="GX3" s="58" t="s">
        <v>65</v>
      </c>
      <c r="GY3" s="58"/>
      <c r="GZ3" s="58"/>
      <c r="HA3" s="58" t="s">
        <v>66</v>
      </c>
      <c r="HB3" s="58"/>
      <c r="HC3" s="58"/>
      <c r="HD3" s="58" t="s">
        <v>67</v>
      </c>
      <c r="HE3" s="58"/>
      <c r="HF3" s="58"/>
      <c r="HG3" s="58" t="s">
        <v>68</v>
      </c>
      <c r="HH3" s="58"/>
      <c r="HI3" s="58"/>
      <c r="HJ3" s="3"/>
      <c r="HK3" s="1"/>
      <c r="HL3" s="1"/>
      <c r="HM3" s="1"/>
    </row>
    <row r="4" spans="1:221" x14ac:dyDescent="0.25">
      <c r="A4" s="2"/>
      <c r="B4" s="6" t="s">
        <v>70</v>
      </c>
      <c r="C4" s="6" t="s">
        <v>71</v>
      </c>
      <c r="D4" s="6" t="s">
        <v>72</v>
      </c>
      <c r="E4" s="6" t="s">
        <v>70</v>
      </c>
      <c r="F4" s="6" t="s">
        <v>71</v>
      </c>
      <c r="G4" s="6" t="s">
        <v>72</v>
      </c>
      <c r="H4" s="6" t="s">
        <v>70</v>
      </c>
      <c r="I4" s="6" t="s">
        <v>71</v>
      </c>
      <c r="J4" s="6" t="s">
        <v>72</v>
      </c>
      <c r="K4" s="6" t="s">
        <v>70</v>
      </c>
      <c r="L4" s="6" t="s">
        <v>71</v>
      </c>
      <c r="M4" s="6" t="s">
        <v>72</v>
      </c>
      <c r="N4" s="6" t="s">
        <v>70</v>
      </c>
      <c r="O4" s="6" t="s">
        <v>71</v>
      </c>
      <c r="P4" s="6" t="s">
        <v>72</v>
      </c>
      <c r="Q4" s="6" t="s">
        <v>70</v>
      </c>
      <c r="R4" s="6" t="s">
        <v>71</v>
      </c>
      <c r="S4" s="6" t="s">
        <v>72</v>
      </c>
      <c r="T4" s="6" t="s">
        <v>70</v>
      </c>
      <c r="U4" s="6" t="s">
        <v>71</v>
      </c>
      <c r="V4" s="6" t="s">
        <v>72</v>
      </c>
      <c r="W4" s="6" t="s">
        <v>70</v>
      </c>
      <c r="X4" s="6" t="s">
        <v>71</v>
      </c>
      <c r="Y4" s="6" t="s">
        <v>72</v>
      </c>
      <c r="Z4" s="6" t="s">
        <v>70</v>
      </c>
      <c r="AA4" s="6" t="s">
        <v>71</v>
      </c>
      <c r="AB4" s="6" t="s">
        <v>72</v>
      </c>
      <c r="AC4" s="6" t="s">
        <v>70</v>
      </c>
      <c r="AD4" s="6" t="s">
        <v>71</v>
      </c>
      <c r="AE4" s="6" t="s">
        <v>72</v>
      </c>
      <c r="AF4" s="6" t="s">
        <v>70</v>
      </c>
      <c r="AG4" s="6" t="s">
        <v>71</v>
      </c>
      <c r="AH4" s="6" t="s">
        <v>72</v>
      </c>
      <c r="AI4" s="6" t="s">
        <v>70</v>
      </c>
      <c r="AJ4" s="6" t="s">
        <v>71</v>
      </c>
      <c r="AK4" s="6" t="s">
        <v>72</v>
      </c>
      <c r="AL4" s="6" t="s">
        <v>70</v>
      </c>
      <c r="AM4" s="6" t="s">
        <v>71</v>
      </c>
      <c r="AN4" s="6" t="s">
        <v>72</v>
      </c>
      <c r="AO4" s="6" t="s">
        <v>70</v>
      </c>
      <c r="AP4" s="6" t="s">
        <v>71</v>
      </c>
      <c r="AQ4" s="6" t="s">
        <v>72</v>
      </c>
      <c r="AR4" s="6" t="s">
        <v>70</v>
      </c>
      <c r="AS4" s="6" t="s">
        <v>71</v>
      </c>
      <c r="AT4" s="6" t="s">
        <v>72</v>
      </c>
      <c r="AU4" s="6" t="s">
        <v>70</v>
      </c>
      <c r="AV4" s="6" t="s">
        <v>71</v>
      </c>
      <c r="AW4" s="6" t="s">
        <v>72</v>
      </c>
      <c r="AX4" s="6" t="s">
        <v>70</v>
      </c>
      <c r="AY4" s="6" t="s">
        <v>71</v>
      </c>
      <c r="AZ4" s="6" t="s">
        <v>72</v>
      </c>
      <c r="BA4" s="6" t="s">
        <v>70</v>
      </c>
      <c r="BB4" s="6" t="s">
        <v>71</v>
      </c>
      <c r="BC4" s="6" t="s">
        <v>72</v>
      </c>
      <c r="BD4" s="6" t="s">
        <v>70</v>
      </c>
      <c r="BE4" s="6" t="s">
        <v>71</v>
      </c>
      <c r="BF4" s="6" t="s">
        <v>72</v>
      </c>
      <c r="BG4" s="6" t="s">
        <v>70</v>
      </c>
      <c r="BH4" s="6" t="s">
        <v>71</v>
      </c>
      <c r="BI4" s="6" t="s">
        <v>72</v>
      </c>
      <c r="BJ4" s="6" t="s">
        <v>70</v>
      </c>
      <c r="BK4" s="6" t="s">
        <v>71</v>
      </c>
      <c r="BL4" s="6" t="s">
        <v>72</v>
      </c>
      <c r="BM4" s="6" t="s">
        <v>70</v>
      </c>
      <c r="BN4" s="6" t="s">
        <v>71</v>
      </c>
      <c r="BO4" s="6" t="s">
        <v>72</v>
      </c>
      <c r="BP4" s="6" t="s">
        <v>70</v>
      </c>
      <c r="BQ4" s="6" t="s">
        <v>71</v>
      </c>
      <c r="BR4" s="6" t="s">
        <v>72</v>
      </c>
      <c r="BS4" s="6" t="s">
        <v>70</v>
      </c>
      <c r="BT4" s="6" t="s">
        <v>71</v>
      </c>
      <c r="BU4" s="6" t="s">
        <v>72</v>
      </c>
      <c r="BV4" s="6" t="s">
        <v>70</v>
      </c>
      <c r="BW4" s="6" t="s">
        <v>71</v>
      </c>
      <c r="BX4" s="6" t="s">
        <v>72</v>
      </c>
      <c r="BY4" s="6" t="s">
        <v>70</v>
      </c>
      <c r="BZ4" s="6" t="s">
        <v>71</v>
      </c>
      <c r="CA4" s="6" t="s">
        <v>72</v>
      </c>
      <c r="CB4" s="6" t="s">
        <v>70</v>
      </c>
      <c r="CC4" s="6" t="s">
        <v>71</v>
      </c>
      <c r="CD4" s="6" t="s">
        <v>72</v>
      </c>
      <c r="CE4" s="6" t="s">
        <v>70</v>
      </c>
      <c r="CF4" s="6" t="s">
        <v>71</v>
      </c>
      <c r="CG4" s="6" t="s">
        <v>72</v>
      </c>
      <c r="CH4" s="6" t="s">
        <v>70</v>
      </c>
      <c r="CI4" s="6" t="s">
        <v>71</v>
      </c>
      <c r="CJ4" s="6" t="s">
        <v>72</v>
      </c>
      <c r="CK4" s="6" t="s">
        <v>70</v>
      </c>
      <c r="CL4" s="6" t="s">
        <v>71</v>
      </c>
      <c r="CM4" s="6" t="s">
        <v>72</v>
      </c>
      <c r="CN4" s="6" t="s">
        <v>70</v>
      </c>
      <c r="CO4" s="6" t="s">
        <v>71</v>
      </c>
      <c r="CP4" s="6" t="s">
        <v>72</v>
      </c>
      <c r="CQ4" s="6" t="s">
        <v>70</v>
      </c>
      <c r="CR4" s="6" t="s">
        <v>71</v>
      </c>
      <c r="CS4" s="6" t="s">
        <v>72</v>
      </c>
      <c r="CT4" s="6" t="s">
        <v>70</v>
      </c>
      <c r="CU4" s="6" t="s">
        <v>71</v>
      </c>
      <c r="CV4" s="6" t="s">
        <v>72</v>
      </c>
      <c r="CW4" s="6" t="s">
        <v>70</v>
      </c>
      <c r="CX4" s="6" t="s">
        <v>71</v>
      </c>
      <c r="CY4" s="6" t="s">
        <v>72</v>
      </c>
      <c r="CZ4" s="6" t="s">
        <v>70</v>
      </c>
      <c r="DA4" s="6" t="s">
        <v>71</v>
      </c>
      <c r="DB4" s="6" t="s">
        <v>72</v>
      </c>
      <c r="DC4" s="6" t="s">
        <v>70</v>
      </c>
      <c r="DD4" s="6" t="s">
        <v>71</v>
      </c>
      <c r="DE4" s="6" t="s">
        <v>72</v>
      </c>
      <c r="DF4" s="6" t="s">
        <v>70</v>
      </c>
      <c r="DG4" s="6" t="s">
        <v>71</v>
      </c>
      <c r="DH4" s="6" t="s">
        <v>72</v>
      </c>
      <c r="DI4" s="6" t="s">
        <v>70</v>
      </c>
      <c r="DJ4" s="6" t="s">
        <v>71</v>
      </c>
      <c r="DK4" s="6" t="s">
        <v>72</v>
      </c>
      <c r="DL4" s="6" t="s">
        <v>70</v>
      </c>
      <c r="DM4" s="6" t="s">
        <v>71</v>
      </c>
      <c r="DN4" s="6" t="s">
        <v>72</v>
      </c>
      <c r="DO4" s="6" t="s">
        <v>70</v>
      </c>
      <c r="DP4" s="6" t="s">
        <v>71</v>
      </c>
      <c r="DQ4" s="6" t="s">
        <v>72</v>
      </c>
      <c r="DR4" s="6" t="s">
        <v>70</v>
      </c>
      <c r="DS4" s="6" t="s">
        <v>71</v>
      </c>
      <c r="DT4" s="6" t="s">
        <v>72</v>
      </c>
      <c r="DU4" s="6" t="s">
        <v>70</v>
      </c>
      <c r="DV4" s="6" t="s">
        <v>71</v>
      </c>
      <c r="DW4" s="6" t="s">
        <v>72</v>
      </c>
      <c r="DX4" s="6" t="s">
        <v>70</v>
      </c>
      <c r="DY4" s="6" t="s">
        <v>71</v>
      </c>
      <c r="DZ4" s="6" t="s">
        <v>72</v>
      </c>
      <c r="EA4" s="6" t="s">
        <v>70</v>
      </c>
      <c r="EB4" s="6" t="s">
        <v>71</v>
      </c>
      <c r="EC4" s="6" t="s">
        <v>72</v>
      </c>
      <c r="ED4" s="6" t="s">
        <v>70</v>
      </c>
      <c r="EE4" s="6" t="s">
        <v>71</v>
      </c>
      <c r="EF4" s="6" t="s">
        <v>72</v>
      </c>
      <c r="EG4" s="6" t="s">
        <v>70</v>
      </c>
      <c r="EH4" s="6" t="s">
        <v>71</v>
      </c>
      <c r="EI4" s="6" t="s">
        <v>72</v>
      </c>
      <c r="EJ4" s="6" t="s">
        <v>70</v>
      </c>
      <c r="EK4" s="6" t="s">
        <v>71</v>
      </c>
      <c r="EL4" s="6" t="s">
        <v>72</v>
      </c>
      <c r="EM4" s="6" t="s">
        <v>70</v>
      </c>
      <c r="EN4" s="6" t="s">
        <v>71</v>
      </c>
      <c r="EO4" s="6" t="s">
        <v>72</v>
      </c>
      <c r="EP4" s="6" t="s">
        <v>70</v>
      </c>
      <c r="EQ4" s="6" t="s">
        <v>71</v>
      </c>
      <c r="ER4" s="6" t="s">
        <v>72</v>
      </c>
      <c r="ES4" s="6" t="s">
        <v>70</v>
      </c>
      <c r="ET4" s="6" t="s">
        <v>71</v>
      </c>
      <c r="EU4" s="6" t="s">
        <v>72</v>
      </c>
      <c r="EV4" s="6" t="s">
        <v>70</v>
      </c>
      <c r="EW4" s="6" t="s">
        <v>71</v>
      </c>
      <c r="EX4" s="6" t="s">
        <v>72</v>
      </c>
      <c r="EY4" s="6" t="s">
        <v>70</v>
      </c>
      <c r="EZ4" s="6" t="s">
        <v>71</v>
      </c>
      <c r="FA4" s="6" t="s">
        <v>72</v>
      </c>
      <c r="FB4" s="6" t="s">
        <v>70</v>
      </c>
      <c r="FC4" s="6" t="s">
        <v>71</v>
      </c>
      <c r="FD4" s="6" t="s">
        <v>72</v>
      </c>
      <c r="FE4" s="6" t="s">
        <v>70</v>
      </c>
      <c r="FF4" s="6" t="s">
        <v>71</v>
      </c>
      <c r="FG4" s="6" t="s">
        <v>72</v>
      </c>
      <c r="FH4" s="6" t="s">
        <v>70</v>
      </c>
      <c r="FI4" s="6" t="s">
        <v>71</v>
      </c>
      <c r="FJ4" s="6" t="s">
        <v>72</v>
      </c>
      <c r="FK4" s="6" t="s">
        <v>70</v>
      </c>
      <c r="FL4" s="6" t="s">
        <v>71</v>
      </c>
      <c r="FM4" s="6" t="s">
        <v>72</v>
      </c>
      <c r="FN4" s="6" t="s">
        <v>70</v>
      </c>
      <c r="FO4" s="6" t="s">
        <v>71</v>
      </c>
      <c r="FP4" s="6" t="s">
        <v>72</v>
      </c>
      <c r="FQ4" s="6" t="s">
        <v>70</v>
      </c>
      <c r="FR4" s="6" t="s">
        <v>71</v>
      </c>
      <c r="FS4" s="6" t="s">
        <v>72</v>
      </c>
      <c r="FT4" s="6" t="s">
        <v>70</v>
      </c>
      <c r="FU4" s="6" t="s">
        <v>71</v>
      </c>
      <c r="FV4" s="6" t="s">
        <v>72</v>
      </c>
      <c r="FW4" s="6" t="s">
        <v>70</v>
      </c>
      <c r="FX4" s="6" t="s">
        <v>71</v>
      </c>
      <c r="FY4" s="6" t="s">
        <v>72</v>
      </c>
      <c r="FZ4" s="6" t="s">
        <v>70</v>
      </c>
      <c r="GA4" s="6" t="s">
        <v>71</v>
      </c>
      <c r="GB4" s="6" t="s">
        <v>72</v>
      </c>
      <c r="GC4" s="6" t="s">
        <v>70</v>
      </c>
      <c r="GD4" s="6" t="s">
        <v>71</v>
      </c>
      <c r="GE4" s="6" t="s">
        <v>72</v>
      </c>
      <c r="GF4" s="6" t="s">
        <v>70</v>
      </c>
      <c r="GG4" s="6" t="s">
        <v>71</v>
      </c>
      <c r="GH4" s="6" t="s">
        <v>72</v>
      </c>
      <c r="GI4" s="6" t="s">
        <v>70</v>
      </c>
      <c r="GJ4" s="6" t="s">
        <v>71</v>
      </c>
      <c r="GK4" s="6" t="s">
        <v>72</v>
      </c>
      <c r="GL4" s="6" t="s">
        <v>70</v>
      </c>
      <c r="GM4" s="6" t="s">
        <v>71</v>
      </c>
      <c r="GN4" s="6" t="s">
        <v>72</v>
      </c>
      <c r="GO4" s="6" t="s">
        <v>70</v>
      </c>
      <c r="GP4" s="6" t="s">
        <v>71</v>
      </c>
      <c r="GQ4" s="6" t="s">
        <v>72</v>
      </c>
      <c r="GR4" s="6" t="s">
        <v>70</v>
      </c>
      <c r="GS4" s="6" t="s">
        <v>71</v>
      </c>
      <c r="GT4" s="6" t="s">
        <v>72</v>
      </c>
      <c r="GU4" s="6" t="s">
        <v>70</v>
      </c>
      <c r="GV4" s="6" t="s">
        <v>71</v>
      </c>
      <c r="GW4" s="6" t="s">
        <v>72</v>
      </c>
      <c r="GX4" s="6" t="s">
        <v>70</v>
      </c>
      <c r="GY4" s="6" t="s">
        <v>71</v>
      </c>
      <c r="GZ4" s="6" t="s">
        <v>72</v>
      </c>
      <c r="HA4" s="6" t="s">
        <v>70</v>
      </c>
      <c r="HB4" s="6" t="s">
        <v>71</v>
      </c>
      <c r="HC4" s="6" t="s">
        <v>72</v>
      </c>
      <c r="HD4" s="6" t="s">
        <v>70</v>
      </c>
      <c r="HE4" s="6" t="s">
        <v>71</v>
      </c>
      <c r="HF4" s="6" t="s">
        <v>72</v>
      </c>
      <c r="HG4" s="6" t="s">
        <v>70</v>
      </c>
      <c r="HH4" s="6" t="s">
        <v>71</v>
      </c>
      <c r="HI4" s="6" t="s">
        <v>72</v>
      </c>
      <c r="HJ4" s="2"/>
      <c r="HK4" s="2"/>
      <c r="HL4" s="2"/>
      <c r="HM4" s="2"/>
    </row>
    <row r="5" spans="1:221" x14ac:dyDescent="0.25">
      <c r="A5" s="4" t="s">
        <v>73</v>
      </c>
      <c r="B5" s="20">
        <v>0</v>
      </c>
      <c r="C5" s="20"/>
      <c r="D5" s="20"/>
      <c r="E5" s="20">
        <v>0</v>
      </c>
      <c r="F5" s="20"/>
      <c r="G5" s="20"/>
      <c r="H5" s="20">
        <v>12</v>
      </c>
      <c r="I5" s="20"/>
      <c r="J5" s="20"/>
      <c r="K5" s="20">
        <v>0</v>
      </c>
      <c r="L5" s="20"/>
      <c r="M5" s="20"/>
      <c r="N5" s="20">
        <v>0</v>
      </c>
      <c r="O5" s="20"/>
      <c r="P5" s="20"/>
      <c r="Q5" s="20">
        <v>0</v>
      </c>
      <c r="R5" s="20"/>
      <c r="S5" s="20"/>
      <c r="T5" s="20">
        <v>0</v>
      </c>
      <c r="U5" s="20"/>
      <c r="V5" s="20"/>
      <c r="W5" s="20">
        <v>0</v>
      </c>
      <c r="X5" s="20"/>
      <c r="Y5" s="20"/>
      <c r="Z5" s="20">
        <v>0</v>
      </c>
      <c r="AA5" s="20"/>
      <c r="AB5" s="20"/>
      <c r="AC5" s="20">
        <v>0</v>
      </c>
      <c r="AD5" s="20"/>
      <c r="AE5" s="20"/>
      <c r="AF5" s="20">
        <v>0</v>
      </c>
      <c r="AG5" s="20"/>
      <c r="AH5" s="20"/>
      <c r="AI5" s="20">
        <v>0</v>
      </c>
      <c r="AJ5" s="20"/>
      <c r="AK5" s="20"/>
      <c r="AL5" s="20">
        <v>0</v>
      </c>
      <c r="AM5" s="20"/>
      <c r="AN5" s="20"/>
      <c r="AO5" s="20">
        <v>12</v>
      </c>
      <c r="AP5" s="20"/>
      <c r="AQ5" s="20"/>
      <c r="AR5" s="20">
        <v>0</v>
      </c>
      <c r="AS5" s="20"/>
      <c r="AT5" s="20"/>
      <c r="AU5" s="20">
        <v>12</v>
      </c>
      <c r="AV5" s="20"/>
      <c r="AW5" s="20"/>
      <c r="AX5" s="20">
        <v>0</v>
      </c>
      <c r="AY5" s="20"/>
      <c r="AZ5" s="20"/>
      <c r="BA5" s="20">
        <v>0</v>
      </c>
      <c r="BB5" s="20"/>
      <c r="BC5" s="20"/>
      <c r="BD5" s="20">
        <v>0</v>
      </c>
      <c r="BE5" s="20"/>
      <c r="BF5" s="20"/>
      <c r="BG5" s="20">
        <v>0</v>
      </c>
      <c r="BH5" s="20"/>
      <c r="BI5" s="20"/>
      <c r="BJ5" s="20">
        <v>0</v>
      </c>
      <c r="BK5" s="20"/>
      <c r="BL5" s="20"/>
      <c r="BM5" s="20">
        <v>0</v>
      </c>
      <c r="BN5" s="20"/>
      <c r="BO5" s="20"/>
      <c r="BP5" s="20">
        <v>0</v>
      </c>
      <c r="BQ5" s="20"/>
      <c r="BR5" s="20"/>
      <c r="BS5" s="20">
        <v>0</v>
      </c>
      <c r="BT5" s="20"/>
      <c r="BU5" s="20"/>
      <c r="BV5" s="20">
        <v>0</v>
      </c>
      <c r="BW5" s="20"/>
      <c r="BX5" s="20"/>
      <c r="BY5" s="20">
        <v>0</v>
      </c>
      <c r="BZ5" s="20"/>
      <c r="CA5" s="20"/>
      <c r="CB5" s="20">
        <v>0</v>
      </c>
      <c r="CC5" s="20"/>
      <c r="CD5" s="20"/>
      <c r="CE5" s="20">
        <v>0</v>
      </c>
      <c r="CF5" s="20"/>
      <c r="CG5" s="20"/>
      <c r="CH5" s="20">
        <v>0</v>
      </c>
      <c r="CI5" s="20"/>
      <c r="CJ5" s="20"/>
      <c r="CK5" s="20">
        <v>0</v>
      </c>
      <c r="CL5" s="20"/>
      <c r="CM5" s="20"/>
      <c r="CN5" s="20">
        <v>0</v>
      </c>
      <c r="CO5" s="20"/>
      <c r="CP5" s="20"/>
      <c r="CQ5" s="20">
        <v>0</v>
      </c>
      <c r="CR5" s="20"/>
      <c r="CS5" s="20"/>
      <c r="CT5" s="20">
        <v>0</v>
      </c>
      <c r="CU5" s="20"/>
      <c r="CV5" s="20"/>
      <c r="CW5" s="20">
        <v>0</v>
      </c>
      <c r="CX5" s="20"/>
      <c r="CY5" s="20"/>
      <c r="CZ5" s="20">
        <v>0</v>
      </c>
      <c r="DA5" s="20"/>
      <c r="DB5" s="20"/>
      <c r="DC5" s="20">
        <v>0</v>
      </c>
      <c r="DD5" s="20"/>
      <c r="DE5" s="20"/>
      <c r="DF5" s="20">
        <v>0</v>
      </c>
      <c r="DG5" s="20"/>
      <c r="DH5" s="20"/>
      <c r="DI5" s="20">
        <v>0</v>
      </c>
      <c r="DJ5" s="20"/>
      <c r="DK5" s="20"/>
      <c r="DL5" s="20">
        <v>0</v>
      </c>
      <c r="DM5" s="20"/>
      <c r="DN5" s="20"/>
      <c r="DO5" s="20">
        <v>0</v>
      </c>
      <c r="DP5" s="20"/>
      <c r="DQ5" s="20"/>
      <c r="DR5" s="20">
        <v>0</v>
      </c>
      <c r="DS5" s="20"/>
      <c r="DT5" s="20"/>
      <c r="DU5" s="20">
        <v>0</v>
      </c>
      <c r="DV5" s="20"/>
      <c r="DW5" s="20"/>
      <c r="DX5" s="20">
        <v>0</v>
      </c>
      <c r="DY5" s="20"/>
      <c r="DZ5" s="20"/>
      <c r="EA5" s="20">
        <v>0</v>
      </c>
      <c r="EB5" s="20"/>
      <c r="EC5" s="20"/>
      <c r="ED5" s="20">
        <v>0</v>
      </c>
      <c r="EE5" s="20"/>
      <c r="EF5" s="20"/>
      <c r="EG5" s="20">
        <v>0</v>
      </c>
      <c r="EH5" s="20"/>
      <c r="EI5" s="20"/>
      <c r="EJ5" s="20">
        <v>0</v>
      </c>
      <c r="EK5" s="20"/>
      <c r="EL5" s="20"/>
      <c r="EM5" s="20">
        <v>0</v>
      </c>
      <c r="EN5" s="20"/>
      <c r="EO5" s="20"/>
      <c r="EP5" s="20">
        <v>0</v>
      </c>
      <c r="EQ5" s="20"/>
      <c r="ER5" s="20"/>
      <c r="ES5" s="20">
        <v>0</v>
      </c>
      <c r="ET5" s="20"/>
      <c r="EU5" s="20"/>
      <c r="EV5" s="20">
        <v>12</v>
      </c>
      <c r="EW5" s="20"/>
      <c r="EX5" s="20"/>
      <c r="EY5" s="20">
        <v>0</v>
      </c>
      <c r="EZ5" s="20"/>
      <c r="FA5" s="20"/>
      <c r="FB5" s="20">
        <v>0</v>
      </c>
      <c r="FC5" s="20"/>
      <c r="FD5" s="20"/>
      <c r="FE5" s="20">
        <v>0</v>
      </c>
      <c r="FF5" s="20"/>
      <c r="FG5" s="20"/>
      <c r="FH5" s="20">
        <v>0</v>
      </c>
      <c r="FI5" s="20"/>
      <c r="FJ5" s="20"/>
      <c r="FK5" s="20">
        <v>0</v>
      </c>
      <c r="FL5" s="20"/>
      <c r="FM5" s="20"/>
      <c r="FN5" s="20">
        <v>0</v>
      </c>
      <c r="FO5" s="20"/>
      <c r="FP5" s="20"/>
      <c r="FQ5" s="20">
        <v>0</v>
      </c>
      <c r="FR5" s="20"/>
      <c r="FS5" s="20"/>
      <c r="FT5" s="20">
        <v>0</v>
      </c>
      <c r="FU5" s="20"/>
      <c r="FV5" s="20"/>
      <c r="FW5" s="20">
        <v>0</v>
      </c>
      <c r="FX5" s="20"/>
      <c r="FY5" s="20"/>
      <c r="FZ5" s="20">
        <v>0</v>
      </c>
      <c r="GA5" s="20"/>
      <c r="GB5" s="20"/>
      <c r="GC5" s="20">
        <v>0</v>
      </c>
      <c r="GD5" s="20"/>
      <c r="GE5" s="20"/>
      <c r="GF5" s="20">
        <v>0</v>
      </c>
      <c r="GG5" s="20"/>
      <c r="GH5" s="20"/>
      <c r="GI5" s="20">
        <v>0</v>
      </c>
      <c r="GJ5" s="20"/>
      <c r="GK5" s="20"/>
      <c r="GL5" s="20">
        <v>0</v>
      </c>
      <c r="GM5" s="20"/>
      <c r="GN5" s="20"/>
      <c r="GO5" s="20">
        <v>0</v>
      </c>
      <c r="GP5" s="20"/>
      <c r="GQ5" s="20"/>
      <c r="GR5" s="20">
        <v>0</v>
      </c>
      <c r="GS5" s="20"/>
      <c r="GT5" s="20"/>
      <c r="GU5" s="20">
        <v>0</v>
      </c>
      <c r="GV5" s="20"/>
      <c r="GW5" s="20"/>
      <c r="GX5" s="20">
        <v>0</v>
      </c>
      <c r="GY5" s="20"/>
      <c r="GZ5" s="20"/>
      <c r="HA5" s="20">
        <v>0</v>
      </c>
      <c r="HB5" s="20"/>
      <c r="HC5" s="20"/>
      <c r="HD5" s="20">
        <v>0</v>
      </c>
      <c r="HE5" s="20"/>
      <c r="HF5" s="20"/>
      <c r="HG5" s="20">
        <v>0</v>
      </c>
      <c r="HH5" s="20"/>
      <c r="HI5" s="20"/>
      <c r="HJ5" s="20"/>
      <c r="HK5" s="20"/>
      <c r="HL5" s="20"/>
      <c r="HM5" s="1"/>
    </row>
    <row r="6" spans="1:221" x14ac:dyDescent="0.25">
      <c r="A6" s="4" t="s">
        <v>74</v>
      </c>
      <c r="B6" s="20">
        <v>0</v>
      </c>
      <c r="C6" s="20"/>
      <c r="D6" s="20"/>
      <c r="E6" s="20">
        <v>9</v>
      </c>
      <c r="F6" s="20"/>
      <c r="G6" s="20"/>
      <c r="H6" s="20">
        <v>12</v>
      </c>
      <c r="I6" s="20"/>
      <c r="J6" s="20"/>
      <c r="K6" s="20">
        <v>0</v>
      </c>
      <c r="L6" s="20"/>
      <c r="M6" s="20"/>
      <c r="N6" s="20">
        <v>11</v>
      </c>
      <c r="O6" s="20"/>
      <c r="P6" s="20">
        <v>12</v>
      </c>
      <c r="Q6" s="20">
        <v>59</v>
      </c>
      <c r="R6" s="20"/>
      <c r="S6" s="20">
        <v>2</v>
      </c>
      <c r="T6" s="20">
        <v>6</v>
      </c>
      <c r="U6" s="20"/>
      <c r="V6" s="20"/>
      <c r="W6" s="20">
        <v>114</v>
      </c>
      <c r="X6" s="20"/>
      <c r="Y6" s="20">
        <v>2</v>
      </c>
      <c r="Z6" s="20">
        <v>6</v>
      </c>
      <c r="AA6" s="20"/>
      <c r="AB6" s="20"/>
      <c r="AC6" s="20">
        <v>0</v>
      </c>
      <c r="AD6" s="20"/>
      <c r="AE6" s="20"/>
      <c r="AF6" s="20">
        <v>0</v>
      </c>
      <c r="AG6" s="20"/>
      <c r="AH6" s="20"/>
      <c r="AI6" s="20">
        <v>0</v>
      </c>
      <c r="AJ6" s="20"/>
      <c r="AK6" s="20"/>
      <c r="AL6" s="20">
        <v>0</v>
      </c>
      <c r="AM6" s="20"/>
      <c r="AN6" s="20"/>
      <c r="AO6" s="20">
        <v>11</v>
      </c>
      <c r="AP6" s="20"/>
      <c r="AQ6" s="20"/>
      <c r="AR6" s="20">
        <v>0</v>
      </c>
      <c r="AS6" s="20"/>
      <c r="AT6" s="20"/>
      <c r="AU6" s="20">
        <v>0</v>
      </c>
      <c r="AV6" s="20"/>
      <c r="AW6" s="20"/>
      <c r="AX6" s="20">
        <v>0</v>
      </c>
      <c r="AY6" s="20"/>
      <c r="AZ6" s="20"/>
      <c r="BA6" s="20">
        <v>1</v>
      </c>
      <c r="BB6" s="20"/>
      <c r="BC6" s="20"/>
      <c r="BD6" s="20">
        <v>0</v>
      </c>
      <c r="BE6" s="20"/>
      <c r="BF6" s="20">
        <v>1</v>
      </c>
      <c r="BG6" s="20">
        <v>0</v>
      </c>
      <c r="BH6" s="20"/>
      <c r="BI6" s="20"/>
      <c r="BJ6" s="20">
        <v>0</v>
      </c>
      <c r="BK6" s="20"/>
      <c r="BL6" s="20"/>
      <c r="BM6" s="20">
        <v>0</v>
      </c>
      <c r="BN6" s="20"/>
      <c r="BO6" s="20"/>
      <c r="BP6" s="20">
        <v>0</v>
      </c>
      <c r="BQ6" s="20"/>
      <c r="BR6" s="20"/>
      <c r="BS6" s="20">
        <v>0</v>
      </c>
      <c r="BT6" s="20"/>
      <c r="BU6" s="20"/>
      <c r="BV6" s="20">
        <v>0</v>
      </c>
      <c r="BW6" s="20"/>
      <c r="BX6" s="20"/>
      <c r="BY6" s="20">
        <v>0</v>
      </c>
      <c r="BZ6" s="20"/>
      <c r="CA6" s="20"/>
      <c r="CB6" s="20">
        <v>0</v>
      </c>
      <c r="CC6" s="20"/>
      <c r="CD6" s="20"/>
      <c r="CE6" s="20">
        <v>0</v>
      </c>
      <c r="CF6" s="20"/>
      <c r="CG6" s="20"/>
      <c r="CH6" s="20">
        <v>0</v>
      </c>
      <c r="CI6" s="20"/>
      <c r="CJ6" s="20"/>
      <c r="CK6" s="20">
        <v>0</v>
      </c>
      <c r="CL6" s="20"/>
      <c r="CM6" s="20"/>
      <c r="CN6" s="20">
        <v>0</v>
      </c>
      <c r="CO6" s="20"/>
      <c r="CP6" s="20"/>
      <c r="CQ6" s="20">
        <v>0</v>
      </c>
      <c r="CR6" s="20"/>
      <c r="CS6" s="20"/>
      <c r="CT6" s="20">
        <v>0</v>
      </c>
      <c r="CU6" s="20"/>
      <c r="CV6" s="20"/>
      <c r="CW6" s="20">
        <v>0</v>
      </c>
      <c r="CX6" s="20"/>
      <c r="CY6" s="20"/>
      <c r="CZ6" s="20">
        <v>0</v>
      </c>
      <c r="DA6" s="20"/>
      <c r="DB6" s="20"/>
      <c r="DC6" s="20">
        <v>0</v>
      </c>
      <c r="DD6" s="20"/>
      <c r="DE6" s="20"/>
      <c r="DF6" s="20">
        <v>0</v>
      </c>
      <c r="DG6" s="20"/>
      <c r="DH6" s="20"/>
      <c r="DI6" s="20">
        <v>0</v>
      </c>
      <c r="DJ6" s="20"/>
      <c r="DK6" s="20"/>
      <c r="DL6" s="20">
        <v>0</v>
      </c>
      <c r="DM6" s="20"/>
      <c r="DN6" s="20"/>
      <c r="DO6" s="20">
        <v>0</v>
      </c>
      <c r="DP6" s="20"/>
      <c r="DQ6" s="20"/>
      <c r="DR6" s="20">
        <v>0</v>
      </c>
      <c r="DS6" s="20"/>
      <c r="DT6" s="20"/>
      <c r="DU6" s="20">
        <v>0</v>
      </c>
      <c r="DV6" s="20"/>
      <c r="DW6" s="20"/>
      <c r="DX6" s="20">
        <v>31</v>
      </c>
      <c r="DY6" s="20"/>
      <c r="DZ6" s="20"/>
      <c r="EA6" s="20">
        <v>0</v>
      </c>
      <c r="EB6" s="20"/>
      <c r="EC6" s="20"/>
      <c r="ED6" s="20">
        <v>0</v>
      </c>
      <c r="EE6" s="20"/>
      <c r="EF6" s="20"/>
      <c r="EG6" s="20">
        <v>0</v>
      </c>
      <c r="EH6" s="20"/>
      <c r="EI6" s="20"/>
      <c r="EJ6" s="20">
        <v>0</v>
      </c>
      <c r="EK6" s="20"/>
      <c r="EL6" s="20"/>
      <c r="EM6" s="20">
        <v>0</v>
      </c>
      <c r="EN6" s="20"/>
      <c r="EO6" s="20"/>
      <c r="EP6" s="20">
        <v>0</v>
      </c>
      <c r="EQ6" s="20"/>
      <c r="ER6" s="20"/>
      <c r="ES6" s="20">
        <v>0</v>
      </c>
      <c r="ET6" s="20"/>
      <c r="EU6" s="20"/>
      <c r="EV6" s="20">
        <v>0</v>
      </c>
      <c r="EW6" s="20"/>
      <c r="EX6" s="20"/>
      <c r="EY6" s="20">
        <v>0</v>
      </c>
      <c r="EZ6" s="20"/>
      <c r="FA6" s="20"/>
      <c r="FB6" s="20">
        <v>0</v>
      </c>
      <c r="FC6" s="20"/>
      <c r="FD6" s="20"/>
      <c r="FE6" s="20">
        <v>0</v>
      </c>
      <c r="FF6" s="20"/>
      <c r="FG6" s="20"/>
      <c r="FH6" s="20">
        <v>0</v>
      </c>
      <c r="FI6" s="20"/>
      <c r="FJ6" s="20"/>
      <c r="FK6" s="20">
        <v>0</v>
      </c>
      <c r="FL6" s="20"/>
      <c r="FM6" s="20"/>
      <c r="FN6" s="20">
        <v>0</v>
      </c>
      <c r="FO6" s="20"/>
      <c r="FP6" s="20"/>
      <c r="FQ6" s="20">
        <v>0</v>
      </c>
      <c r="FR6" s="20"/>
      <c r="FS6" s="20"/>
      <c r="FT6" s="20">
        <v>0</v>
      </c>
      <c r="FU6" s="20"/>
      <c r="FV6" s="20"/>
      <c r="FW6" s="20">
        <v>0</v>
      </c>
      <c r="FX6" s="20"/>
      <c r="FY6" s="20"/>
      <c r="FZ6" s="20">
        <v>0</v>
      </c>
      <c r="GA6" s="20"/>
      <c r="GB6" s="20"/>
      <c r="GC6" s="20">
        <v>0</v>
      </c>
      <c r="GD6" s="20"/>
      <c r="GE6" s="20"/>
      <c r="GF6" s="20">
        <v>0</v>
      </c>
      <c r="GG6" s="20"/>
      <c r="GH6" s="20"/>
      <c r="GI6" s="20">
        <v>0</v>
      </c>
      <c r="GJ6" s="20"/>
      <c r="GK6" s="20"/>
      <c r="GL6" s="20">
        <v>11</v>
      </c>
      <c r="GM6" s="20"/>
      <c r="GN6" s="20"/>
      <c r="GO6" s="20">
        <v>0</v>
      </c>
      <c r="GP6" s="20"/>
      <c r="GQ6" s="20"/>
      <c r="GR6" s="20">
        <v>0</v>
      </c>
      <c r="GS6" s="20"/>
      <c r="GT6" s="20"/>
      <c r="GU6" s="20">
        <v>2</v>
      </c>
      <c r="GV6" s="20"/>
      <c r="GW6" s="20"/>
      <c r="GX6" s="20">
        <v>0</v>
      </c>
      <c r="GY6" s="20"/>
      <c r="GZ6" s="20"/>
      <c r="HA6" s="20">
        <v>0</v>
      </c>
      <c r="HB6" s="20"/>
      <c r="HC6" s="20"/>
      <c r="HD6" s="20">
        <v>0</v>
      </c>
      <c r="HE6" s="20"/>
      <c r="HF6" s="20"/>
      <c r="HG6" s="20">
        <v>0</v>
      </c>
      <c r="HH6" s="20"/>
      <c r="HI6" s="20"/>
      <c r="HJ6" s="20"/>
      <c r="HK6" s="20"/>
      <c r="HL6" s="20"/>
      <c r="HM6" s="1"/>
    </row>
    <row r="7" spans="1:221" x14ac:dyDescent="0.25">
      <c r="A7" s="4" t="s">
        <v>75</v>
      </c>
      <c r="B7" s="20">
        <v>0</v>
      </c>
      <c r="C7" s="20"/>
      <c r="D7" s="20"/>
      <c r="E7" s="20">
        <v>7</v>
      </c>
      <c r="F7" s="20"/>
      <c r="G7" s="20"/>
      <c r="H7" s="20">
        <v>0</v>
      </c>
      <c r="I7" s="20"/>
      <c r="J7" s="20"/>
      <c r="K7" s="20">
        <v>0</v>
      </c>
      <c r="L7" s="20"/>
      <c r="M7" s="20"/>
      <c r="N7" s="20">
        <v>50</v>
      </c>
      <c r="O7" s="20"/>
      <c r="P7" s="20"/>
      <c r="Q7" s="20">
        <v>0</v>
      </c>
      <c r="R7" s="20"/>
      <c r="S7" s="20"/>
      <c r="T7" s="20">
        <v>0</v>
      </c>
      <c r="U7" s="20"/>
      <c r="V7" s="20"/>
      <c r="W7" s="20">
        <v>0</v>
      </c>
      <c r="X7" s="20"/>
      <c r="Y7" s="20"/>
      <c r="Z7" s="20">
        <v>0</v>
      </c>
      <c r="AA7" s="20"/>
      <c r="AB7" s="20"/>
      <c r="AC7" s="20">
        <v>0</v>
      </c>
      <c r="AD7" s="20"/>
      <c r="AE7" s="20"/>
      <c r="AF7" s="20">
        <v>0</v>
      </c>
      <c r="AG7" s="20"/>
      <c r="AH7" s="20"/>
      <c r="AI7" s="20">
        <v>0</v>
      </c>
      <c r="AJ7" s="20"/>
      <c r="AK7" s="20"/>
      <c r="AL7" s="20">
        <v>0</v>
      </c>
      <c r="AM7" s="20"/>
      <c r="AN7" s="20"/>
      <c r="AO7" s="20">
        <v>0</v>
      </c>
      <c r="AP7" s="20"/>
      <c r="AQ7" s="20"/>
      <c r="AR7" s="20">
        <v>0</v>
      </c>
      <c r="AS7" s="20"/>
      <c r="AT7" s="20"/>
      <c r="AU7" s="20">
        <v>0</v>
      </c>
      <c r="AV7" s="20"/>
      <c r="AW7" s="20"/>
      <c r="AX7" s="20">
        <v>0</v>
      </c>
      <c r="AY7" s="20"/>
      <c r="AZ7" s="20"/>
      <c r="BA7" s="20">
        <v>0</v>
      </c>
      <c r="BB7" s="20"/>
      <c r="BC7" s="20"/>
      <c r="BD7" s="20">
        <v>0</v>
      </c>
      <c r="BE7" s="20"/>
      <c r="BF7" s="20"/>
      <c r="BG7" s="20">
        <v>0</v>
      </c>
      <c r="BH7" s="20"/>
      <c r="BI7" s="20"/>
      <c r="BJ7" s="20">
        <v>0</v>
      </c>
      <c r="BK7" s="20"/>
      <c r="BL7" s="20"/>
      <c r="BM7" s="20">
        <v>0</v>
      </c>
      <c r="BN7" s="20"/>
      <c r="BO7" s="20"/>
      <c r="BP7" s="20">
        <v>0</v>
      </c>
      <c r="BQ7" s="20"/>
      <c r="BR7" s="20"/>
      <c r="BS7" s="20">
        <v>0</v>
      </c>
      <c r="BT7" s="20"/>
      <c r="BU7" s="20"/>
      <c r="BV7" s="20">
        <v>0</v>
      </c>
      <c r="BW7" s="20"/>
      <c r="BX7" s="20"/>
      <c r="BY7" s="20">
        <v>0</v>
      </c>
      <c r="BZ7" s="20"/>
      <c r="CA7" s="20"/>
      <c r="CB7" s="20">
        <v>0</v>
      </c>
      <c r="CC7" s="20"/>
      <c r="CD7" s="20"/>
      <c r="CE7" s="20">
        <v>0</v>
      </c>
      <c r="CF7" s="20"/>
      <c r="CG7" s="20"/>
      <c r="CH7" s="20">
        <v>0</v>
      </c>
      <c r="CI7" s="20"/>
      <c r="CJ7" s="20"/>
      <c r="CK7" s="20">
        <v>0</v>
      </c>
      <c r="CL7" s="20"/>
      <c r="CM7" s="20"/>
      <c r="CN7" s="20">
        <v>0</v>
      </c>
      <c r="CO7" s="20"/>
      <c r="CP7" s="20"/>
      <c r="CQ7" s="20">
        <v>0</v>
      </c>
      <c r="CR7" s="20"/>
      <c r="CS7" s="20"/>
      <c r="CT7" s="20">
        <v>0</v>
      </c>
      <c r="CU7" s="20"/>
      <c r="CV7" s="20"/>
      <c r="CW7" s="20">
        <v>0</v>
      </c>
      <c r="CX7" s="20"/>
      <c r="CY7" s="20"/>
      <c r="CZ7" s="20">
        <v>0</v>
      </c>
      <c r="DA7" s="20"/>
      <c r="DB7" s="20"/>
      <c r="DC7" s="20">
        <v>0</v>
      </c>
      <c r="DD7" s="20"/>
      <c r="DE7" s="20"/>
      <c r="DF7" s="20">
        <v>0</v>
      </c>
      <c r="DG7" s="20"/>
      <c r="DH7" s="20"/>
      <c r="DI7" s="20">
        <v>0</v>
      </c>
      <c r="DJ7" s="20"/>
      <c r="DK7" s="20"/>
      <c r="DL7" s="20">
        <v>0</v>
      </c>
      <c r="DM7" s="20"/>
      <c r="DN7" s="20"/>
      <c r="DO7" s="20">
        <v>0</v>
      </c>
      <c r="DP7" s="20"/>
      <c r="DQ7" s="20"/>
      <c r="DR7" s="20">
        <v>0</v>
      </c>
      <c r="DS7" s="20"/>
      <c r="DT7" s="20"/>
      <c r="DU7" s="20">
        <v>0</v>
      </c>
      <c r="DV7" s="20"/>
      <c r="DW7" s="20"/>
      <c r="DX7" s="20">
        <v>0</v>
      </c>
      <c r="DY7" s="20"/>
      <c r="DZ7" s="20"/>
      <c r="EA7" s="20">
        <v>0</v>
      </c>
      <c r="EB7" s="20"/>
      <c r="EC7" s="20"/>
      <c r="ED7" s="20">
        <v>0</v>
      </c>
      <c r="EE7" s="20"/>
      <c r="EF7" s="20"/>
      <c r="EG7" s="20">
        <v>0</v>
      </c>
      <c r="EH7" s="20"/>
      <c r="EI7" s="20"/>
      <c r="EJ7" s="20">
        <v>0</v>
      </c>
      <c r="EK7" s="20"/>
      <c r="EL7" s="20"/>
      <c r="EM7" s="20">
        <v>0</v>
      </c>
      <c r="EN7" s="20"/>
      <c r="EO7" s="20"/>
      <c r="EP7" s="20">
        <v>0</v>
      </c>
      <c r="EQ7" s="20"/>
      <c r="ER7" s="20"/>
      <c r="ES7" s="20">
        <v>0</v>
      </c>
      <c r="ET7" s="20"/>
      <c r="EU7" s="20"/>
      <c r="EV7" s="20">
        <v>0</v>
      </c>
      <c r="EW7" s="20"/>
      <c r="EX7" s="20"/>
      <c r="EY7" s="20">
        <v>0</v>
      </c>
      <c r="EZ7" s="20"/>
      <c r="FA7" s="20"/>
      <c r="FB7" s="20">
        <v>50</v>
      </c>
      <c r="FC7" s="20"/>
      <c r="FD7" s="20"/>
      <c r="FE7" s="20">
        <v>0</v>
      </c>
      <c r="FF7" s="20"/>
      <c r="FG7" s="20"/>
      <c r="FH7" s="20">
        <v>50</v>
      </c>
      <c r="FI7" s="20"/>
      <c r="FJ7" s="20"/>
      <c r="FK7" s="20">
        <v>0</v>
      </c>
      <c r="FL7" s="20"/>
      <c r="FM7" s="20"/>
      <c r="FN7" s="20">
        <v>50</v>
      </c>
      <c r="FO7" s="20"/>
      <c r="FP7" s="20"/>
      <c r="FQ7" s="20">
        <v>0</v>
      </c>
      <c r="FR7" s="20"/>
      <c r="FS7" s="20"/>
      <c r="FT7" s="20">
        <v>0</v>
      </c>
      <c r="FU7" s="20"/>
      <c r="FV7" s="20"/>
      <c r="FW7" s="20">
        <v>1</v>
      </c>
      <c r="FX7" s="20"/>
      <c r="FY7" s="20"/>
      <c r="FZ7" s="20">
        <v>4</v>
      </c>
      <c r="GA7" s="20"/>
      <c r="GB7" s="20"/>
      <c r="GC7" s="20">
        <v>0</v>
      </c>
      <c r="GD7" s="20"/>
      <c r="GE7" s="20"/>
      <c r="GF7" s="20">
        <v>0</v>
      </c>
      <c r="GG7" s="20"/>
      <c r="GH7" s="20"/>
      <c r="GI7" s="20">
        <v>0</v>
      </c>
      <c r="GJ7" s="20"/>
      <c r="GK7" s="20"/>
      <c r="GL7" s="20">
        <v>0</v>
      </c>
      <c r="GM7" s="20"/>
      <c r="GN7" s="20"/>
      <c r="GO7" s="20">
        <v>0</v>
      </c>
      <c r="GP7" s="20"/>
      <c r="GQ7" s="20"/>
      <c r="GR7" s="20">
        <v>0</v>
      </c>
      <c r="GS7" s="20"/>
      <c r="GT7" s="20"/>
      <c r="GU7" s="20">
        <v>0</v>
      </c>
      <c r="GV7" s="20"/>
      <c r="GW7" s="20"/>
      <c r="GX7" s="20">
        <v>0</v>
      </c>
      <c r="GY7" s="20"/>
      <c r="GZ7" s="20"/>
      <c r="HA7" s="20">
        <v>50</v>
      </c>
      <c r="HB7" s="20"/>
      <c r="HC7" s="20"/>
      <c r="HD7" s="20">
        <v>0</v>
      </c>
      <c r="HE7" s="20"/>
      <c r="HF7" s="20"/>
      <c r="HG7" s="20">
        <v>0</v>
      </c>
      <c r="HH7" s="20"/>
      <c r="HI7" s="20"/>
      <c r="HJ7" s="20"/>
      <c r="HK7" s="20"/>
      <c r="HL7" s="20"/>
      <c r="HM7" s="1"/>
    </row>
    <row r="8" spans="1:221" x14ac:dyDescent="0.25">
      <c r="A8" s="4" t="s">
        <v>76</v>
      </c>
      <c r="B8" s="20">
        <v>12</v>
      </c>
      <c r="C8" s="20"/>
      <c r="D8" s="20"/>
      <c r="E8" s="20">
        <v>113</v>
      </c>
      <c r="F8" s="20"/>
      <c r="G8" s="20"/>
      <c r="H8" s="20">
        <v>122</v>
      </c>
      <c r="I8" s="20"/>
      <c r="J8" s="20"/>
      <c r="K8" s="20">
        <v>4</v>
      </c>
      <c r="L8" s="20"/>
      <c r="M8" s="20"/>
      <c r="N8" s="20">
        <v>3</v>
      </c>
      <c r="O8" s="20"/>
      <c r="P8" s="20"/>
      <c r="Q8" s="20">
        <v>326</v>
      </c>
      <c r="R8" s="20"/>
      <c r="S8" s="20"/>
      <c r="T8" s="20">
        <v>4</v>
      </c>
      <c r="U8" s="20"/>
      <c r="V8" s="20"/>
      <c r="W8" s="20">
        <v>406</v>
      </c>
      <c r="X8" s="20"/>
      <c r="Y8" s="20"/>
      <c r="Z8" s="20">
        <v>8</v>
      </c>
      <c r="AA8" s="20"/>
      <c r="AB8" s="20"/>
      <c r="AC8" s="20">
        <v>0</v>
      </c>
      <c r="AD8" s="20"/>
      <c r="AE8" s="20"/>
      <c r="AF8" s="20">
        <v>15</v>
      </c>
      <c r="AG8" s="20"/>
      <c r="AH8" s="20"/>
      <c r="AI8" s="20">
        <v>0</v>
      </c>
      <c r="AJ8" s="20"/>
      <c r="AK8" s="20"/>
      <c r="AL8" s="20">
        <v>0</v>
      </c>
      <c r="AM8" s="20"/>
      <c r="AN8" s="20"/>
      <c r="AO8" s="20">
        <v>110</v>
      </c>
      <c r="AP8" s="20"/>
      <c r="AQ8" s="20"/>
      <c r="AR8" s="20">
        <v>0</v>
      </c>
      <c r="AS8" s="20"/>
      <c r="AT8" s="20"/>
      <c r="AU8" s="20">
        <v>0</v>
      </c>
      <c r="AV8" s="20"/>
      <c r="AW8" s="20"/>
      <c r="AX8" s="20">
        <v>0</v>
      </c>
      <c r="AY8" s="20"/>
      <c r="AZ8" s="20"/>
      <c r="BA8" s="20">
        <v>1</v>
      </c>
      <c r="BB8" s="20"/>
      <c r="BC8" s="20"/>
      <c r="BD8" s="20">
        <v>12</v>
      </c>
      <c r="BE8" s="20"/>
      <c r="BF8" s="20"/>
      <c r="BG8" s="20">
        <v>0</v>
      </c>
      <c r="BH8" s="20"/>
      <c r="BI8" s="20"/>
      <c r="BJ8" s="20">
        <v>0</v>
      </c>
      <c r="BK8" s="20"/>
      <c r="BL8" s="20"/>
      <c r="BM8" s="20">
        <v>0</v>
      </c>
      <c r="BN8" s="20"/>
      <c r="BO8" s="20"/>
      <c r="BP8" s="20">
        <v>0</v>
      </c>
      <c r="BQ8" s="20"/>
      <c r="BR8" s="20"/>
      <c r="BS8" s="20">
        <v>0</v>
      </c>
      <c r="BT8" s="20"/>
      <c r="BU8" s="20"/>
      <c r="BV8" s="20">
        <v>0</v>
      </c>
      <c r="BW8" s="20"/>
      <c r="BX8" s="20"/>
      <c r="BY8" s="20">
        <v>0</v>
      </c>
      <c r="BZ8" s="20"/>
      <c r="CA8" s="20"/>
      <c r="CB8" s="20">
        <v>0</v>
      </c>
      <c r="CC8" s="20"/>
      <c r="CD8" s="20"/>
      <c r="CE8" s="20">
        <v>0</v>
      </c>
      <c r="CF8" s="20"/>
      <c r="CG8" s="20"/>
      <c r="CH8" s="20">
        <v>0</v>
      </c>
      <c r="CI8" s="20"/>
      <c r="CJ8" s="20"/>
      <c r="CK8" s="20">
        <v>0</v>
      </c>
      <c r="CL8" s="20"/>
      <c r="CM8" s="20"/>
      <c r="CN8" s="20">
        <v>0</v>
      </c>
      <c r="CO8" s="20"/>
      <c r="CP8" s="20"/>
      <c r="CQ8" s="20">
        <v>0</v>
      </c>
      <c r="CR8" s="20"/>
      <c r="CS8" s="20"/>
      <c r="CT8" s="20">
        <v>0</v>
      </c>
      <c r="CU8" s="20"/>
      <c r="CV8" s="20"/>
      <c r="CW8" s="20">
        <v>0</v>
      </c>
      <c r="CX8" s="20"/>
      <c r="CY8" s="20"/>
      <c r="CZ8" s="20">
        <v>0</v>
      </c>
      <c r="DA8" s="20"/>
      <c r="DB8" s="20"/>
      <c r="DC8" s="20">
        <v>0</v>
      </c>
      <c r="DD8" s="20"/>
      <c r="DE8" s="20"/>
      <c r="DF8" s="20">
        <v>0</v>
      </c>
      <c r="DG8" s="20"/>
      <c r="DH8" s="20"/>
      <c r="DI8" s="20">
        <v>0</v>
      </c>
      <c r="DJ8" s="20"/>
      <c r="DK8" s="20"/>
      <c r="DL8" s="20">
        <v>0</v>
      </c>
      <c r="DM8" s="20"/>
      <c r="DN8" s="20"/>
      <c r="DO8" s="20">
        <v>0</v>
      </c>
      <c r="DP8" s="20"/>
      <c r="DQ8" s="20"/>
      <c r="DR8" s="20">
        <v>0</v>
      </c>
      <c r="DS8" s="20"/>
      <c r="DT8" s="20"/>
      <c r="DU8" s="20">
        <v>0</v>
      </c>
      <c r="DV8" s="20"/>
      <c r="DW8" s="20"/>
      <c r="DX8" s="20">
        <v>333</v>
      </c>
      <c r="DY8" s="20"/>
      <c r="DZ8" s="20"/>
      <c r="EA8" s="20">
        <v>3</v>
      </c>
      <c r="EB8" s="20"/>
      <c r="EC8" s="20"/>
      <c r="ED8" s="20">
        <v>8</v>
      </c>
      <c r="EE8" s="20"/>
      <c r="EF8" s="20"/>
      <c r="EG8" s="20">
        <v>0</v>
      </c>
      <c r="EH8" s="20"/>
      <c r="EI8" s="20"/>
      <c r="EJ8" s="20">
        <v>0</v>
      </c>
      <c r="EK8" s="20"/>
      <c r="EL8" s="20"/>
      <c r="EM8" s="20">
        <v>28</v>
      </c>
      <c r="EN8" s="20"/>
      <c r="EO8" s="20"/>
      <c r="EP8" s="20">
        <v>0</v>
      </c>
      <c r="EQ8" s="20"/>
      <c r="ER8" s="20"/>
      <c r="ES8" s="20">
        <v>1</v>
      </c>
      <c r="ET8" s="20"/>
      <c r="EU8" s="20"/>
      <c r="EV8" s="20">
        <v>0</v>
      </c>
      <c r="EW8" s="20"/>
      <c r="EX8" s="20"/>
      <c r="EY8" s="20">
        <v>1</v>
      </c>
      <c r="EZ8" s="20"/>
      <c r="FA8" s="20"/>
      <c r="FB8" s="20">
        <v>0</v>
      </c>
      <c r="FC8" s="20"/>
      <c r="FD8" s="20"/>
      <c r="FE8" s="20">
        <v>0</v>
      </c>
      <c r="FF8" s="20"/>
      <c r="FG8" s="20"/>
      <c r="FH8" s="20">
        <v>0</v>
      </c>
      <c r="FI8" s="20"/>
      <c r="FJ8" s="20"/>
      <c r="FK8" s="20">
        <v>0</v>
      </c>
      <c r="FL8" s="20"/>
      <c r="FM8" s="20"/>
      <c r="FN8" s="20">
        <v>0</v>
      </c>
      <c r="FO8" s="20"/>
      <c r="FP8" s="20"/>
      <c r="FQ8" s="20">
        <v>0</v>
      </c>
      <c r="FR8" s="20"/>
      <c r="FS8" s="20"/>
      <c r="FT8" s="20">
        <v>1</v>
      </c>
      <c r="FU8" s="20"/>
      <c r="FV8" s="20"/>
      <c r="FW8" s="20">
        <v>14</v>
      </c>
      <c r="FX8" s="20"/>
      <c r="FY8" s="20"/>
      <c r="FZ8" s="20">
        <v>0</v>
      </c>
      <c r="GA8" s="20"/>
      <c r="GB8" s="20"/>
      <c r="GC8" s="20">
        <v>1</v>
      </c>
      <c r="GD8" s="20"/>
      <c r="GE8" s="20"/>
      <c r="GF8" s="20">
        <v>1</v>
      </c>
      <c r="GG8" s="20"/>
      <c r="GH8" s="20"/>
      <c r="GI8" s="20">
        <v>0</v>
      </c>
      <c r="GJ8" s="20"/>
      <c r="GK8" s="20"/>
      <c r="GL8" s="20">
        <v>0</v>
      </c>
      <c r="GM8" s="20"/>
      <c r="GN8" s="20"/>
      <c r="GO8" s="20">
        <v>0</v>
      </c>
      <c r="GP8" s="20"/>
      <c r="GQ8" s="20"/>
      <c r="GR8" s="20">
        <v>0</v>
      </c>
      <c r="GS8" s="20"/>
      <c r="GT8" s="20"/>
      <c r="GU8" s="20">
        <v>7</v>
      </c>
      <c r="GV8" s="20"/>
      <c r="GW8" s="20"/>
      <c r="GX8" s="20">
        <v>0</v>
      </c>
      <c r="GY8" s="20"/>
      <c r="GZ8" s="20"/>
      <c r="HA8" s="20">
        <v>2</v>
      </c>
      <c r="HB8" s="20"/>
      <c r="HC8" s="20"/>
      <c r="HD8" s="20">
        <v>0</v>
      </c>
      <c r="HE8" s="20"/>
      <c r="HF8" s="20"/>
      <c r="HG8" s="20">
        <v>0</v>
      </c>
      <c r="HH8" s="20"/>
      <c r="HI8" s="20"/>
      <c r="HJ8" s="20"/>
      <c r="HK8" s="20"/>
      <c r="HL8" s="20"/>
      <c r="HM8" s="1"/>
    </row>
    <row r="9" spans="1:221" x14ac:dyDescent="0.25">
      <c r="A9" s="4" t="s">
        <v>77</v>
      </c>
      <c r="B9" s="20">
        <v>0</v>
      </c>
      <c r="C9" s="20"/>
      <c r="D9" s="20"/>
      <c r="E9" s="20">
        <v>1</v>
      </c>
      <c r="F9" s="20"/>
      <c r="G9" s="20"/>
      <c r="H9" s="20">
        <v>0</v>
      </c>
      <c r="I9" s="20"/>
      <c r="J9" s="20"/>
      <c r="K9" s="20">
        <v>0</v>
      </c>
      <c r="L9" s="20"/>
      <c r="M9" s="20"/>
      <c r="N9" s="20">
        <v>0</v>
      </c>
      <c r="O9" s="20"/>
      <c r="P9" s="20"/>
      <c r="Q9" s="20">
        <v>0</v>
      </c>
      <c r="R9" s="20"/>
      <c r="S9" s="20"/>
      <c r="T9" s="20">
        <v>0</v>
      </c>
      <c r="U9" s="20"/>
      <c r="V9" s="20"/>
      <c r="W9" s="20">
        <v>0</v>
      </c>
      <c r="X9" s="20"/>
      <c r="Y9" s="20"/>
      <c r="Z9" s="20">
        <v>0</v>
      </c>
      <c r="AA9" s="20"/>
      <c r="AB9" s="20"/>
      <c r="AC9" s="20">
        <v>0</v>
      </c>
      <c r="AD9" s="20"/>
      <c r="AE9" s="20"/>
      <c r="AF9" s="20">
        <v>0</v>
      </c>
      <c r="AG9" s="20"/>
      <c r="AH9" s="20"/>
      <c r="AI9" s="20">
        <v>0</v>
      </c>
      <c r="AJ9" s="20"/>
      <c r="AK9" s="20"/>
      <c r="AL9" s="20">
        <v>0</v>
      </c>
      <c r="AM9" s="20"/>
      <c r="AN9" s="20"/>
      <c r="AO9" s="20">
        <v>0</v>
      </c>
      <c r="AP9" s="20"/>
      <c r="AQ9" s="20"/>
      <c r="AR9" s="20">
        <v>0</v>
      </c>
      <c r="AS9" s="20"/>
      <c r="AT9" s="20"/>
      <c r="AU9" s="20">
        <v>0</v>
      </c>
      <c r="AV9" s="20"/>
      <c r="AW9" s="20"/>
      <c r="AX9" s="20">
        <v>0</v>
      </c>
      <c r="AY9" s="20"/>
      <c r="AZ9" s="20"/>
      <c r="BA9" s="20">
        <v>0</v>
      </c>
      <c r="BB9" s="20"/>
      <c r="BC9" s="20"/>
      <c r="BD9" s="20">
        <v>0</v>
      </c>
      <c r="BE9" s="20"/>
      <c r="BF9" s="20"/>
      <c r="BG9" s="20">
        <v>0</v>
      </c>
      <c r="BH9" s="20"/>
      <c r="BI9" s="20"/>
      <c r="BJ9" s="20">
        <v>0</v>
      </c>
      <c r="BK9" s="20"/>
      <c r="BL9" s="20"/>
      <c r="BM9" s="20">
        <v>0</v>
      </c>
      <c r="BN9" s="20"/>
      <c r="BO9" s="20"/>
      <c r="BP9" s="20">
        <v>1</v>
      </c>
      <c r="BQ9" s="20"/>
      <c r="BR9" s="20"/>
      <c r="BS9" s="20">
        <v>0</v>
      </c>
      <c r="BT9" s="20"/>
      <c r="BU9" s="20"/>
      <c r="BV9" s="20">
        <v>0</v>
      </c>
      <c r="BW9" s="20"/>
      <c r="BX9" s="20"/>
      <c r="BY9" s="20">
        <v>0</v>
      </c>
      <c r="BZ9" s="20"/>
      <c r="CA9" s="20"/>
      <c r="CB9" s="20">
        <v>0</v>
      </c>
      <c r="CC9" s="20"/>
      <c r="CD9" s="20"/>
      <c r="CE9" s="20">
        <v>0</v>
      </c>
      <c r="CF9" s="20"/>
      <c r="CG9" s="20"/>
      <c r="CH9" s="20">
        <v>0</v>
      </c>
      <c r="CI9" s="20"/>
      <c r="CJ9" s="20"/>
      <c r="CK9" s="20">
        <v>0</v>
      </c>
      <c r="CL9" s="20"/>
      <c r="CM9" s="20"/>
      <c r="CN9" s="20">
        <v>0</v>
      </c>
      <c r="CO9" s="20"/>
      <c r="CP9" s="20"/>
      <c r="CQ9" s="20">
        <v>0</v>
      </c>
      <c r="CR9" s="20"/>
      <c r="CS9" s="20"/>
      <c r="CT9" s="20">
        <v>0</v>
      </c>
      <c r="CU9" s="20"/>
      <c r="CV9" s="20"/>
      <c r="CW9" s="20">
        <v>0</v>
      </c>
      <c r="CX9" s="20"/>
      <c r="CY9" s="20"/>
      <c r="CZ9" s="20">
        <v>0</v>
      </c>
      <c r="DA9" s="20"/>
      <c r="DB9" s="20"/>
      <c r="DC9" s="20">
        <v>0</v>
      </c>
      <c r="DD9" s="20"/>
      <c r="DE9" s="20"/>
      <c r="DF9" s="20">
        <v>0</v>
      </c>
      <c r="DG9" s="20"/>
      <c r="DH9" s="20"/>
      <c r="DI9" s="20">
        <v>0</v>
      </c>
      <c r="DJ9" s="20"/>
      <c r="DK9" s="20"/>
      <c r="DL9" s="20">
        <v>0</v>
      </c>
      <c r="DM9" s="20"/>
      <c r="DN9" s="20"/>
      <c r="DO9" s="20">
        <v>0</v>
      </c>
      <c r="DP9" s="20"/>
      <c r="DQ9" s="20"/>
      <c r="DR9" s="20">
        <v>0</v>
      </c>
      <c r="DS9" s="20"/>
      <c r="DT9" s="20"/>
      <c r="DU9" s="20">
        <v>0</v>
      </c>
      <c r="DV9" s="20"/>
      <c r="DW9" s="20"/>
      <c r="DX9" s="20">
        <v>0</v>
      </c>
      <c r="DY9" s="20"/>
      <c r="DZ9" s="20"/>
      <c r="EA9" s="20">
        <v>0</v>
      </c>
      <c r="EB9" s="20"/>
      <c r="EC9" s="20"/>
      <c r="ED9" s="20">
        <v>0</v>
      </c>
      <c r="EE9" s="20"/>
      <c r="EF9" s="20"/>
      <c r="EG9" s="20">
        <v>0</v>
      </c>
      <c r="EH9" s="20"/>
      <c r="EI9" s="20"/>
      <c r="EJ9" s="20">
        <v>0</v>
      </c>
      <c r="EK9" s="20"/>
      <c r="EL9" s="20"/>
      <c r="EM9" s="20">
        <v>1</v>
      </c>
      <c r="EN9" s="20"/>
      <c r="EO9" s="20"/>
      <c r="EP9" s="20">
        <v>0</v>
      </c>
      <c r="EQ9" s="20"/>
      <c r="ER9" s="20"/>
      <c r="ES9" s="20">
        <v>0</v>
      </c>
      <c r="ET9" s="20"/>
      <c r="EU9" s="20"/>
      <c r="EV9" s="20">
        <v>0</v>
      </c>
      <c r="EW9" s="20"/>
      <c r="EX9" s="20"/>
      <c r="EY9" s="20">
        <v>0</v>
      </c>
      <c r="EZ9" s="20"/>
      <c r="FA9" s="20"/>
      <c r="FB9" s="20">
        <v>0</v>
      </c>
      <c r="FC9" s="20"/>
      <c r="FD9" s="20"/>
      <c r="FE9" s="20">
        <v>0</v>
      </c>
      <c r="FF9" s="20"/>
      <c r="FG9" s="20"/>
      <c r="FH9" s="20">
        <v>0</v>
      </c>
      <c r="FI9" s="20"/>
      <c r="FJ9" s="20"/>
      <c r="FK9" s="20">
        <v>0</v>
      </c>
      <c r="FL9" s="20"/>
      <c r="FM9" s="20"/>
      <c r="FN9" s="20">
        <v>0</v>
      </c>
      <c r="FO9" s="20"/>
      <c r="FP9" s="20"/>
      <c r="FQ9" s="20">
        <v>0</v>
      </c>
      <c r="FR9" s="20"/>
      <c r="FS9" s="20"/>
      <c r="FT9" s="20">
        <v>0</v>
      </c>
      <c r="FU9" s="20"/>
      <c r="FV9" s="20"/>
      <c r="FW9" s="20">
        <v>0</v>
      </c>
      <c r="FX9" s="20"/>
      <c r="FY9" s="20"/>
      <c r="FZ9" s="20">
        <v>0</v>
      </c>
      <c r="GA9" s="20"/>
      <c r="GB9" s="20"/>
      <c r="GC9" s="20">
        <v>1</v>
      </c>
      <c r="GD9" s="20"/>
      <c r="GE9" s="20"/>
      <c r="GF9" s="20">
        <v>0</v>
      </c>
      <c r="GG9" s="20"/>
      <c r="GH9" s="20"/>
      <c r="GI9" s="20">
        <v>0</v>
      </c>
      <c r="GJ9" s="20"/>
      <c r="GK9" s="20"/>
      <c r="GL9" s="20">
        <v>0</v>
      </c>
      <c r="GM9" s="20"/>
      <c r="GN9" s="20"/>
      <c r="GO9" s="20">
        <v>0</v>
      </c>
      <c r="GP9" s="20"/>
      <c r="GQ9" s="20"/>
      <c r="GR9" s="20">
        <v>0</v>
      </c>
      <c r="GS9" s="20"/>
      <c r="GT9" s="20"/>
      <c r="GU9" s="20">
        <v>0</v>
      </c>
      <c r="GV9" s="20"/>
      <c r="GW9" s="20"/>
      <c r="GX9" s="20">
        <v>0</v>
      </c>
      <c r="GY9" s="20"/>
      <c r="GZ9" s="20"/>
      <c r="HA9" s="20">
        <v>0</v>
      </c>
      <c r="HB9" s="20"/>
      <c r="HC9" s="20"/>
      <c r="HD9" s="20">
        <v>0</v>
      </c>
      <c r="HE9" s="20"/>
      <c r="HF9" s="20"/>
      <c r="HG9" s="20">
        <v>0</v>
      </c>
      <c r="HH9" s="20"/>
      <c r="HI9" s="20"/>
      <c r="HJ9" s="20"/>
      <c r="HK9" s="20"/>
      <c r="HL9" s="20"/>
      <c r="HM9" s="1"/>
    </row>
    <row r="10" spans="1:221" x14ac:dyDescent="0.25">
      <c r="A10" s="4" t="s">
        <v>78</v>
      </c>
      <c r="B10" s="20">
        <v>0</v>
      </c>
      <c r="C10" s="20"/>
      <c r="D10" s="20"/>
      <c r="E10" s="20">
        <v>0</v>
      </c>
      <c r="F10" s="20"/>
      <c r="G10" s="20"/>
      <c r="H10" s="20">
        <v>0</v>
      </c>
      <c r="I10" s="20"/>
      <c r="J10" s="20"/>
      <c r="K10" s="20">
        <v>0</v>
      </c>
      <c r="L10" s="20"/>
      <c r="M10" s="20"/>
      <c r="N10" s="20">
        <v>7</v>
      </c>
      <c r="O10" s="20"/>
      <c r="P10" s="20"/>
      <c r="Q10" s="20">
        <v>0</v>
      </c>
      <c r="R10" s="20"/>
      <c r="S10" s="20"/>
      <c r="T10" s="20">
        <v>0</v>
      </c>
      <c r="U10" s="20"/>
      <c r="V10" s="20"/>
      <c r="W10" s="20">
        <v>0</v>
      </c>
      <c r="X10" s="20"/>
      <c r="Y10" s="20"/>
      <c r="Z10" s="20">
        <v>0</v>
      </c>
      <c r="AA10" s="20"/>
      <c r="AB10" s="20"/>
      <c r="AC10" s="20">
        <v>0</v>
      </c>
      <c r="AD10" s="20"/>
      <c r="AE10" s="20"/>
      <c r="AF10" s="20">
        <v>0</v>
      </c>
      <c r="AG10" s="20"/>
      <c r="AH10" s="20"/>
      <c r="AI10" s="20">
        <v>0</v>
      </c>
      <c r="AJ10" s="20"/>
      <c r="AK10" s="20"/>
      <c r="AL10" s="20">
        <v>0</v>
      </c>
      <c r="AM10" s="20"/>
      <c r="AN10" s="20"/>
      <c r="AO10" s="20">
        <v>0</v>
      </c>
      <c r="AP10" s="20"/>
      <c r="AQ10" s="20"/>
      <c r="AR10" s="20">
        <v>0</v>
      </c>
      <c r="AS10" s="20"/>
      <c r="AT10" s="20"/>
      <c r="AU10" s="20">
        <v>0</v>
      </c>
      <c r="AV10" s="20"/>
      <c r="AW10" s="20"/>
      <c r="AX10" s="20">
        <v>0</v>
      </c>
      <c r="AY10" s="20"/>
      <c r="AZ10" s="20"/>
      <c r="BA10" s="20">
        <v>7</v>
      </c>
      <c r="BB10" s="20"/>
      <c r="BC10" s="20"/>
      <c r="BD10" s="20">
        <v>0</v>
      </c>
      <c r="BE10" s="20"/>
      <c r="BF10" s="20"/>
      <c r="BG10" s="20">
        <v>0</v>
      </c>
      <c r="BH10" s="20"/>
      <c r="BI10" s="20"/>
      <c r="BJ10" s="20">
        <v>0</v>
      </c>
      <c r="BK10" s="20"/>
      <c r="BL10" s="20"/>
      <c r="BM10" s="20">
        <v>0</v>
      </c>
      <c r="BN10" s="20"/>
      <c r="BO10" s="20"/>
      <c r="BP10" s="20">
        <v>0</v>
      </c>
      <c r="BQ10" s="20"/>
      <c r="BR10" s="20"/>
      <c r="BS10" s="20">
        <v>0</v>
      </c>
      <c r="BT10" s="20"/>
      <c r="BU10" s="20"/>
      <c r="BV10" s="20">
        <v>0</v>
      </c>
      <c r="BW10" s="20"/>
      <c r="BX10" s="20"/>
      <c r="BY10" s="20">
        <v>0</v>
      </c>
      <c r="BZ10" s="20"/>
      <c r="CA10" s="20"/>
      <c r="CB10" s="20">
        <v>0</v>
      </c>
      <c r="CC10" s="20"/>
      <c r="CD10" s="20"/>
      <c r="CE10" s="20">
        <v>0</v>
      </c>
      <c r="CF10" s="20"/>
      <c r="CG10" s="20"/>
      <c r="CH10" s="20">
        <v>0</v>
      </c>
      <c r="CI10" s="20"/>
      <c r="CJ10" s="20"/>
      <c r="CK10" s="20">
        <v>0</v>
      </c>
      <c r="CL10" s="20"/>
      <c r="CM10" s="20"/>
      <c r="CN10" s="20">
        <v>0</v>
      </c>
      <c r="CO10" s="20"/>
      <c r="CP10" s="20"/>
      <c r="CQ10" s="20">
        <v>0</v>
      </c>
      <c r="CR10" s="20"/>
      <c r="CS10" s="20"/>
      <c r="CT10" s="20">
        <v>0</v>
      </c>
      <c r="CU10" s="20"/>
      <c r="CV10" s="20"/>
      <c r="CW10" s="20">
        <v>0</v>
      </c>
      <c r="CX10" s="20"/>
      <c r="CY10" s="20"/>
      <c r="CZ10" s="20">
        <v>0</v>
      </c>
      <c r="DA10" s="20"/>
      <c r="DB10" s="20"/>
      <c r="DC10" s="20">
        <v>0</v>
      </c>
      <c r="DD10" s="20"/>
      <c r="DE10" s="20"/>
      <c r="DF10" s="20">
        <v>0</v>
      </c>
      <c r="DG10" s="20"/>
      <c r="DH10" s="20"/>
      <c r="DI10" s="20">
        <v>0</v>
      </c>
      <c r="DJ10" s="20"/>
      <c r="DK10" s="20"/>
      <c r="DL10" s="20">
        <v>0</v>
      </c>
      <c r="DM10" s="20"/>
      <c r="DN10" s="20"/>
      <c r="DO10" s="20">
        <v>0</v>
      </c>
      <c r="DP10" s="20"/>
      <c r="DQ10" s="20"/>
      <c r="DR10" s="20">
        <v>0</v>
      </c>
      <c r="DS10" s="20"/>
      <c r="DT10" s="20"/>
      <c r="DU10" s="20">
        <v>0</v>
      </c>
      <c r="DV10" s="20"/>
      <c r="DW10" s="20"/>
      <c r="DX10" s="20">
        <v>0</v>
      </c>
      <c r="DY10" s="20"/>
      <c r="DZ10" s="20"/>
      <c r="EA10" s="20">
        <v>0</v>
      </c>
      <c r="EB10" s="20"/>
      <c r="EC10" s="20"/>
      <c r="ED10" s="20">
        <v>0</v>
      </c>
      <c r="EE10" s="20"/>
      <c r="EF10" s="20"/>
      <c r="EG10" s="20">
        <v>0</v>
      </c>
      <c r="EH10" s="20"/>
      <c r="EI10" s="20"/>
      <c r="EJ10" s="20">
        <v>0</v>
      </c>
      <c r="EK10" s="20"/>
      <c r="EL10" s="20"/>
      <c r="EM10" s="20">
        <v>0</v>
      </c>
      <c r="EN10" s="20"/>
      <c r="EO10" s="20"/>
      <c r="EP10" s="20">
        <v>0</v>
      </c>
      <c r="EQ10" s="20"/>
      <c r="ER10" s="20"/>
      <c r="ES10" s="20">
        <v>0</v>
      </c>
      <c r="ET10" s="20"/>
      <c r="EU10" s="20"/>
      <c r="EV10" s="20">
        <v>0</v>
      </c>
      <c r="EW10" s="20"/>
      <c r="EX10" s="20"/>
      <c r="EY10" s="20">
        <v>0</v>
      </c>
      <c r="EZ10" s="20"/>
      <c r="FA10" s="20"/>
      <c r="FB10" s="20">
        <v>0</v>
      </c>
      <c r="FC10" s="20"/>
      <c r="FD10" s="20"/>
      <c r="FE10" s="20">
        <v>0</v>
      </c>
      <c r="FF10" s="20"/>
      <c r="FG10" s="20"/>
      <c r="FH10" s="20">
        <v>0</v>
      </c>
      <c r="FI10" s="20"/>
      <c r="FJ10" s="20"/>
      <c r="FK10" s="20">
        <v>0</v>
      </c>
      <c r="FL10" s="20"/>
      <c r="FM10" s="20"/>
      <c r="FN10" s="20">
        <v>0</v>
      </c>
      <c r="FO10" s="20"/>
      <c r="FP10" s="20"/>
      <c r="FQ10" s="20">
        <v>0</v>
      </c>
      <c r="FR10" s="20"/>
      <c r="FS10" s="20"/>
      <c r="FT10" s="20">
        <v>0</v>
      </c>
      <c r="FU10" s="20"/>
      <c r="FV10" s="20"/>
      <c r="FW10" s="20">
        <v>0</v>
      </c>
      <c r="FX10" s="20"/>
      <c r="FY10" s="20"/>
      <c r="FZ10" s="20">
        <v>0</v>
      </c>
      <c r="GA10" s="20"/>
      <c r="GB10" s="20"/>
      <c r="GC10" s="20">
        <v>0</v>
      </c>
      <c r="GD10" s="20"/>
      <c r="GE10" s="20"/>
      <c r="GF10" s="20">
        <v>0</v>
      </c>
      <c r="GG10" s="20"/>
      <c r="GH10" s="20"/>
      <c r="GI10" s="20">
        <v>0</v>
      </c>
      <c r="GJ10" s="20"/>
      <c r="GK10" s="20"/>
      <c r="GL10" s="20">
        <v>6</v>
      </c>
      <c r="GM10" s="20"/>
      <c r="GN10" s="20"/>
      <c r="GO10" s="20">
        <v>0</v>
      </c>
      <c r="GP10" s="20"/>
      <c r="GQ10" s="20"/>
      <c r="GR10" s="20">
        <v>0</v>
      </c>
      <c r="GS10" s="20"/>
      <c r="GT10" s="20"/>
      <c r="GU10" s="20">
        <v>0</v>
      </c>
      <c r="GV10" s="20"/>
      <c r="GW10" s="20"/>
      <c r="GX10" s="20">
        <v>0</v>
      </c>
      <c r="GY10" s="20"/>
      <c r="GZ10" s="20"/>
      <c r="HA10" s="20">
        <v>0</v>
      </c>
      <c r="HB10" s="20"/>
      <c r="HC10" s="20"/>
      <c r="HD10" s="20">
        <v>0</v>
      </c>
      <c r="HE10" s="20"/>
      <c r="HF10" s="20"/>
      <c r="HG10" s="20">
        <v>0</v>
      </c>
      <c r="HH10" s="20"/>
      <c r="HI10" s="20"/>
      <c r="HJ10" s="20"/>
      <c r="HK10" s="20"/>
      <c r="HL10" s="20"/>
      <c r="HM10" s="1"/>
    </row>
    <row r="11" spans="1:221" x14ac:dyDescent="0.25">
      <c r="A11" s="4" t="s">
        <v>79</v>
      </c>
      <c r="B11" s="20">
        <v>0</v>
      </c>
      <c r="C11" s="20"/>
      <c r="D11" s="20"/>
      <c r="E11" s="20">
        <v>1</v>
      </c>
      <c r="F11" s="20"/>
      <c r="G11" s="20"/>
      <c r="H11" s="20">
        <v>0</v>
      </c>
      <c r="I11" s="20"/>
      <c r="J11" s="20"/>
      <c r="K11" s="20">
        <v>0</v>
      </c>
      <c r="L11" s="20"/>
      <c r="M11" s="20"/>
      <c r="N11" s="20">
        <v>0</v>
      </c>
      <c r="O11" s="20"/>
      <c r="P11" s="20"/>
      <c r="Q11" s="20">
        <v>40</v>
      </c>
      <c r="R11" s="20"/>
      <c r="S11" s="20"/>
      <c r="T11" s="20">
        <v>0</v>
      </c>
      <c r="U11" s="20"/>
      <c r="V11" s="20"/>
      <c r="W11" s="20">
        <v>41</v>
      </c>
      <c r="X11" s="20"/>
      <c r="Y11" s="20"/>
      <c r="Z11" s="20">
        <v>0</v>
      </c>
      <c r="AA11" s="20"/>
      <c r="AB11" s="20"/>
      <c r="AC11" s="20">
        <v>0</v>
      </c>
      <c r="AD11" s="20"/>
      <c r="AE11" s="20"/>
      <c r="AF11" s="20">
        <v>0</v>
      </c>
      <c r="AG11" s="20"/>
      <c r="AH11" s="20"/>
      <c r="AI11" s="20">
        <v>0</v>
      </c>
      <c r="AJ11" s="20"/>
      <c r="AK11" s="20"/>
      <c r="AL11" s="20">
        <v>0</v>
      </c>
      <c r="AM11" s="20"/>
      <c r="AN11" s="20"/>
      <c r="AO11" s="20">
        <v>16</v>
      </c>
      <c r="AP11" s="20"/>
      <c r="AQ11" s="20"/>
      <c r="AR11" s="20">
        <v>0</v>
      </c>
      <c r="AS11" s="20"/>
      <c r="AT11" s="20"/>
      <c r="AU11" s="20">
        <v>0</v>
      </c>
      <c r="AV11" s="20"/>
      <c r="AW11" s="20"/>
      <c r="AX11" s="20">
        <v>0</v>
      </c>
      <c r="AY11" s="20"/>
      <c r="AZ11" s="20"/>
      <c r="BA11" s="20">
        <v>0</v>
      </c>
      <c r="BB11" s="20"/>
      <c r="BC11" s="20"/>
      <c r="BD11" s="20">
        <v>0</v>
      </c>
      <c r="BE11" s="20"/>
      <c r="BF11" s="20"/>
      <c r="BG11" s="20">
        <v>0</v>
      </c>
      <c r="BH11" s="20"/>
      <c r="BI11" s="20"/>
      <c r="BJ11" s="20">
        <v>0</v>
      </c>
      <c r="BK11" s="20"/>
      <c r="BL11" s="20"/>
      <c r="BM11" s="20">
        <v>0</v>
      </c>
      <c r="BN11" s="20"/>
      <c r="BO11" s="20"/>
      <c r="BP11" s="20">
        <v>0</v>
      </c>
      <c r="BQ11" s="20"/>
      <c r="BR11" s="20"/>
      <c r="BS11" s="20">
        <v>0</v>
      </c>
      <c r="BT11" s="20"/>
      <c r="BU11" s="20"/>
      <c r="BV11" s="20">
        <v>0</v>
      </c>
      <c r="BW11" s="20"/>
      <c r="BX11" s="20"/>
      <c r="BY11" s="20">
        <v>0</v>
      </c>
      <c r="BZ11" s="20"/>
      <c r="CA11" s="20"/>
      <c r="CB11" s="20">
        <v>0</v>
      </c>
      <c r="CC11" s="20"/>
      <c r="CD11" s="20"/>
      <c r="CE11" s="20">
        <v>0</v>
      </c>
      <c r="CF11" s="20"/>
      <c r="CG11" s="20"/>
      <c r="CH11" s="20">
        <v>0</v>
      </c>
      <c r="CI11" s="20"/>
      <c r="CJ11" s="20"/>
      <c r="CK11" s="20">
        <v>0</v>
      </c>
      <c r="CL11" s="20"/>
      <c r="CM11" s="20"/>
      <c r="CN11" s="20">
        <v>0</v>
      </c>
      <c r="CO11" s="20"/>
      <c r="CP11" s="20"/>
      <c r="CQ11" s="20">
        <v>0</v>
      </c>
      <c r="CR11" s="20"/>
      <c r="CS11" s="20"/>
      <c r="CT11" s="20">
        <v>0</v>
      </c>
      <c r="CU11" s="20"/>
      <c r="CV11" s="20"/>
      <c r="CW11" s="20">
        <v>25</v>
      </c>
      <c r="CX11" s="20"/>
      <c r="CY11" s="20"/>
      <c r="CZ11" s="20">
        <v>0</v>
      </c>
      <c r="DA11" s="20"/>
      <c r="DB11" s="20"/>
      <c r="DC11" s="20">
        <v>0</v>
      </c>
      <c r="DD11" s="20"/>
      <c r="DE11" s="20"/>
      <c r="DF11" s="20">
        <v>0</v>
      </c>
      <c r="DG11" s="20"/>
      <c r="DH11" s="20"/>
      <c r="DI11" s="20">
        <v>0</v>
      </c>
      <c r="DJ11" s="20"/>
      <c r="DK11" s="20"/>
      <c r="DL11" s="20">
        <v>0</v>
      </c>
      <c r="DM11" s="20"/>
      <c r="DN11" s="20"/>
      <c r="DO11" s="20">
        <v>0</v>
      </c>
      <c r="DP11" s="20"/>
      <c r="DQ11" s="20"/>
      <c r="DR11" s="20">
        <v>0</v>
      </c>
      <c r="DS11" s="20"/>
      <c r="DT11" s="20"/>
      <c r="DU11" s="20">
        <v>0</v>
      </c>
      <c r="DV11" s="20"/>
      <c r="DW11" s="20"/>
      <c r="DX11" s="20">
        <v>18</v>
      </c>
      <c r="DY11" s="20"/>
      <c r="DZ11" s="20"/>
      <c r="EA11" s="20">
        <v>0</v>
      </c>
      <c r="EB11" s="20"/>
      <c r="EC11" s="20"/>
      <c r="ED11" s="20">
        <v>0</v>
      </c>
      <c r="EE11" s="20"/>
      <c r="EF11" s="20"/>
      <c r="EG11" s="20">
        <v>0</v>
      </c>
      <c r="EH11" s="20"/>
      <c r="EI11" s="20"/>
      <c r="EJ11" s="20">
        <v>0</v>
      </c>
      <c r="EK11" s="20"/>
      <c r="EL11" s="20"/>
      <c r="EM11" s="20">
        <v>0</v>
      </c>
      <c r="EN11" s="20"/>
      <c r="EO11" s="20"/>
      <c r="EP11" s="20">
        <v>0</v>
      </c>
      <c r="EQ11" s="20"/>
      <c r="ER11" s="20"/>
      <c r="ES11" s="20">
        <v>0</v>
      </c>
      <c r="ET11" s="20"/>
      <c r="EU11" s="20"/>
      <c r="EV11" s="20">
        <v>0</v>
      </c>
      <c r="EW11" s="20"/>
      <c r="EX11" s="20"/>
      <c r="EY11" s="20">
        <v>0</v>
      </c>
      <c r="EZ11" s="20"/>
      <c r="FA11" s="20"/>
      <c r="FB11" s="20">
        <v>0</v>
      </c>
      <c r="FC11" s="20"/>
      <c r="FD11" s="20"/>
      <c r="FE11" s="20">
        <v>0</v>
      </c>
      <c r="FF11" s="20"/>
      <c r="FG11" s="20"/>
      <c r="FH11" s="20">
        <v>0</v>
      </c>
      <c r="FI11" s="20"/>
      <c r="FJ11" s="20"/>
      <c r="FK11" s="20">
        <v>0</v>
      </c>
      <c r="FL11" s="20"/>
      <c r="FM11" s="20"/>
      <c r="FN11" s="20">
        <v>0</v>
      </c>
      <c r="FO11" s="20"/>
      <c r="FP11" s="20"/>
      <c r="FQ11" s="20">
        <v>0</v>
      </c>
      <c r="FR11" s="20"/>
      <c r="FS11" s="20"/>
      <c r="FT11" s="20">
        <v>0</v>
      </c>
      <c r="FU11" s="20"/>
      <c r="FV11" s="20"/>
      <c r="FW11" s="20">
        <v>0</v>
      </c>
      <c r="FX11" s="20"/>
      <c r="FY11" s="20"/>
      <c r="FZ11" s="20">
        <v>25</v>
      </c>
      <c r="GA11" s="20"/>
      <c r="GB11" s="20"/>
      <c r="GC11" s="20">
        <v>25</v>
      </c>
      <c r="GD11" s="20"/>
      <c r="GE11" s="20"/>
      <c r="GF11" s="20">
        <v>0</v>
      </c>
      <c r="GG11" s="20"/>
      <c r="GH11" s="20"/>
      <c r="GI11" s="20">
        <v>0</v>
      </c>
      <c r="GJ11" s="20"/>
      <c r="GK11" s="20"/>
      <c r="GL11" s="20">
        <v>0</v>
      </c>
      <c r="GM11" s="20"/>
      <c r="GN11" s="20"/>
      <c r="GO11" s="20">
        <v>0</v>
      </c>
      <c r="GP11" s="20"/>
      <c r="GQ11" s="20"/>
      <c r="GR11" s="20">
        <v>0</v>
      </c>
      <c r="GS11" s="20"/>
      <c r="GT11" s="20"/>
      <c r="GU11" s="20">
        <v>0</v>
      </c>
      <c r="GV11" s="20"/>
      <c r="GW11" s="20"/>
      <c r="GX11" s="20">
        <v>0</v>
      </c>
      <c r="GY11" s="20"/>
      <c r="GZ11" s="20"/>
      <c r="HA11" s="20">
        <v>0</v>
      </c>
      <c r="HB11" s="20"/>
      <c r="HC11" s="20"/>
      <c r="HD11" s="20">
        <v>0</v>
      </c>
      <c r="HE11" s="20"/>
      <c r="HF11" s="20"/>
      <c r="HG11" s="20">
        <v>0</v>
      </c>
      <c r="HH11" s="20"/>
      <c r="HI11" s="20"/>
      <c r="HJ11" s="20"/>
      <c r="HK11" s="20"/>
      <c r="HL11" s="20"/>
      <c r="HM11" s="1"/>
    </row>
    <row r="12" spans="1:221" x14ac:dyDescent="0.25">
      <c r="A12" s="4" t="s">
        <v>80</v>
      </c>
      <c r="B12" s="20" t="s">
        <v>81</v>
      </c>
      <c r="C12" s="20"/>
      <c r="D12" s="20"/>
      <c r="E12" s="20" t="s">
        <v>81</v>
      </c>
      <c r="F12" s="20"/>
      <c r="G12" s="20"/>
      <c r="H12" s="20" t="s">
        <v>81</v>
      </c>
      <c r="I12" s="20"/>
      <c r="J12" s="20"/>
      <c r="K12" s="20" t="s">
        <v>81</v>
      </c>
      <c r="L12" s="20"/>
      <c r="M12" s="20"/>
      <c r="N12" s="20" t="s">
        <v>81</v>
      </c>
      <c r="O12" s="20"/>
      <c r="P12" s="20"/>
      <c r="Q12" s="20" t="s">
        <v>81</v>
      </c>
      <c r="R12" s="20"/>
      <c r="S12" s="20"/>
      <c r="T12" s="20" t="s">
        <v>81</v>
      </c>
      <c r="U12" s="20"/>
      <c r="V12" s="20"/>
      <c r="W12" s="20" t="s">
        <v>81</v>
      </c>
      <c r="X12" s="20"/>
      <c r="Y12" s="20"/>
      <c r="Z12" s="20" t="s">
        <v>81</v>
      </c>
      <c r="AA12" s="20"/>
      <c r="AB12" s="20"/>
      <c r="AC12" s="20" t="s">
        <v>81</v>
      </c>
      <c r="AD12" s="20"/>
      <c r="AE12" s="20"/>
      <c r="AF12" s="20" t="s">
        <v>81</v>
      </c>
      <c r="AG12" s="20"/>
      <c r="AH12" s="20"/>
      <c r="AI12" s="20" t="s">
        <v>81</v>
      </c>
      <c r="AJ12" s="20"/>
      <c r="AK12" s="20"/>
      <c r="AL12" s="20" t="s">
        <v>81</v>
      </c>
      <c r="AM12" s="20"/>
      <c r="AN12" s="20"/>
      <c r="AO12" s="20" t="s">
        <v>81</v>
      </c>
      <c r="AP12" s="20"/>
      <c r="AQ12" s="20"/>
      <c r="AR12" s="20" t="s">
        <v>81</v>
      </c>
      <c r="AS12" s="20"/>
      <c r="AT12" s="20"/>
      <c r="AU12" s="20" t="s">
        <v>81</v>
      </c>
      <c r="AV12" s="20"/>
      <c r="AW12" s="20"/>
      <c r="AX12" s="20" t="s">
        <v>81</v>
      </c>
      <c r="AY12" s="20"/>
      <c r="AZ12" s="20"/>
      <c r="BA12" s="20" t="s">
        <v>81</v>
      </c>
      <c r="BB12" s="20"/>
      <c r="BC12" s="20"/>
      <c r="BD12" s="20" t="s">
        <v>81</v>
      </c>
      <c r="BE12" s="20"/>
      <c r="BF12" s="20"/>
      <c r="BG12" s="20" t="s">
        <v>81</v>
      </c>
      <c r="BH12" s="20"/>
      <c r="BI12" s="20"/>
      <c r="BJ12" s="20" t="s">
        <v>81</v>
      </c>
      <c r="BK12" s="20"/>
      <c r="BL12" s="20"/>
      <c r="BM12" s="20" t="s">
        <v>81</v>
      </c>
      <c r="BN12" s="20"/>
      <c r="BO12" s="20"/>
      <c r="BP12" s="20" t="s">
        <v>81</v>
      </c>
      <c r="BQ12" s="20"/>
      <c r="BR12" s="20"/>
      <c r="BS12" s="20">
        <v>0</v>
      </c>
      <c r="BT12" s="20"/>
      <c r="BU12" s="20"/>
      <c r="BV12" s="20">
        <v>0</v>
      </c>
      <c r="BW12" s="20"/>
      <c r="BX12" s="20"/>
      <c r="BY12" s="20">
        <v>0</v>
      </c>
      <c r="BZ12" s="20"/>
      <c r="CA12" s="20"/>
      <c r="CB12" s="20">
        <v>0</v>
      </c>
      <c r="CC12" s="20"/>
      <c r="CD12" s="20"/>
      <c r="CE12" s="20" t="s">
        <v>81</v>
      </c>
      <c r="CF12" s="20"/>
      <c r="CG12" s="20"/>
      <c r="CH12" s="20" t="s">
        <v>81</v>
      </c>
      <c r="CI12" s="20"/>
      <c r="CJ12" s="20"/>
      <c r="CK12" s="20" t="s">
        <v>81</v>
      </c>
      <c r="CL12" s="20"/>
      <c r="CM12" s="20"/>
      <c r="CN12" s="20" t="s">
        <v>81</v>
      </c>
      <c r="CO12" s="20"/>
      <c r="CP12" s="20"/>
      <c r="CQ12" s="20" t="s">
        <v>81</v>
      </c>
      <c r="CR12" s="20"/>
      <c r="CS12" s="20"/>
      <c r="CT12" s="20" t="s">
        <v>81</v>
      </c>
      <c r="CU12" s="20"/>
      <c r="CV12" s="20"/>
      <c r="CW12" s="20" t="s">
        <v>81</v>
      </c>
      <c r="CX12" s="20"/>
      <c r="CY12" s="20"/>
      <c r="CZ12" s="20" t="s">
        <v>81</v>
      </c>
      <c r="DA12" s="20"/>
      <c r="DB12" s="20"/>
      <c r="DC12" s="20" t="s">
        <v>81</v>
      </c>
      <c r="DD12" s="20"/>
      <c r="DE12" s="20"/>
      <c r="DF12" s="20" t="s">
        <v>81</v>
      </c>
      <c r="DG12" s="20"/>
      <c r="DH12" s="20"/>
      <c r="DI12" s="20" t="s">
        <v>81</v>
      </c>
      <c r="DJ12" s="20"/>
      <c r="DK12" s="20"/>
      <c r="DL12" s="20" t="s">
        <v>81</v>
      </c>
      <c r="DM12" s="20"/>
      <c r="DN12" s="20"/>
      <c r="DO12" s="20" t="s">
        <v>81</v>
      </c>
      <c r="DP12" s="20"/>
      <c r="DQ12" s="20"/>
      <c r="DR12" s="20" t="s">
        <v>81</v>
      </c>
      <c r="DS12" s="20"/>
      <c r="DT12" s="20"/>
      <c r="DU12" s="20" t="s">
        <v>81</v>
      </c>
      <c r="DV12" s="20"/>
      <c r="DW12" s="20"/>
      <c r="DX12" s="20" t="s">
        <v>81</v>
      </c>
      <c r="DY12" s="20"/>
      <c r="DZ12" s="20"/>
      <c r="EA12" s="20" t="s">
        <v>81</v>
      </c>
      <c r="EB12" s="20"/>
      <c r="EC12" s="20"/>
      <c r="ED12" s="20" t="s">
        <v>81</v>
      </c>
      <c r="EE12" s="20"/>
      <c r="EF12" s="20"/>
      <c r="EG12" s="20" t="s">
        <v>81</v>
      </c>
      <c r="EH12" s="20"/>
      <c r="EI12" s="20"/>
      <c r="EJ12" s="20" t="s">
        <v>81</v>
      </c>
      <c r="EK12" s="20"/>
      <c r="EL12" s="20"/>
      <c r="EM12" s="20" t="s">
        <v>81</v>
      </c>
      <c r="EN12" s="20"/>
      <c r="EO12" s="20"/>
      <c r="EP12" s="20" t="s">
        <v>81</v>
      </c>
      <c r="EQ12" s="20"/>
      <c r="ER12" s="20"/>
      <c r="ES12" s="20" t="s">
        <v>81</v>
      </c>
      <c r="ET12" s="20"/>
      <c r="EU12" s="20"/>
      <c r="EV12" s="20" t="s">
        <v>81</v>
      </c>
      <c r="EW12" s="20"/>
      <c r="EX12" s="20"/>
      <c r="EY12" s="20" t="s">
        <v>81</v>
      </c>
      <c r="EZ12" s="20"/>
      <c r="FA12" s="20"/>
      <c r="FB12" s="20" t="s">
        <v>81</v>
      </c>
      <c r="FC12" s="20"/>
      <c r="FD12" s="20"/>
      <c r="FE12" s="20" t="s">
        <v>81</v>
      </c>
      <c r="FF12" s="20"/>
      <c r="FG12" s="20"/>
      <c r="FH12" s="20" t="s">
        <v>81</v>
      </c>
      <c r="FI12" s="20"/>
      <c r="FJ12" s="20"/>
      <c r="FK12" s="20" t="s">
        <v>81</v>
      </c>
      <c r="FL12" s="20"/>
      <c r="FM12" s="20"/>
      <c r="FN12" s="20" t="s">
        <v>81</v>
      </c>
      <c r="FO12" s="20"/>
      <c r="FP12" s="20"/>
      <c r="FQ12" s="20" t="s">
        <v>81</v>
      </c>
      <c r="FR12" s="20"/>
      <c r="FS12" s="20"/>
      <c r="FT12" s="20">
        <v>0</v>
      </c>
      <c r="FU12" s="20"/>
      <c r="FV12" s="20"/>
      <c r="FW12" s="20" t="s">
        <v>81</v>
      </c>
      <c r="FX12" s="20"/>
      <c r="FY12" s="20"/>
      <c r="FZ12" s="20" t="s">
        <v>81</v>
      </c>
      <c r="GA12" s="20"/>
      <c r="GB12" s="20"/>
      <c r="GC12" s="20" t="s">
        <v>81</v>
      </c>
      <c r="GD12" s="20"/>
      <c r="GE12" s="20"/>
      <c r="GF12" s="20" t="s">
        <v>81</v>
      </c>
      <c r="GG12" s="20"/>
      <c r="GH12" s="20"/>
      <c r="GI12" s="20" t="s">
        <v>81</v>
      </c>
      <c r="GJ12" s="20"/>
      <c r="GK12" s="20"/>
      <c r="GL12" s="20" t="s">
        <v>81</v>
      </c>
      <c r="GM12" s="20"/>
      <c r="GN12" s="20"/>
      <c r="GO12" s="20" t="s">
        <v>81</v>
      </c>
      <c r="GP12" s="20"/>
      <c r="GQ12" s="20"/>
      <c r="GR12" s="20" t="s">
        <v>81</v>
      </c>
      <c r="GS12" s="20"/>
      <c r="GT12" s="20"/>
      <c r="GU12" s="20" t="s">
        <v>81</v>
      </c>
      <c r="GV12" s="20"/>
      <c r="GW12" s="20"/>
      <c r="GX12" s="20" t="s">
        <v>81</v>
      </c>
      <c r="GY12" s="20"/>
      <c r="GZ12" s="20"/>
      <c r="HA12" s="20" t="s">
        <v>81</v>
      </c>
      <c r="HB12" s="20"/>
      <c r="HC12" s="20"/>
      <c r="HD12" s="20" t="s">
        <v>81</v>
      </c>
      <c r="HE12" s="20"/>
      <c r="HF12" s="20"/>
      <c r="HG12" s="20" t="s">
        <v>81</v>
      </c>
      <c r="HH12" s="20"/>
      <c r="HI12" s="20"/>
      <c r="HJ12" s="20"/>
      <c r="HK12" s="20"/>
      <c r="HL12" s="20"/>
      <c r="HM12" s="1"/>
    </row>
    <row r="13" spans="1:221" x14ac:dyDescent="0.25">
      <c r="A13" s="4" t="s">
        <v>82</v>
      </c>
      <c r="B13" s="20">
        <v>0</v>
      </c>
      <c r="C13" s="20"/>
      <c r="D13" s="20"/>
      <c r="E13" s="20">
        <v>5</v>
      </c>
      <c r="F13" s="20"/>
      <c r="G13" s="20"/>
      <c r="H13" s="20">
        <v>5</v>
      </c>
      <c r="I13" s="20"/>
      <c r="J13" s="20"/>
      <c r="K13" s="20">
        <v>3</v>
      </c>
      <c r="L13" s="20"/>
      <c r="M13" s="20"/>
      <c r="N13" s="20">
        <v>48</v>
      </c>
      <c r="O13" s="20"/>
      <c r="P13" s="20"/>
      <c r="Q13" s="20">
        <v>0</v>
      </c>
      <c r="R13" s="20"/>
      <c r="S13" s="20"/>
      <c r="T13" s="20">
        <v>0</v>
      </c>
      <c r="U13" s="20"/>
      <c r="V13" s="20"/>
      <c r="W13" s="20">
        <v>0</v>
      </c>
      <c r="X13" s="20"/>
      <c r="Y13" s="20"/>
      <c r="Z13" s="20">
        <v>0</v>
      </c>
      <c r="AA13" s="20"/>
      <c r="AB13" s="20"/>
      <c r="AC13" s="20">
        <v>0</v>
      </c>
      <c r="AD13" s="20"/>
      <c r="AE13" s="20"/>
      <c r="AF13" s="20">
        <v>0</v>
      </c>
      <c r="AG13" s="20"/>
      <c r="AH13" s="20"/>
      <c r="AI13" s="20">
        <v>0</v>
      </c>
      <c r="AJ13" s="20"/>
      <c r="AK13" s="20"/>
      <c r="AL13" s="20">
        <v>0</v>
      </c>
      <c r="AM13" s="20"/>
      <c r="AN13" s="20"/>
      <c r="AO13" s="20">
        <v>16</v>
      </c>
      <c r="AP13" s="20"/>
      <c r="AQ13" s="20"/>
      <c r="AR13" s="20">
        <v>0</v>
      </c>
      <c r="AS13" s="20"/>
      <c r="AT13" s="20"/>
      <c r="AU13" s="20">
        <v>0</v>
      </c>
      <c r="AV13" s="20"/>
      <c r="AW13" s="20"/>
      <c r="AX13" s="20">
        <v>0</v>
      </c>
      <c r="AY13" s="20"/>
      <c r="AZ13" s="20"/>
      <c r="BA13" s="20">
        <v>22</v>
      </c>
      <c r="BB13" s="20"/>
      <c r="BC13" s="20"/>
      <c r="BD13" s="20">
        <v>0</v>
      </c>
      <c r="BE13" s="20"/>
      <c r="BF13" s="20"/>
      <c r="BG13" s="20">
        <v>0</v>
      </c>
      <c r="BH13" s="20"/>
      <c r="BI13" s="20"/>
      <c r="BJ13" s="20">
        <v>0</v>
      </c>
      <c r="BK13" s="20"/>
      <c r="BL13" s="20"/>
      <c r="BM13" s="20">
        <v>0</v>
      </c>
      <c r="BN13" s="20"/>
      <c r="BO13" s="20"/>
      <c r="BP13" s="20">
        <v>0</v>
      </c>
      <c r="BQ13" s="20"/>
      <c r="BR13" s="20"/>
      <c r="BS13" s="20">
        <v>0</v>
      </c>
      <c r="BT13" s="20"/>
      <c r="BU13" s="20"/>
      <c r="BV13" s="20">
        <v>0</v>
      </c>
      <c r="BW13" s="20"/>
      <c r="BX13" s="20"/>
      <c r="BY13" s="20">
        <v>0</v>
      </c>
      <c r="BZ13" s="20"/>
      <c r="CA13" s="20"/>
      <c r="CB13" s="20">
        <v>0</v>
      </c>
      <c r="CC13" s="20"/>
      <c r="CD13" s="20"/>
      <c r="CE13" s="20">
        <v>0</v>
      </c>
      <c r="CF13" s="20"/>
      <c r="CG13" s="20"/>
      <c r="CH13" s="20">
        <v>0</v>
      </c>
      <c r="CI13" s="20"/>
      <c r="CJ13" s="20"/>
      <c r="CK13" s="20">
        <v>0</v>
      </c>
      <c r="CL13" s="20"/>
      <c r="CM13" s="20"/>
      <c r="CN13" s="20">
        <v>0</v>
      </c>
      <c r="CO13" s="20"/>
      <c r="CP13" s="20"/>
      <c r="CQ13" s="20">
        <v>0</v>
      </c>
      <c r="CR13" s="20"/>
      <c r="CS13" s="20"/>
      <c r="CT13" s="20">
        <v>0</v>
      </c>
      <c r="CU13" s="20"/>
      <c r="CV13" s="20"/>
      <c r="CW13" s="20">
        <v>0</v>
      </c>
      <c r="CX13" s="20"/>
      <c r="CY13" s="20"/>
      <c r="CZ13" s="20">
        <v>0</v>
      </c>
      <c r="DA13" s="20"/>
      <c r="DB13" s="20"/>
      <c r="DC13" s="20">
        <v>0</v>
      </c>
      <c r="DD13" s="20"/>
      <c r="DE13" s="20"/>
      <c r="DF13" s="20">
        <v>0</v>
      </c>
      <c r="DG13" s="20"/>
      <c r="DH13" s="20"/>
      <c r="DI13" s="20">
        <v>0</v>
      </c>
      <c r="DJ13" s="20"/>
      <c r="DK13" s="20"/>
      <c r="DL13" s="20">
        <v>0</v>
      </c>
      <c r="DM13" s="20"/>
      <c r="DN13" s="20"/>
      <c r="DO13" s="20">
        <v>0</v>
      </c>
      <c r="DP13" s="20"/>
      <c r="DQ13" s="20"/>
      <c r="DR13" s="20">
        <v>0</v>
      </c>
      <c r="DS13" s="20"/>
      <c r="DT13" s="20"/>
      <c r="DU13" s="20">
        <v>0</v>
      </c>
      <c r="DV13" s="20"/>
      <c r="DW13" s="20"/>
      <c r="DX13" s="20">
        <v>0</v>
      </c>
      <c r="DY13" s="20"/>
      <c r="DZ13" s="20"/>
      <c r="EA13" s="20">
        <v>0</v>
      </c>
      <c r="EB13" s="20"/>
      <c r="EC13" s="20"/>
      <c r="ED13" s="20">
        <v>0</v>
      </c>
      <c r="EE13" s="20"/>
      <c r="EF13" s="20"/>
      <c r="EG13" s="20">
        <v>0</v>
      </c>
      <c r="EH13" s="20"/>
      <c r="EI13" s="20"/>
      <c r="EJ13" s="20">
        <v>0</v>
      </c>
      <c r="EK13" s="20"/>
      <c r="EL13" s="20"/>
      <c r="EM13" s="20">
        <v>0</v>
      </c>
      <c r="EN13" s="20"/>
      <c r="EO13" s="20"/>
      <c r="EP13" s="20">
        <v>0</v>
      </c>
      <c r="EQ13" s="20"/>
      <c r="ER13" s="20"/>
      <c r="ES13" s="20">
        <v>0</v>
      </c>
      <c r="ET13" s="20"/>
      <c r="EU13" s="20"/>
      <c r="EV13" s="20">
        <v>0</v>
      </c>
      <c r="EW13" s="20"/>
      <c r="EX13" s="20"/>
      <c r="EY13" s="20">
        <v>21</v>
      </c>
      <c r="EZ13" s="20"/>
      <c r="FA13" s="20"/>
      <c r="FB13" s="20">
        <v>0</v>
      </c>
      <c r="FC13" s="20"/>
      <c r="FD13" s="20"/>
      <c r="FE13" s="20">
        <v>0</v>
      </c>
      <c r="FF13" s="20"/>
      <c r="FG13" s="20"/>
      <c r="FH13" s="20">
        <v>0</v>
      </c>
      <c r="FI13" s="20"/>
      <c r="FJ13" s="20"/>
      <c r="FK13" s="20">
        <v>0</v>
      </c>
      <c r="FL13" s="20"/>
      <c r="FM13" s="20"/>
      <c r="FN13" s="20">
        <v>0</v>
      </c>
      <c r="FO13" s="20"/>
      <c r="FP13" s="20"/>
      <c r="FQ13" s="20">
        <v>0</v>
      </c>
      <c r="FR13" s="20"/>
      <c r="FS13" s="20"/>
      <c r="FT13" s="20">
        <v>19</v>
      </c>
      <c r="FU13" s="20"/>
      <c r="FV13" s="20"/>
      <c r="FW13" s="20">
        <v>0</v>
      </c>
      <c r="FX13" s="20"/>
      <c r="FY13" s="20"/>
      <c r="FZ13" s="20">
        <v>0</v>
      </c>
      <c r="GA13" s="20"/>
      <c r="GB13" s="20"/>
      <c r="GC13" s="20">
        <v>0</v>
      </c>
      <c r="GD13" s="20"/>
      <c r="GE13" s="20"/>
      <c r="GF13" s="20">
        <v>0</v>
      </c>
      <c r="GG13" s="20"/>
      <c r="GH13" s="20"/>
      <c r="GI13" s="20">
        <v>0</v>
      </c>
      <c r="GJ13" s="20"/>
      <c r="GK13" s="20"/>
      <c r="GL13" s="20">
        <v>10</v>
      </c>
      <c r="GM13" s="20"/>
      <c r="GN13" s="20"/>
      <c r="GO13" s="20">
        <v>0</v>
      </c>
      <c r="GP13" s="20"/>
      <c r="GQ13" s="20"/>
      <c r="GR13" s="20">
        <v>0</v>
      </c>
      <c r="GS13" s="20"/>
      <c r="GT13" s="20"/>
      <c r="GU13" s="20">
        <v>0</v>
      </c>
      <c r="GV13" s="20"/>
      <c r="GW13" s="20"/>
      <c r="GX13" s="20">
        <v>4</v>
      </c>
      <c r="GY13" s="20"/>
      <c r="GZ13" s="20"/>
      <c r="HA13" s="20">
        <v>0</v>
      </c>
      <c r="HB13" s="20"/>
      <c r="HC13" s="20"/>
      <c r="HD13" s="20">
        <v>0</v>
      </c>
      <c r="HE13" s="20"/>
      <c r="HF13" s="20"/>
      <c r="HG13" s="20">
        <v>0</v>
      </c>
      <c r="HH13" s="20"/>
      <c r="HI13" s="20"/>
      <c r="HJ13" s="20"/>
      <c r="HK13" s="20"/>
      <c r="HL13" s="20"/>
      <c r="HM13" s="1"/>
    </row>
    <row r="14" spans="1:221" x14ac:dyDescent="0.25">
      <c r="A14" s="4" t="s">
        <v>83</v>
      </c>
      <c r="B14" s="20">
        <v>0</v>
      </c>
      <c r="C14" s="20"/>
      <c r="D14" s="20"/>
      <c r="E14" s="20">
        <v>16</v>
      </c>
      <c r="F14" s="20"/>
      <c r="G14" s="20"/>
      <c r="H14" s="20">
        <v>3</v>
      </c>
      <c r="I14" s="20">
        <v>9</v>
      </c>
      <c r="J14" s="20"/>
      <c r="K14" s="20">
        <v>0</v>
      </c>
      <c r="L14" s="20"/>
      <c r="M14" s="20"/>
      <c r="N14" s="20">
        <v>7</v>
      </c>
      <c r="O14" s="20"/>
      <c r="P14" s="20"/>
      <c r="Q14" s="20">
        <v>7</v>
      </c>
      <c r="R14" s="20"/>
      <c r="S14" s="20"/>
      <c r="T14" s="20">
        <v>0</v>
      </c>
      <c r="U14" s="20"/>
      <c r="V14" s="20"/>
      <c r="W14" s="20">
        <v>21</v>
      </c>
      <c r="X14" s="20"/>
      <c r="Y14" s="20"/>
      <c r="Z14" s="20">
        <v>2</v>
      </c>
      <c r="AA14" s="20"/>
      <c r="AB14" s="20"/>
      <c r="AC14" s="20">
        <v>1</v>
      </c>
      <c r="AD14" s="20"/>
      <c r="AE14" s="20"/>
      <c r="AF14" s="20">
        <v>0</v>
      </c>
      <c r="AG14" s="20"/>
      <c r="AH14" s="20"/>
      <c r="AI14" s="20">
        <v>0</v>
      </c>
      <c r="AJ14" s="20"/>
      <c r="AK14" s="20"/>
      <c r="AL14" s="20">
        <v>0</v>
      </c>
      <c r="AM14" s="20"/>
      <c r="AN14" s="20"/>
      <c r="AO14" s="20">
        <v>9</v>
      </c>
      <c r="AP14" s="20"/>
      <c r="AQ14" s="20"/>
      <c r="AR14" s="20">
        <v>0</v>
      </c>
      <c r="AS14" s="20"/>
      <c r="AT14" s="20"/>
      <c r="AU14" s="20">
        <v>0</v>
      </c>
      <c r="AV14" s="20"/>
      <c r="AW14" s="20"/>
      <c r="AX14" s="20">
        <v>0</v>
      </c>
      <c r="AY14" s="20"/>
      <c r="AZ14" s="20"/>
      <c r="BA14" s="20">
        <v>0</v>
      </c>
      <c r="BB14" s="20"/>
      <c r="BC14" s="20"/>
      <c r="BD14" s="20">
        <v>0</v>
      </c>
      <c r="BE14" s="20"/>
      <c r="BF14" s="20"/>
      <c r="BG14" s="20">
        <v>0</v>
      </c>
      <c r="BH14" s="20"/>
      <c r="BI14" s="20"/>
      <c r="BJ14" s="20">
        <v>0</v>
      </c>
      <c r="BK14" s="20"/>
      <c r="BL14" s="20"/>
      <c r="BM14" s="20">
        <v>5</v>
      </c>
      <c r="BN14" s="20"/>
      <c r="BO14" s="20"/>
      <c r="BP14" s="20">
        <v>0</v>
      </c>
      <c r="BQ14" s="20"/>
      <c r="BR14" s="20"/>
      <c r="BS14" s="20">
        <v>0</v>
      </c>
      <c r="BT14" s="20"/>
      <c r="BU14" s="20"/>
      <c r="BV14" s="20">
        <v>0</v>
      </c>
      <c r="BW14" s="20"/>
      <c r="BX14" s="20"/>
      <c r="BY14" s="20">
        <v>0</v>
      </c>
      <c r="BZ14" s="20"/>
      <c r="CA14" s="20"/>
      <c r="CB14" s="20">
        <v>0</v>
      </c>
      <c r="CC14" s="20"/>
      <c r="CD14" s="20"/>
      <c r="CE14" s="20">
        <v>0</v>
      </c>
      <c r="CF14" s="20"/>
      <c r="CG14" s="20"/>
      <c r="CH14" s="20">
        <v>0</v>
      </c>
      <c r="CI14" s="20"/>
      <c r="CJ14" s="20"/>
      <c r="CK14" s="20">
        <v>0</v>
      </c>
      <c r="CL14" s="20"/>
      <c r="CM14" s="20"/>
      <c r="CN14" s="20">
        <v>0</v>
      </c>
      <c r="CO14" s="20"/>
      <c r="CP14" s="20"/>
      <c r="CQ14" s="20">
        <v>0</v>
      </c>
      <c r="CR14" s="20"/>
      <c r="CS14" s="20"/>
      <c r="CT14" s="20">
        <v>0</v>
      </c>
      <c r="CU14" s="20"/>
      <c r="CV14" s="20"/>
      <c r="CW14" s="20">
        <v>0</v>
      </c>
      <c r="CX14" s="20"/>
      <c r="CY14" s="20"/>
      <c r="CZ14" s="20">
        <v>0</v>
      </c>
      <c r="DA14" s="20"/>
      <c r="DB14" s="20"/>
      <c r="DC14" s="20">
        <v>0</v>
      </c>
      <c r="DD14" s="20"/>
      <c r="DE14" s="20"/>
      <c r="DF14" s="20">
        <v>0</v>
      </c>
      <c r="DG14" s="20"/>
      <c r="DH14" s="20"/>
      <c r="DI14" s="20">
        <v>0</v>
      </c>
      <c r="DJ14" s="20"/>
      <c r="DK14" s="20"/>
      <c r="DL14" s="20">
        <v>0</v>
      </c>
      <c r="DM14" s="20"/>
      <c r="DN14" s="20"/>
      <c r="DO14" s="20">
        <v>0</v>
      </c>
      <c r="DP14" s="20"/>
      <c r="DQ14" s="20"/>
      <c r="DR14" s="20">
        <v>0</v>
      </c>
      <c r="DS14" s="20"/>
      <c r="DT14" s="20"/>
      <c r="DU14" s="20">
        <v>0</v>
      </c>
      <c r="DV14" s="20"/>
      <c r="DW14" s="20"/>
      <c r="DX14" s="20">
        <v>0</v>
      </c>
      <c r="DY14" s="20"/>
      <c r="DZ14" s="20"/>
      <c r="EA14" s="20">
        <v>0</v>
      </c>
      <c r="EB14" s="20"/>
      <c r="EC14" s="20"/>
      <c r="ED14" s="20">
        <v>0</v>
      </c>
      <c r="EE14" s="20"/>
      <c r="EF14" s="20"/>
      <c r="EG14" s="20">
        <v>0</v>
      </c>
      <c r="EH14" s="20"/>
      <c r="EI14" s="20"/>
      <c r="EJ14" s="20">
        <v>0</v>
      </c>
      <c r="EK14" s="20"/>
      <c r="EL14" s="20"/>
      <c r="EM14" s="20">
        <v>5</v>
      </c>
      <c r="EN14" s="20"/>
      <c r="EO14" s="20"/>
      <c r="EP14" s="20">
        <v>0</v>
      </c>
      <c r="EQ14" s="20"/>
      <c r="ER14" s="20"/>
      <c r="ES14" s="20">
        <v>0</v>
      </c>
      <c r="ET14" s="20"/>
      <c r="EU14" s="20"/>
      <c r="EV14" s="20">
        <v>0</v>
      </c>
      <c r="EW14" s="20"/>
      <c r="EX14" s="20"/>
      <c r="EY14" s="20">
        <v>0</v>
      </c>
      <c r="EZ14" s="20"/>
      <c r="FA14" s="20"/>
      <c r="FB14" s="20">
        <v>5</v>
      </c>
      <c r="FC14" s="20"/>
      <c r="FD14" s="20"/>
      <c r="FE14" s="20">
        <v>0</v>
      </c>
      <c r="FF14" s="20"/>
      <c r="FG14" s="20"/>
      <c r="FH14" s="20">
        <v>0</v>
      </c>
      <c r="FI14" s="20"/>
      <c r="FJ14" s="20"/>
      <c r="FK14" s="20">
        <v>0</v>
      </c>
      <c r="FL14" s="20"/>
      <c r="FM14" s="20"/>
      <c r="FN14" s="20">
        <v>0</v>
      </c>
      <c r="FO14" s="20"/>
      <c r="FP14" s="20"/>
      <c r="FQ14" s="20">
        <v>0</v>
      </c>
      <c r="FR14" s="20"/>
      <c r="FS14" s="20"/>
      <c r="FT14" s="20">
        <v>0</v>
      </c>
      <c r="FU14" s="20"/>
      <c r="FV14" s="20"/>
      <c r="FW14" s="20">
        <v>0</v>
      </c>
      <c r="FX14" s="20"/>
      <c r="FY14" s="20"/>
      <c r="FZ14" s="20">
        <v>0</v>
      </c>
      <c r="GA14" s="20"/>
      <c r="GB14" s="20"/>
      <c r="GC14" s="20">
        <v>0</v>
      </c>
      <c r="GD14" s="20"/>
      <c r="GE14" s="20"/>
      <c r="GF14" s="20">
        <v>0</v>
      </c>
      <c r="GG14" s="20"/>
      <c r="GH14" s="20"/>
      <c r="GI14" s="20">
        <v>0</v>
      </c>
      <c r="GJ14" s="20"/>
      <c r="GK14" s="20"/>
      <c r="GL14" s="20">
        <v>6</v>
      </c>
      <c r="GM14" s="20"/>
      <c r="GN14" s="20"/>
      <c r="GO14" s="20">
        <v>0</v>
      </c>
      <c r="GP14" s="20"/>
      <c r="GQ14" s="20"/>
      <c r="GR14" s="20">
        <v>0</v>
      </c>
      <c r="GS14" s="20"/>
      <c r="GT14" s="20"/>
      <c r="GU14" s="20">
        <v>0</v>
      </c>
      <c r="GV14" s="20"/>
      <c r="GW14" s="20"/>
      <c r="GX14" s="20">
        <v>0</v>
      </c>
      <c r="GY14" s="20"/>
      <c r="GZ14" s="20"/>
      <c r="HA14" s="20">
        <v>5</v>
      </c>
      <c r="HB14" s="20"/>
      <c r="HC14" s="20"/>
      <c r="HD14" s="20">
        <v>0</v>
      </c>
      <c r="HE14" s="20"/>
      <c r="HF14" s="20"/>
      <c r="HG14" s="20">
        <v>7</v>
      </c>
      <c r="HH14" s="20"/>
      <c r="HI14" s="20"/>
      <c r="HJ14" s="20"/>
      <c r="HK14" s="20"/>
      <c r="HL14" s="20"/>
      <c r="HM14" s="1"/>
    </row>
    <row r="15" spans="1:221" x14ac:dyDescent="0.25">
      <c r="A15" s="5" t="s">
        <v>84</v>
      </c>
      <c r="B15" s="20">
        <v>0</v>
      </c>
      <c r="C15" s="20"/>
      <c r="D15" s="20"/>
      <c r="E15" s="20">
        <v>0</v>
      </c>
      <c r="F15" s="20"/>
      <c r="G15" s="20"/>
      <c r="H15" s="20">
        <v>0</v>
      </c>
      <c r="I15" s="20"/>
      <c r="J15" s="20"/>
      <c r="K15" s="20">
        <v>0</v>
      </c>
      <c r="L15" s="20"/>
      <c r="M15" s="20"/>
      <c r="N15" s="20">
        <v>34</v>
      </c>
      <c r="O15" s="20"/>
      <c r="P15" s="20"/>
      <c r="Q15" s="20">
        <v>0</v>
      </c>
      <c r="R15" s="20"/>
      <c r="S15" s="20"/>
      <c r="T15" s="20">
        <v>0</v>
      </c>
      <c r="U15" s="20"/>
      <c r="V15" s="20"/>
      <c r="W15" s="20">
        <v>0</v>
      </c>
      <c r="X15" s="20"/>
      <c r="Y15" s="20"/>
      <c r="Z15" s="20">
        <v>0</v>
      </c>
      <c r="AA15" s="20"/>
      <c r="AB15" s="20"/>
      <c r="AC15" s="20">
        <v>0</v>
      </c>
      <c r="AD15" s="20"/>
      <c r="AE15" s="20"/>
      <c r="AF15" s="20">
        <v>0</v>
      </c>
      <c r="AG15" s="20"/>
      <c r="AH15" s="20"/>
      <c r="AI15" s="20">
        <v>0</v>
      </c>
      <c r="AJ15" s="20"/>
      <c r="AK15" s="20"/>
      <c r="AL15" s="20">
        <v>0</v>
      </c>
      <c r="AM15" s="20"/>
      <c r="AN15" s="20"/>
      <c r="AO15" s="20">
        <v>0</v>
      </c>
      <c r="AP15" s="20"/>
      <c r="AQ15" s="20"/>
      <c r="AR15" s="20">
        <v>0</v>
      </c>
      <c r="AS15" s="20"/>
      <c r="AT15" s="20"/>
      <c r="AU15" s="20">
        <v>0</v>
      </c>
      <c r="AV15" s="20"/>
      <c r="AW15" s="20"/>
      <c r="AX15" s="20">
        <v>0</v>
      </c>
      <c r="AY15" s="20"/>
      <c r="AZ15" s="20"/>
      <c r="BA15" s="20">
        <v>0</v>
      </c>
      <c r="BB15" s="20"/>
      <c r="BC15" s="20"/>
      <c r="BD15" s="20">
        <v>0</v>
      </c>
      <c r="BE15" s="20"/>
      <c r="BF15" s="20"/>
      <c r="BG15" s="20">
        <v>0</v>
      </c>
      <c r="BH15" s="20"/>
      <c r="BI15" s="20"/>
      <c r="BJ15" s="20">
        <v>0</v>
      </c>
      <c r="BK15" s="20"/>
      <c r="BL15" s="20"/>
      <c r="BM15" s="20">
        <v>0</v>
      </c>
      <c r="BN15" s="20"/>
      <c r="BO15" s="20"/>
      <c r="BP15" s="20">
        <v>0</v>
      </c>
      <c r="BQ15" s="20"/>
      <c r="BR15" s="20"/>
      <c r="BS15" s="20">
        <v>0</v>
      </c>
      <c r="BT15" s="20"/>
      <c r="BU15" s="20"/>
      <c r="BV15" s="20">
        <v>0</v>
      </c>
      <c r="BW15" s="20"/>
      <c r="BX15" s="20"/>
      <c r="BY15" s="20">
        <v>0</v>
      </c>
      <c r="BZ15" s="20"/>
      <c r="CA15" s="20"/>
      <c r="CB15" s="20">
        <v>0</v>
      </c>
      <c r="CC15" s="20"/>
      <c r="CD15" s="20"/>
      <c r="CE15" s="20">
        <v>0</v>
      </c>
      <c r="CF15" s="20"/>
      <c r="CG15" s="20"/>
      <c r="CH15" s="20">
        <v>0</v>
      </c>
      <c r="CI15" s="20"/>
      <c r="CJ15" s="20"/>
      <c r="CK15" s="20">
        <v>0</v>
      </c>
      <c r="CL15" s="20"/>
      <c r="CM15" s="20"/>
      <c r="CN15" s="20">
        <v>0</v>
      </c>
      <c r="CO15" s="20"/>
      <c r="CP15" s="20"/>
      <c r="CQ15" s="20">
        <v>0</v>
      </c>
      <c r="CR15" s="20"/>
      <c r="CS15" s="20"/>
      <c r="CT15" s="20">
        <v>0</v>
      </c>
      <c r="CU15" s="20"/>
      <c r="CV15" s="20"/>
      <c r="CW15" s="20">
        <v>0</v>
      </c>
      <c r="CX15" s="20"/>
      <c r="CY15" s="20"/>
      <c r="CZ15" s="20">
        <v>0</v>
      </c>
      <c r="DA15" s="20"/>
      <c r="DB15" s="20"/>
      <c r="DC15" s="20">
        <v>0</v>
      </c>
      <c r="DD15" s="20"/>
      <c r="DE15" s="20"/>
      <c r="DF15" s="20">
        <v>0</v>
      </c>
      <c r="DG15" s="20"/>
      <c r="DH15" s="20"/>
      <c r="DI15" s="20">
        <v>0</v>
      </c>
      <c r="DJ15" s="20"/>
      <c r="DK15" s="20"/>
      <c r="DL15" s="20">
        <v>0</v>
      </c>
      <c r="DM15" s="20"/>
      <c r="DN15" s="20"/>
      <c r="DO15" s="20">
        <v>0</v>
      </c>
      <c r="DP15" s="20"/>
      <c r="DQ15" s="20"/>
      <c r="DR15" s="20">
        <v>0</v>
      </c>
      <c r="DS15" s="20"/>
      <c r="DT15" s="20"/>
      <c r="DU15" s="20">
        <v>0</v>
      </c>
      <c r="DV15" s="20"/>
      <c r="DW15" s="20"/>
      <c r="DX15" s="20">
        <v>0</v>
      </c>
      <c r="DY15" s="20"/>
      <c r="DZ15" s="20"/>
      <c r="EA15" s="20">
        <v>0</v>
      </c>
      <c r="EB15" s="20"/>
      <c r="EC15" s="20"/>
      <c r="ED15" s="20">
        <v>0</v>
      </c>
      <c r="EE15" s="20"/>
      <c r="EF15" s="20"/>
      <c r="EG15" s="20">
        <v>0</v>
      </c>
      <c r="EH15" s="20"/>
      <c r="EI15" s="20"/>
      <c r="EJ15" s="20">
        <v>0</v>
      </c>
      <c r="EK15" s="20"/>
      <c r="EL15" s="20"/>
      <c r="EM15" s="20">
        <v>0</v>
      </c>
      <c r="EN15" s="20"/>
      <c r="EO15" s="20"/>
      <c r="EP15" s="20">
        <v>0</v>
      </c>
      <c r="EQ15" s="20"/>
      <c r="ER15" s="20"/>
      <c r="ES15" s="20">
        <v>0</v>
      </c>
      <c r="ET15" s="20"/>
      <c r="EU15" s="20"/>
      <c r="EV15" s="20">
        <v>0</v>
      </c>
      <c r="EW15" s="20"/>
      <c r="EX15" s="20"/>
      <c r="EY15" s="20">
        <v>0</v>
      </c>
      <c r="EZ15" s="20"/>
      <c r="FA15" s="20"/>
      <c r="FB15" s="20">
        <v>0</v>
      </c>
      <c r="FC15" s="20"/>
      <c r="FD15" s="20"/>
      <c r="FE15" s="20">
        <v>0</v>
      </c>
      <c r="FF15" s="20"/>
      <c r="FG15" s="20"/>
      <c r="FH15" s="20">
        <v>0</v>
      </c>
      <c r="FI15" s="20"/>
      <c r="FJ15" s="20"/>
      <c r="FK15" s="20">
        <v>0</v>
      </c>
      <c r="FL15" s="20"/>
      <c r="FM15" s="20"/>
      <c r="FN15" s="20">
        <v>34</v>
      </c>
      <c r="FO15" s="20"/>
      <c r="FP15" s="20"/>
      <c r="FQ15" s="20">
        <v>0</v>
      </c>
      <c r="FR15" s="20"/>
      <c r="FS15" s="20"/>
      <c r="FT15" s="20">
        <v>0</v>
      </c>
      <c r="FU15" s="20"/>
      <c r="FV15" s="20"/>
      <c r="FW15" s="20">
        <v>0</v>
      </c>
      <c r="FX15" s="20"/>
      <c r="FY15" s="20"/>
      <c r="FZ15" s="20">
        <v>0</v>
      </c>
      <c r="GA15" s="20"/>
      <c r="GB15" s="20"/>
      <c r="GC15" s="20">
        <v>0</v>
      </c>
      <c r="GD15" s="20"/>
      <c r="GE15" s="20"/>
      <c r="GF15" s="20">
        <v>0</v>
      </c>
      <c r="GG15" s="20"/>
      <c r="GH15" s="20"/>
      <c r="GI15" s="20">
        <v>0</v>
      </c>
      <c r="GJ15" s="20"/>
      <c r="GK15" s="20"/>
      <c r="GL15" s="20">
        <v>0</v>
      </c>
      <c r="GM15" s="20"/>
      <c r="GN15" s="20"/>
      <c r="GO15" s="20">
        <v>0</v>
      </c>
      <c r="GP15" s="20"/>
      <c r="GQ15" s="20"/>
      <c r="GR15" s="20">
        <v>0</v>
      </c>
      <c r="GS15" s="20"/>
      <c r="GT15" s="20"/>
      <c r="GU15" s="20">
        <v>0</v>
      </c>
      <c r="GV15" s="20"/>
      <c r="GW15" s="20"/>
      <c r="GX15" s="20">
        <v>0</v>
      </c>
      <c r="GY15" s="20"/>
      <c r="GZ15" s="20"/>
      <c r="HA15" s="20">
        <v>34</v>
      </c>
      <c r="HB15" s="20"/>
      <c r="HC15" s="20"/>
      <c r="HD15" s="20">
        <v>0</v>
      </c>
      <c r="HE15" s="20"/>
      <c r="HF15" s="20"/>
      <c r="HG15" s="20">
        <v>0</v>
      </c>
      <c r="HH15" s="20"/>
      <c r="HI15" s="20"/>
      <c r="HJ15" s="20"/>
      <c r="HK15" s="20"/>
      <c r="HL15" s="20"/>
      <c r="HM15" s="1"/>
    </row>
    <row r="16" spans="1:221" x14ac:dyDescent="0.25">
      <c r="A16" s="4" t="s">
        <v>85</v>
      </c>
      <c r="B16" s="20">
        <v>0</v>
      </c>
      <c r="C16" s="20"/>
      <c r="D16" s="20"/>
      <c r="E16" s="20">
        <v>0</v>
      </c>
      <c r="F16" s="20"/>
      <c r="G16" s="20"/>
      <c r="H16" s="20">
        <v>0</v>
      </c>
      <c r="I16" s="20"/>
      <c r="J16" s="20"/>
      <c r="K16" s="20">
        <v>0</v>
      </c>
      <c r="L16" s="20"/>
      <c r="M16" s="20"/>
      <c r="N16" s="20">
        <v>0</v>
      </c>
      <c r="O16" s="20"/>
      <c r="P16" s="20"/>
      <c r="Q16" s="20">
        <v>3</v>
      </c>
      <c r="R16" s="20"/>
      <c r="S16" s="20"/>
      <c r="T16" s="20">
        <v>0</v>
      </c>
      <c r="U16" s="20"/>
      <c r="V16" s="20"/>
      <c r="W16" s="20">
        <v>3</v>
      </c>
      <c r="X16" s="20"/>
      <c r="Y16" s="20"/>
      <c r="Z16" s="20">
        <v>0</v>
      </c>
      <c r="AA16" s="20"/>
      <c r="AB16" s="20"/>
      <c r="AC16" s="20">
        <v>0</v>
      </c>
      <c r="AD16" s="20"/>
      <c r="AE16" s="20"/>
      <c r="AF16" s="20">
        <v>0</v>
      </c>
      <c r="AG16" s="20"/>
      <c r="AH16" s="20"/>
      <c r="AI16" s="20">
        <v>0</v>
      </c>
      <c r="AJ16" s="20"/>
      <c r="AK16" s="20"/>
      <c r="AL16" s="20">
        <v>0</v>
      </c>
      <c r="AM16" s="20"/>
      <c r="AN16" s="20"/>
      <c r="AO16" s="20">
        <v>0</v>
      </c>
      <c r="AP16" s="20"/>
      <c r="AQ16" s="20"/>
      <c r="AR16" s="20">
        <v>0</v>
      </c>
      <c r="AS16" s="20"/>
      <c r="AT16" s="20"/>
      <c r="AU16" s="20">
        <v>0</v>
      </c>
      <c r="AV16" s="20"/>
      <c r="AW16" s="20"/>
      <c r="AX16" s="20">
        <v>0</v>
      </c>
      <c r="AY16" s="20"/>
      <c r="AZ16" s="20"/>
      <c r="BA16" s="20">
        <v>0</v>
      </c>
      <c r="BB16" s="20"/>
      <c r="BC16" s="20"/>
      <c r="BD16" s="20">
        <v>0</v>
      </c>
      <c r="BE16" s="20"/>
      <c r="BF16" s="20"/>
      <c r="BG16" s="20">
        <v>0</v>
      </c>
      <c r="BH16" s="20"/>
      <c r="BI16" s="20"/>
      <c r="BJ16" s="20">
        <v>0</v>
      </c>
      <c r="BK16" s="20"/>
      <c r="BL16" s="20"/>
      <c r="BM16" s="20">
        <v>0</v>
      </c>
      <c r="BN16" s="20"/>
      <c r="BO16" s="20"/>
      <c r="BP16" s="20">
        <v>0</v>
      </c>
      <c r="BQ16" s="20"/>
      <c r="BR16" s="20"/>
      <c r="BS16" s="20">
        <v>0</v>
      </c>
      <c r="BT16" s="20"/>
      <c r="BU16" s="20"/>
      <c r="BV16" s="20">
        <v>0</v>
      </c>
      <c r="BW16" s="20"/>
      <c r="BX16" s="20"/>
      <c r="BY16" s="20">
        <v>0</v>
      </c>
      <c r="BZ16" s="20"/>
      <c r="CA16" s="20"/>
      <c r="CB16" s="20">
        <v>0</v>
      </c>
      <c r="CC16" s="20"/>
      <c r="CD16" s="20"/>
      <c r="CE16" s="20">
        <v>0</v>
      </c>
      <c r="CF16" s="20"/>
      <c r="CG16" s="20"/>
      <c r="CH16" s="20">
        <v>0</v>
      </c>
      <c r="CI16" s="20"/>
      <c r="CJ16" s="20"/>
      <c r="CK16" s="20">
        <v>0</v>
      </c>
      <c r="CL16" s="20"/>
      <c r="CM16" s="20"/>
      <c r="CN16" s="20">
        <v>0</v>
      </c>
      <c r="CO16" s="20"/>
      <c r="CP16" s="20"/>
      <c r="CQ16" s="20">
        <v>0</v>
      </c>
      <c r="CR16" s="20"/>
      <c r="CS16" s="20"/>
      <c r="CT16" s="20">
        <v>0</v>
      </c>
      <c r="CU16" s="20"/>
      <c r="CV16" s="20"/>
      <c r="CW16" s="20">
        <v>0</v>
      </c>
      <c r="CX16" s="20"/>
      <c r="CY16" s="20"/>
      <c r="CZ16" s="20">
        <v>0</v>
      </c>
      <c r="DA16" s="20"/>
      <c r="DB16" s="20"/>
      <c r="DC16" s="20">
        <v>0</v>
      </c>
      <c r="DD16" s="20"/>
      <c r="DE16" s="20"/>
      <c r="DF16" s="20">
        <v>0</v>
      </c>
      <c r="DG16" s="20"/>
      <c r="DH16" s="20"/>
      <c r="DI16" s="20">
        <v>0</v>
      </c>
      <c r="DJ16" s="20"/>
      <c r="DK16" s="20"/>
      <c r="DL16" s="20">
        <v>0</v>
      </c>
      <c r="DM16" s="20"/>
      <c r="DN16" s="20"/>
      <c r="DO16" s="20">
        <v>0</v>
      </c>
      <c r="DP16" s="20"/>
      <c r="DQ16" s="20"/>
      <c r="DR16" s="20">
        <v>0</v>
      </c>
      <c r="DS16" s="20"/>
      <c r="DT16" s="20"/>
      <c r="DU16" s="20">
        <v>0</v>
      </c>
      <c r="DV16" s="20"/>
      <c r="DW16" s="20"/>
      <c r="DX16" s="20">
        <v>1</v>
      </c>
      <c r="DY16" s="20"/>
      <c r="DZ16" s="20"/>
      <c r="EA16" s="20">
        <v>0</v>
      </c>
      <c r="EB16" s="20"/>
      <c r="EC16" s="20"/>
      <c r="ED16" s="20">
        <v>0</v>
      </c>
      <c r="EE16" s="20"/>
      <c r="EF16" s="20"/>
      <c r="EG16" s="20">
        <v>0</v>
      </c>
      <c r="EH16" s="20"/>
      <c r="EI16" s="20"/>
      <c r="EJ16" s="20">
        <v>0</v>
      </c>
      <c r="EK16" s="20"/>
      <c r="EL16" s="20"/>
      <c r="EM16" s="20">
        <v>0</v>
      </c>
      <c r="EN16" s="20"/>
      <c r="EO16" s="20"/>
      <c r="EP16" s="20">
        <v>0</v>
      </c>
      <c r="EQ16" s="20"/>
      <c r="ER16" s="20"/>
      <c r="ES16" s="20">
        <v>0</v>
      </c>
      <c r="ET16" s="20"/>
      <c r="EU16" s="20"/>
      <c r="EV16" s="20">
        <v>0</v>
      </c>
      <c r="EW16" s="20"/>
      <c r="EX16" s="20"/>
      <c r="EY16" s="20">
        <v>0</v>
      </c>
      <c r="EZ16" s="20"/>
      <c r="FA16" s="20"/>
      <c r="FB16" s="20">
        <v>0</v>
      </c>
      <c r="FC16" s="20"/>
      <c r="FD16" s="20"/>
      <c r="FE16" s="20">
        <v>0</v>
      </c>
      <c r="FF16" s="20"/>
      <c r="FG16" s="20"/>
      <c r="FH16" s="20">
        <v>0</v>
      </c>
      <c r="FI16" s="20"/>
      <c r="FJ16" s="20"/>
      <c r="FK16" s="20">
        <v>0</v>
      </c>
      <c r="FL16" s="20"/>
      <c r="FM16" s="20"/>
      <c r="FN16" s="20">
        <v>0</v>
      </c>
      <c r="FO16" s="20"/>
      <c r="FP16" s="20"/>
      <c r="FQ16" s="20">
        <v>0</v>
      </c>
      <c r="FR16" s="20"/>
      <c r="FS16" s="20"/>
      <c r="FT16" s="20">
        <v>0</v>
      </c>
      <c r="FU16" s="20"/>
      <c r="FV16" s="20"/>
      <c r="FW16" s="20">
        <v>0</v>
      </c>
      <c r="FX16" s="20"/>
      <c r="FY16" s="20"/>
      <c r="FZ16" s="20">
        <v>0</v>
      </c>
      <c r="GA16" s="20"/>
      <c r="GB16" s="20"/>
      <c r="GC16" s="20">
        <v>0</v>
      </c>
      <c r="GD16" s="20"/>
      <c r="GE16" s="20"/>
      <c r="GF16" s="20">
        <v>0</v>
      </c>
      <c r="GG16" s="20"/>
      <c r="GH16" s="20"/>
      <c r="GI16" s="20">
        <v>0</v>
      </c>
      <c r="GJ16" s="20"/>
      <c r="GK16" s="20"/>
      <c r="GL16" s="20">
        <v>0</v>
      </c>
      <c r="GM16" s="20"/>
      <c r="GN16" s="20"/>
      <c r="GO16" s="20">
        <v>0</v>
      </c>
      <c r="GP16" s="20"/>
      <c r="GQ16" s="20"/>
      <c r="GR16" s="20">
        <v>0</v>
      </c>
      <c r="GS16" s="20"/>
      <c r="GT16" s="20"/>
      <c r="GU16" s="20">
        <v>0</v>
      </c>
      <c r="GV16" s="20"/>
      <c r="GW16" s="20"/>
      <c r="GX16" s="20">
        <v>0</v>
      </c>
      <c r="GY16" s="20"/>
      <c r="GZ16" s="20"/>
      <c r="HA16" s="20">
        <v>0</v>
      </c>
      <c r="HB16" s="20"/>
      <c r="HC16" s="20"/>
      <c r="HD16" s="20">
        <v>0</v>
      </c>
      <c r="HE16" s="20"/>
      <c r="HF16" s="20"/>
      <c r="HG16" s="20">
        <v>0</v>
      </c>
      <c r="HH16" s="20"/>
      <c r="HI16" s="20"/>
      <c r="HJ16" s="20"/>
      <c r="HK16" s="20"/>
      <c r="HL16" s="20"/>
      <c r="HM16" s="1"/>
    </row>
    <row r="17" spans="1:220" x14ac:dyDescent="0.25">
      <c r="A17" s="4" t="s">
        <v>86</v>
      </c>
      <c r="B17" s="20"/>
      <c r="C17" s="20">
        <v>1</v>
      </c>
      <c r="D17" s="20"/>
      <c r="E17" s="20">
        <v>63</v>
      </c>
      <c r="F17" s="20">
        <v>2</v>
      </c>
      <c r="G17" s="20"/>
      <c r="H17" s="20">
        <v>4</v>
      </c>
      <c r="I17" s="20"/>
      <c r="J17" s="20"/>
      <c r="K17" s="20">
        <v>4</v>
      </c>
      <c r="L17" s="20"/>
      <c r="M17" s="20"/>
      <c r="N17" s="20">
        <v>50</v>
      </c>
      <c r="O17" s="20">
        <v>17</v>
      </c>
      <c r="P17" s="20"/>
      <c r="Q17" s="20">
        <v>227</v>
      </c>
      <c r="R17" s="20"/>
      <c r="S17" s="20"/>
      <c r="T17" s="20">
        <v>5</v>
      </c>
      <c r="U17" s="20"/>
      <c r="V17" s="20"/>
      <c r="W17" s="20">
        <v>264</v>
      </c>
      <c r="X17" s="20">
        <v>1</v>
      </c>
      <c r="Y17" s="20"/>
      <c r="Z17" s="20">
        <v>11</v>
      </c>
      <c r="AA17" s="20"/>
      <c r="AB17" s="20"/>
      <c r="AC17" s="20">
        <v>0</v>
      </c>
      <c r="AD17" s="20"/>
      <c r="AE17" s="20"/>
      <c r="AF17" s="20">
        <v>0</v>
      </c>
      <c r="AG17" s="20"/>
      <c r="AH17" s="20"/>
      <c r="AI17" s="20">
        <v>8</v>
      </c>
      <c r="AJ17" s="20"/>
      <c r="AK17" s="20"/>
      <c r="AL17" s="20">
        <v>0</v>
      </c>
      <c r="AM17" s="20"/>
      <c r="AN17" s="20"/>
      <c r="AO17" s="20">
        <v>11</v>
      </c>
      <c r="AP17" s="20">
        <v>17</v>
      </c>
      <c r="AQ17" s="20"/>
      <c r="AR17" s="20">
        <v>0</v>
      </c>
      <c r="AS17" s="20"/>
      <c r="AT17" s="20"/>
      <c r="AU17" s="20">
        <v>0</v>
      </c>
      <c r="AV17" s="20"/>
      <c r="AW17" s="20"/>
      <c r="AX17" s="20" t="s">
        <v>81</v>
      </c>
      <c r="AY17" s="20"/>
      <c r="AZ17" s="20"/>
      <c r="BA17" s="20">
        <v>0</v>
      </c>
      <c r="BB17" s="20"/>
      <c r="BC17" s="20"/>
      <c r="BD17" s="20">
        <v>0</v>
      </c>
      <c r="BE17" s="20"/>
      <c r="BF17" s="20"/>
      <c r="BG17" s="20">
        <v>0</v>
      </c>
      <c r="BH17" s="20"/>
      <c r="BI17" s="20"/>
      <c r="BJ17" s="20">
        <v>0</v>
      </c>
      <c r="BK17" s="20"/>
      <c r="BL17" s="20"/>
      <c r="BM17" s="20">
        <v>0</v>
      </c>
      <c r="BN17" s="20"/>
      <c r="BO17" s="20"/>
      <c r="BP17" s="20">
        <v>0</v>
      </c>
      <c r="BQ17" s="20"/>
      <c r="BR17" s="20"/>
      <c r="BS17" s="20">
        <v>0</v>
      </c>
      <c r="BT17" s="20">
        <v>4</v>
      </c>
      <c r="BU17" s="20"/>
      <c r="BV17" s="20">
        <v>0</v>
      </c>
      <c r="BW17" s="20">
        <v>4</v>
      </c>
      <c r="BX17" s="20"/>
      <c r="BY17" s="20">
        <v>0</v>
      </c>
      <c r="BZ17" s="20">
        <v>4</v>
      </c>
      <c r="CA17" s="20"/>
      <c r="CB17" s="20">
        <v>0</v>
      </c>
      <c r="CC17" s="20">
        <v>4</v>
      </c>
      <c r="CD17" s="20"/>
      <c r="CE17" s="20">
        <v>1</v>
      </c>
      <c r="CF17" s="20"/>
      <c r="CG17" s="20"/>
      <c r="CH17" s="20">
        <v>5</v>
      </c>
      <c r="CI17" s="20"/>
      <c r="CJ17" s="20"/>
      <c r="CK17" s="20">
        <v>2</v>
      </c>
      <c r="CL17" s="20"/>
      <c r="CM17" s="20"/>
      <c r="CN17" s="20">
        <v>4</v>
      </c>
      <c r="CO17" s="20"/>
      <c r="CP17" s="20"/>
      <c r="CQ17" s="20">
        <v>7</v>
      </c>
      <c r="CR17" s="20"/>
      <c r="CS17" s="20"/>
      <c r="CT17" s="20">
        <v>1</v>
      </c>
      <c r="CU17" s="20"/>
      <c r="CV17" s="20"/>
      <c r="CW17" s="20">
        <v>3</v>
      </c>
      <c r="CX17" s="20"/>
      <c r="CY17" s="20"/>
      <c r="CZ17" s="20">
        <v>3</v>
      </c>
      <c r="DA17" s="20"/>
      <c r="DB17" s="20"/>
      <c r="DC17" s="20">
        <v>5</v>
      </c>
      <c r="DD17" s="20"/>
      <c r="DE17" s="20"/>
      <c r="DF17" s="20">
        <v>1</v>
      </c>
      <c r="DG17" s="20"/>
      <c r="DH17" s="20"/>
      <c r="DI17" s="20">
        <v>4</v>
      </c>
      <c r="DJ17" s="20"/>
      <c r="DK17" s="20"/>
      <c r="DL17" s="20">
        <v>1</v>
      </c>
      <c r="DM17" s="20"/>
      <c r="DN17" s="20"/>
      <c r="DO17" s="20">
        <v>9</v>
      </c>
      <c r="DP17" s="20"/>
      <c r="DQ17" s="20"/>
      <c r="DR17" s="20">
        <v>1</v>
      </c>
      <c r="DS17" s="20"/>
      <c r="DT17" s="20"/>
      <c r="DU17" s="20">
        <v>1</v>
      </c>
      <c r="DV17" s="20"/>
      <c r="DW17" s="20"/>
      <c r="DX17" s="20">
        <v>213</v>
      </c>
      <c r="DY17" s="20"/>
      <c r="DZ17" s="20"/>
      <c r="EA17" s="20">
        <v>0</v>
      </c>
      <c r="EB17" s="20"/>
      <c r="EC17" s="20"/>
      <c r="ED17" s="20">
        <v>0</v>
      </c>
      <c r="EE17" s="20"/>
      <c r="EF17" s="20"/>
      <c r="EG17" s="20">
        <v>0</v>
      </c>
      <c r="EH17" s="20"/>
      <c r="EI17" s="20"/>
      <c r="EJ17" s="20">
        <v>0</v>
      </c>
      <c r="EK17" s="20"/>
      <c r="EL17" s="20"/>
      <c r="EM17" s="20">
        <v>0</v>
      </c>
      <c r="EN17" s="20"/>
      <c r="EO17" s="20"/>
      <c r="EP17" s="20">
        <v>0</v>
      </c>
      <c r="EQ17" s="20"/>
      <c r="ER17" s="20"/>
      <c r="ES17" s="20">
        <v>0</v>
      </c>
      <c r="ET17" s="20"/>
      <c r="EU17" s="20"/>
      <c r="EV17" s="20">
        <v>0</v>
      </c>
      <c r="EW17" s="20"/>
      <c r="EX17" s="20"/>
      <c r="EY17" s="20">
        <v>0</v>
      </c>
      <c r="EZ17" s="20"/>
      <c r="FA17" s="20"/>
      <c r="FB17" s="20">
        <v>1</v>
      </c>
      <c r="FC17" s="20"/>
      <c r="FD17" s="20"/>
      <c r="FE17" s="20">
        <v>1</v>
      </c>
      <c r="FF17" s="20"/>
      <c r="FG17" s="20"/>
      <c r="FH17" s="20">
        <v>8</v>
      </c>
      <c r="FI17" s="20"/>
      <c r="FJ17" s="20"/>
      <c r="FK17" s="20">
        <v>0</v>
      </c>
      <c r="FL17" s="20"/>
      <c r="FM17" s="20"/>
      <c r="FN17" s="20">
        <v>2</v>
      </c>
      <c r="FO17" s="20"/>
      <c r="FP17" s="20"/>
      <c r="FQ17" s="20">
        <v>1</v>
      </c>
      <c r="FR17" s="20"/>
      <c r="FS17" s="20"/>
      <c r="FT17" s="20">
        <v>0</v>
      </c>
      <c r="FU17" s="20"/>
      <c r="FV17" s="20"/>
      <c r="FW17" s="20">
        <v>20</v>
      </c>
      <c r="FX17" s="20"/>
      <c r="FY17" s="20"/>
      <c r="FZ17" s="20">
        <v>98</v>
      </c>
      <c r="GA17" s="20">
        <v>5</v>
      </c>
      <c r="GB17" s="20"/>
      <c r="GC17" s="20">
        <v>7</v>
      </c>
      <c r="GD17" s="20">
        <v>6</v>
      </c>
      <c r="GE17" s="20"/>
      <c r="GF17" s="20">
        <v>0</v>
      </c>
      <c r="GG17" s="20"/>
      <c r="GH17" s="20"/>
      <c r="GI17" s="20">
        <v>25</v>
      </c>
      <c r="GJ17" s="20"/>
      <c r="GK17" s="20"/>
      <c r="GL17" s="20">
        <v>0</v>
      </c>
      <c r="GM17" s="20">
        <v>6</v>
      </c>
      <c r="GN17" s="20"/>
      <c r="GO17" s="20">
        <v>0</v>
      </c>
      <c r="GP17" s="20"/>
      <c r="GQ17" s="20"/>
      <c r="GR17" s="20">
        <v>8</v>
      </c>
      <c r="GS17" s="20"/>
      <c r="GT17" s="20"/>
      <c r="GU17" s="20">
        <v>23</v>
      </c>
      <c r="GV17" s="20"/>
      <c r="GW17" s="20"/>
      <c r="GX17" s="20">
        <v>0</v>
      </c>
      <c r="GY17" s="20"/>
      <c r="GZ17" s="20"/>
      <c r="HA17" s="20">
        <v>1</v>
      </c>
      <c r="HB17" s="20">
        <v>1</v>
      </c>
      <c r="HC17" s="20"/>
      <c r="HD17" s="20">
        <v>0</v>
      </c>
      <c r="HE17" s="20"/>
      <c r="HF17" s="20"/>
      <c r="HG17" s="20">
        <v>11</v>
      </c>
      <c r="HH17" s="20"/>
      <c r="HI17" s="20"/>
      <c r="HJ17" s="20"/>
      <c r="HK17" s="20"/>
      <c r="HL17" s="20"/>
    </row>
    <row r="18" spans="1:220" x14ac:dyDescent="0.25">
      <c r="A18" s="4" t="s">
        <v>87</v>
      </c>
      <c r="B18" s="20">
        <v>1</v>
      </c>
      <c r="C18" s="20"/>
      <c r="D18" s="20">
        <v>1</v>
      </c>
      <c r="E18" s="20">
        <v>57</v>
      </c>
      <c r="F18" s="20"/>
      <c r="G18" s="20"/>
      <c r="H18" s="20">
        <v>62</v>
      </c>
      <c r="I18" s="20">
        <v>1</v>
      </c>
      <c r="J18" s="20"/>
      <c r="K18" s="20">
        <v>0</v>
      </c>
      <c r="L18" s="20"/>
      <c r="M18" s="20"/>
      <c r="N18" s="20">
        <v>90</v>
      </c>
      <c r="O18" s="20"/>
      <c r="P18" s="20"/>
      <c r="Q18" s="20">
        <v>19</v>
      </c>
      <c r="R18" s="20"/>
      <c r="S18" s="20"/>
      <c r="T18" s="20">
        <v>0</v>
      </c>
      <c r="U18" s="20"/>
      <c r="V18" s="20"/>
      <c r="W18" s="20">
        <v>13</v>
      </c>
      <c r="X18" s="20"/>
      <c r="Y18" s="20"/>
      <c r="Z18" s="20">
        <v>19</v>
      </c>
      <c r="AA18" s="20"/>
      <c r="AB18" s="20"/>
      <c r="AC18" s="20">
        <v>0</v>
      </c>
      <c r="AD18" s="20"/>
      <c r="AE18" s="20"/>
      <c r="AF18" s="20">
        <v>0</v>
      </c>
      <c r="AG18" s="20"/>
      <c r="AH18" s="20"/>
      <c r="AI18" s="20">
        <v>0</v>
      </c>
      <c r="AJ18" s="20"/>
      <c r="AK18" s="20"/>
      <c r="AL18" s="20">
        <v>7</v>
      </c>
      <c r="AM18" s="20"/>
      <c r="AN18" s="20"/>
      <c r="AO18" s="20">
        <v>110</v>
      </c>
      <c r="AP18" s="20">
        <v>1</v>
      </c>
      <c r="AQ18" s="20"/>
      <c r="AR18" s="20">
        <v>1</v>
      </c>
      <c r="AS18" s="20"/>
      <c r="AT18" s="20"/>
      <c r="AU18" s="20">
        <v>0</v>
      </c>
      <c r="AV18" s="20"/>
      <c r="AW18" s="20"/>
      <c r="AX18" s="20">
        <v>0</v>
      </c>
      <c r="AY18" s="20"/>
      <c r="AZ18" s="20"/>
      <c r="BA18" s="20">
        <v>24</v>
      </c>
      <c r="BB18" s="20"/>
      <c r="BC18" s="20"/>
      <c r="BD18" s="20">
        <v>0</v>
      </c>
      <c r="BE18" s="20"/>
      <c r="BF18" s="20"/>
      <c r="BG18" s="20">
        <v>4</v>
      </c>
      <c r="BH18" s="20"/>
      <c r="BI18" s="20"/>
      <c r="BJ18" s="20">
        <v>5</v>
      </c>
      <c r="BK18" s="20"/>
      <c r="BL18" s="20"/>
      <c r="BM18" s="20">
        <v>0</v>
      </c>
      <c r="BN18" s="20"/>
      <c r="BO18" s="20"/>
      <c r="BP18" s="20">
        <v>37</v>
      </c>
      <c r="BQ18" s="20"/>
      <c r="BR18" s="20"/>
      <c r="BS18" s="20">
        <v>0</v>
      </c>
      <c r="BT18" s="20"/>
      <c r="BU18" s="20"/>
      <c r="BV18" s="20">
        <v>0</v>
      </c>
      <c r="BW18" s="20"/>
      <c r="BX18" s="20"/>
      <c r="BY18" s="20">
        <v>0</v>
      </c>
      <c r="BZ18" s="20"/>
      <c r="CA18" s="20"/>
      <c r="CB18" s="20">
        <v>0</v>
      </c>
      <c r="CC18" s="20"/>
      <c r="CD18" s="20"/>
      <c r="CE18" s="20">
        <v>0</v>
      </c>
      <c r="CF18" s="20"/>
      <c r="CG18" s="20"/>
      <c r="CH18" s="20">
        <v>0</v>
      </c>
      <c r="CI18" s="20"/>
      <c r="CJ18" s="20"/>
      <c r="CK18" s="20">
        <v>0</v>
      </c>
      <c r="CL18" s="20"/>
      <c r="CM18" s="20"/>
      <c r="CN18" s="20">
        <v>0</v>
      </c>
      <c r="CO18" s="20"/>
      <c r="CP18" s="20"/>
      <c r="CQ18" s="20">
        <v>0</v>
      </c>
      <c r="CR18" s="20"/>
      <c r="CS18" s="20"/>
      <c r="CT18" s="20">
        <v>0</v>
      </c>
      <c r="CU18" s="20"/>
      <c r="CV18" s="20"/>
      <c r="CW18" s="20">
        <v>0</v>
      </c>
      <c r="CX18" s="20"/>
      <c r="CY18" s="20"/>
      <c r="CZ18" s="20">
        <v>0</v>
      </c>
      <c r="DA18" s="20"/>
      <c r="DB18" s="20"/>
      <c r="DC18" s="20">
        <v>0</v>
      </c>
      <c r="DD18" s="20"/>
      <c r="DE18" s="20"/>
      <c r="DF18" s="20">
        <v>0</v>
      </c>
      <c r="DG18" s="20"/>
      <c r="DH18" s="20"/>
      <c r="DI18" s="20">
        <v>0</v>
      </c>
      <c r="DJ18" s="20"/>
      <c r="DK18" s="20"/>
      <c r="DL18" s="20">
        <v>0</v>
      </c>
      <c r="DM18" s="20"/>
      <c r="DN18" s="20"/>
      <c r="DO18" s="20">
        <v>0</v>
      </c>
      <c r="DP18" s="20"/>
      <c r="DQ18" s="20"/>
      <c r="DR18" s="20">
        <v>0</v>
      </c>
      <c r="DS18" s="20"/>
      <c r="DT18" s="20"/>
      <c r="DU18" s="20">
        <v>0</v>
      </c>
      <c r="DV18" s="20"/>
      <c r="DW18" s="20"/>
      <c r="DX18" s="20">
        <v>25</v>
      </c>
      <c r="DY18" s="20"/>
      <c r="DZ18" s="20"/>
      <c r="EA18" s="20">
        <v>0</v>
      </c>
      <c r="EB18" s="20"/>
      <c r="EC18" s="20"/>
      <c r="ED18" s="20">
        <v>19</v>
      </c>
      <c r="EE18" s="20"/>
      <c r="EF18" s="20"/>
      <c r="EG18" s="20">
        <v>19</v>
      </c>
      <c r="EH18" s="20"/>
      <c r="EI18" s="20"/>
      <c r="EJ18" s="20">
        <v>11</v>
      </c>
      <c r="EK18" s="20"/>
      <c r="EL18" s="20"/>
      <c r="EM18" s="20">
        <v>56</v>
      </c>
      <c r="EN18" s="20"/>
      <c r="EO18" s="20"/>
      <c r="EP18" s="20">
        <v>35</v>
      </c>
      <c r="EQ18" s="20"/>
      <c r="ER18" s="20"/>
      <c r="ES18" s="20">
        <v>0</v>
      </c>
      <c r="ET18" s="20"/>
      <c r="EU18" s="20"/>
      <c r="EV18" s="20">
        <v>0</v>
      </c>
      <c r="EW18" s="20"/>
      <c r="EX18" s="20"/>
      <c r="EY18" s="20">
        <v>27</v>
      </c>
      <c r="EZ18" s="20"/>
      <c r="FA18" s="20"/>
      <c r="FB18" s="20">
        <v>0</v>
      </c>
      <c r="FC18" s="20"/>
      <c r="FD18" s="20"/>
      <c r="FE18" s="20">
        <v>0</v>
      </c>
      <c r="FF18" s="20"/>
      <c r="FG18" s="20"/>
      <c r="FH18" s="20">
        <v>2</v>
      </c>
      <c r="FI18" s="20"/>
      <c r="FJ18" s="20"/>
      <c r="FK18" s="20">
        <v>1</v>
      </c>
      <c r="FL18" s="20"/>
      <c r="FM18" s="20"/>
      <c r="FN18" s="20">
        <v>0</v>
      </c>
      <c r="FO18" s="20"/>
      <c r="FP18" s="20"/>
      <c r="FQ18" s="20">
        <v>0</v>
      </c>
      <c r="FR18" s="20"/>
      <c r="FS18" s="20"/>
      <c r="FT18" s="20">
        <v>19</v>
      </c>
      <c r="FU18" s="20"/>
      <c r="FV18" s="20"/>
      <c r="FW18" s="20">
        <v>26</v>
      </c>
      <c r="FX18" s="20"/>
      <c r="FY18" s="20"/>
      <c r="FZ18" s="20">
        <v>45</v>
      </c>
      <c r="GA18" s="20"/>
      <c r="GB18" s="20">
        <v>1</v>
      </c>
      <c r="GC18" s="20">
        <v>0</v>
      </c>
      <c r="GD18" s="20"/>
      <c r="GE18" s="20"/>
      <c r="GF18" s="20">
        <v>0</v>
      </c>
      <c r="GG18" s="20"/>
      <c r="GH18" s="20"/>
      <c r="GI18" s="20">
        <v>21</v>
      </c>
      <c r="GJ18" s="20"/>
      <c r="GK18" s="20"/>
      <c r="GL18" s="20">
        <v>1</v>
      </c>
      <c r="GM18" s="20"/>
      <c r="GN18" s="20"/>
      <c r="GO18" s="20">
        <v>1</v>
      </c>
      <c r="GP18" s="20"/>
      <c r="GQ18" s="20"/>
      <c r="GR18" s="20">
        <v>0</v>
      </c>
      <c r="GS18" s="20"/>
      <c r="GT18" s="20"/>
      <c r="GU18" s="20">
        <v>8</v>
      </c>
      <c r="GV18" s="20"/>
      <c r="GW18" s="20"/>
      <c r="GX18" s="20">
        <v>0</v>
      </c>
      <c r="GY18" s="20"/>
      <c r="GZ18" s="20"/>
      <c r="HA18" s="20">
        <v>0</v>
      </c>
      <c r="HB18" s="20"/>
      <c r="HC18" s="20"/>
      <c r="HD18" s="20">
        <v>7</v>
      </c>
      <c r="HE18" s="20"/>
      <c r="HF18" s="20"/>
      <c r="HG18" s="20">
        <v>0</v>
      </c>
      <c r="HH18" s="20"/>
      <c r="HI18" s="20"/>
      <c r="HJ18" s="20"/>
      <c r="HK18" s="20"/>
      <c r="HL18" s="20"/>
    </row>
    <row r="19" spans="1:220" x14ac:dyDescent="0.25">
      <c r="A19" s="4" t="s">
        <v>88</v>
      </c>
      <c r="B19" s="20">
        <v>0</v>
      </c>
      <c r="C19" s="20"/>
      <c r="D19" s="20"/>
      <c r="E19" s="20">
        <v>0</v>
      </c>
      <c r="F19" s="20"/>
      <c r="G19" s="20"/>
      <c r="H19" s="20">
        <v>46</v>
      </c>
      <c r="I19" s="20"/>
      <c r="J19" s="20"/>
      <c r="K19" s="20">
        <v>0</v>
      </c>
      <c r="L19" s="20"/>
      <c r="M19" s="20"/>
      <c r="N19" s="20">
        <v>0</v>
      </c>
      <c r="O19" s="20"/>
      <c r="P19" s="20"/>
      <c r="Q19" s="20">
        <v>6</v>
      </c>
      <c r="R19" s="20"/>
      <c r="S19" s="20"/>
      <c r="T19" s="20">
        <v>5</v>
      </c>
      <c r="U19" s="20"/>
      <c r="V19" s="20"/>
      <c r="W19" s="20">
        <v>21</v>
      </c>
      <c r="X19" s="20"/>
      <c r="Y19" s="20"/>
      <c r="Z19" s="20">
        <v>0</v>
      </c>
      <c r="AA19" s="20"/>
      <c r="AB19" s="20"/>
      <c r="AC19" s="20">
        <v>0</v>
      </c>
      <c r="AD19" s="20"/>
      <c r="AE19" s="20"/>
      <c r="AF19" s="20">
        <v>0</v>
      </c>
      <c r="AG19" s="20"/>
      <c r="AH19" s="20"/>
      <c r="AI19" s="20">
        <v>0</v>
      </c>
      <c r="AJ19" s="20"/>
      <c r="AK19" s="20"/>
      <c r="AL19" s="20">
        <v>0</v>
      </c>
      <c r="AM19" s="20"/>
      <c r="AN19" s="20"/>
      <c r="AO19" s="20">
        <v>29</v>
      </c>
      <c r="AP19" s="20"/>
      <c r="AQ19" s="20"/>
      <c r="AR19" s="20">
        <v>0</v>
      </c>
      <c r="AS19" s="20"/>
      <c r="AT19" s="20"/>
      <c r="AU19" s="20">
        <v>0</v>
      </c>
      <c r="AV19" s="20"/>
      <c r="AW19" s="20"/>
      <c r="AX19" s="20">
        <v>0</v>
      </c>
      <c r="AY19" s="20"/>
      <c r="AZ19" s="20"/>
      <c r="BA19" s="20">
        <v>0</v>
      </c>
      <c r="BB19" s="20"/>
      <c r="BC19" s="20"/>
      <c r="BD19" s="20">
        <v>0</v>
      </c>
      <c r="BE19" s="20"/>
      <c r="BF19" s="20"/>
      <c r="BG19" s="20">
        <v>0</v>
      </c>
      <c r="BH19" s="20"/>
      <c r="BI19" s="20"/>
      <c r="BJ19" s="20">
        <v>0</v>
      </c>
      <c r="BK19" s="20"/>
      <c r="BL19" s="20"/>
      <c r="BM19" s="20">
        <v>0</v>
      </c>
      <c r="BN19" s="20"/>
      <c r="BO19" s="20"/>
      <c r="BP19" s="20">
        <v>0</v>
      </c>
      <c r="BQ19" s="20"/>
      <c r="BR19" s="20"/>
      <c r="BS19" s="20">
        <v>0</v>
      </c>
      <c r="BT19" s="20"/>
      <c r="BU19" s="20"/>
      <c r="BV19" s="20">
        <v>0</v>
      </c>
      <c r="BW19" s="20"/>
      <c r="BX19" s="20"/>
      <c r="BY19" s="20">
        <v>0</v>
      </c>
      <c r="BZ19" s="20"/>
      <c r="CA19" s="20"/>
      <c r="CB19" s="20">
        <v>0</v>
      </c>
      <c r="CC19" s="20"/>
      <c r="CD19" s="20"/>
      <c r="CE19" s="20">
        <v>0</v>
      </c>
      <c r="CF19" s="20"/>
      <c r="CG19" s="20"/>
      <c r="CH19" s="20">
        <v>0</v>
      </c>
      <c r="CI19" s="20"/>
      <c r="CJ19" s="20"/>
      <c r="CK19" s="20">
        <v>0</v>
      </c>
      <c r="CL19" s="20"/>
      <c r="CM19" s="20"/>
      <c r="CN19" s="20">
        <v>0</v>
      </c>
      <c r="CO19" s="20"/>
      <c r="CP19" s="20"/>
      <c r="CQ19" s="20">
        <v>0</v>
      </c>
      <c r="CR19" s="20"/>
      <c r="CS19" s="20"/>
      <c r="CT19" s="20">
        <v>0</v>
      </c>
      <c r="CU19" s="20"/>
      <c r="CV19" s="20"/>
      <c r="CW19" s="20">
        <v>0</v>
      </c>
      <c r="CX19" s="20"/>
      <c r="CY19" s="20"/>
      <c r="CZ19" s="20">
        <v>0</v>
      </c>
      <c r="DA19" s="20"/>
      <c r="DB19" s="20"/>
      <c r="DC19" s="20">
        <v>0</v>
      </c>
      <c r="DD19" s="20"/>
      <c r="DE19" s="20"/>
      <c r="DF19" s="20">
        <v>0</v>
      </c>
      <c r="DG19" s="20"/>
      <c r="DH19" s="20"/>
      <c r="DI19" s="20">
        <v>0</v>
      </c>
      <c r="DJ19" s="20"/>
      <c r="DK19" s="20"/>
      <c r="DL19" s="20">
        <v>0</v>
      </c>
      <c r="DM19" s="20"/>
      <c r="DN19" s="20"/>
      <c r="DO19" s="20">
        <v>0</v>
      </c>
      <c r="DP19" s="20"/>
      <c r="DQ19" s="20"/>
      <c r="DR19" s="20">
        <v>0</v>
      </c>
      <c r="DS19" s="20"/>
      <c r="DT19" s="20"/>
      <c r="DU19" s="20">
        <v>0</v>
      </c>
      <c r="DV19" s="20"/>
      <c r="DW19" s="20"/>
      <c r="DX19" s="20">
        <v>0</v>
      </c>
      <c r="DY19" s="20"/>
      <c r="DZ19" s="20"/>
      <c r="EA19" s="20">
        <v>0</v>
      </c>
      <c r="EB19" s="20"/>
      <c r="EC19" s="20"/>
      <c r="ED19" s="20">
        <v>0</v>
      </c>
      <c r="EE19" s="20"/>
      <c r="EF19" s="20"/>
      <c r="EG19" s="20">
        <v>0</v>
      </c>
      <c r="EH19" s="20"/>
      <c r="EI19" s="20"/>
      <c r="EJ19" s="20">
        <v>0</v>
      </c>
      <c r="EK19" s="20"/>
      <c r="EL19" s="20"/>
      <c r="EM19" s="20">
        <v>0</v>
      </c>
      <c r="EN19" s="20"/>
      <c r="EO19" s="20"/>
      <c r="EP19" s="20">
        <v>0</v>
      </c>
      <c r="EQ19" s="20"/>
      <c r="ER19" s="20"/>
      <c r="ES19" s="20">
        <v>0</v>
      </c>
      <c r="ET19" s="20"/>
      <c r="EU19" s="20"/>
      <c r="EV19" s="20">
        <v>0</v>
      </c>
      <c r="EW19" s="20"/>
      <c r="EX19" s="20"/>
      <c r="EY19" s="20">
        <v>0</v>
      </c>
      <c r="EZ19" s="20"/>
      <c r="FA19" s="20"/>
      <c r="FB19" s="20">
        <v>0</v>
      </c>
      <c r="FC19" s="20"/>
      <c r="FD19" s="20"/>
      <c r="FE19" s="20">
        <v>0</v>
      </c>
      <c r="FF19" s="20"/>
      <c r="FG19" s="20"/>
      <c r="FH19" s="20">
        <v>0</v>
      </c>
      <c r="FI19" s="20"/>
      <c r="FJ19" s="20"/>
      <c r="FK19" s="20">
        <v>0</v>
      </c>
      <c r="FL19" s="20"/>
      <c r="FM19" s="20"/>
      <c r="FN19" s="20">
        <v>0</v>
      </c>
      <c r="FO19" s="20"/>
      <c r="FP19" s="20"/>
      <c r="FQ19" s="20">
        <v>0</v>
      </c>
      <c r="FR19" s="20"/>
      <c r="FS19" s="20"/>
      <c r="FT19" s="20">
        <v>0</v>
      </c>
      <c r="FU19" s="20"/>
      <c r="FV19" s="20"/>
      <c r="FW19" s="20">
        <v>0</v>
      </c>
      <c r="FX19" s="20"/>
      <c r="FY19" s="20"/>
      <c r="FZ19" s="20">
        <v>0</v>
      </c>
      <c r="GA19" s="20"/>
      <c r="GB19" s="20"/>
      <c r="GC19" s="20">
        <v>0</v>
      </c>
      <c r="GD19" s="20"/>
      <c r="GE19" s="20"/>
      <c r="GF19" s="20">
        <v>0</v>
      </c>
      <c r="GG19" s="20"/>
      <c r="GH19" s="20"/>
      <c r="GI19" s="20">
        <v>0</v>
      </c>
      <c r="GJ19" s="20"/>
      <c r="GK19" s="20"/>
      <c r="GL19" s="20">
        <v>0</v>
      </c>
      <c r="GM19" s="20"/>
      <c r="GN19" s="20"/>
      <c r="GO19" s="20">
        <v>0</v>
      </c>
      <c r="GP19" s="20"/>
      <c r="GQ19" s="20"/>
      <c r="GR19" s="20">
        <v>0</v>
      </c>
      <c r="GS19" s="20"/>
      <c r="GT19" s="20"/>
      <c r="GU19" s="20">
        <v>0</v>
      </c>
      <c r="GV19" s="20"/>
      <c r="GW19" s="20"/>
      <c r="GX19" s="20">
        <v>0</v>
      </c>
      <c r="GY19" s="20"/>
      <c r="GZ19" s="20"/>
      <c r="HA19" s="20">
        <v>0</v>
      </c>
      <c r="HB19" s="20"/>
      <c r="HC19" s="20"/>
      <c r="HD19" s="20">
        <v>0</v>
      </c>
      <c r="HE19" s="20"/>
      <c r="HF19" s="20"/>
      <c r="HG19" s="20">
        <v>0</v>
      </c>
      <c r="HH19" s="20"/>
      <c r="HI19" s="20"/>
      <c r="HJ19" s="20"/>
      <c r="HK19" s="20"/>
      <c r="HL19" s="20"/>
    </row>
    <row r="20" spans="1:220" s="12" customFormat="1" x14ac:dyDescent="0.25">
      <c r="A20" s="11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>
        <v>0</v>
      </c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</row>
    <row r="21" spans="1:220" x14ac:dyDescent="0.25">
      <c r="A21" s="11" t="s">
        <v>69</v>
      </c>
      <c r="B21" s="20">
        <f>SUM(B5:B20)</f>
        <v>13</v>
      </c>
      <c r="C21" s="20">
        <f t="shared" ref="C21:BN21" si="0">SUM(C5:C20)</f>
        <v>1</v>
      </c>
      <c r="D21" s="20">
        <f t="shared" si="0"/>
        <v>1</v>
      </c>
      <c r="E21" s="20">
        <f t="shared" si="0"/>
        <v>272</v>
      </c>
      <c r="F21" s="20">
        <f t="shared" si="0"/>
        <v>2</v>
      </c>
      <c r="G21" s="20">
        <f t="shared" si="0"/>
        <v>0</v>
      </c>
      <c r="H21" s="20">
        <f t="shared" si="0"/>
        <v>266</v>
      </c>
      <c r="I21" s="20">
        <f t="shared" si="0"/>
        <v>10</v>
      </c>
      <c r="J21" s="20">
        <f t="shared" si="0"/>
        <v>0</v>
      </c>
      <c r="K21" s="20">
        <f t="shared" si="0"/>
        <v>11</v>
      </c>
      <c r="L21" s="20">
        <f t="shared" si="0"/>
        <v>0</v>
      </c>
      <c r="M21" s="20">
        <f t="shared" si="0"/>
        <v>0</v>
      </c>
      <c r="N21" s="20">
        <f t="shared" si="0"/>
        <v>300</v>
      </c>
      <c r="O21" s="20">
        <f t="shared" si="0"/>
        <v>17</v>
      </c>
      <c r="P21" s="20">
        <f t="shared" si="0"/>
        <v>12</v>
      </c>
      <c r="Q21" s="20">
        <f t="shared" si="0"/>
        <v>687</v>
      </c>
      <c r="R21" s="20">
        <f t="shared" si="0"/>
        <v>0</v>
      </c>
      <c r="S21" s="20">
        <f t="shared" si="0"/>
        <v>2</v>
      </c>
      <c r="T21" s="20">
        <f t="shared" si="0"/>
        <v>20</v>
      </c>
      <c r="U21" s="20">
        <f t="shared" si="0"/>
        <v>0</v>
      </c>
      <c r="V21" s="20">
        <f t="shared" si="0"/>
        <v>0</v>
      </c>
      <c r="W21" s="20">
        <f t="shared" si="0"/>
        <v>883</v>
      </c>
      <c r="X21" s="20">
        <f t="shared" si="0"/>
        <v>1</v>
      </c>
      <c r="Y21" s="20">
        <f t="shared" si="0"/>
        <v>2</v>
      </c>
      <c r="Z21" s="20">
        <f t="shared" si="0"/>
        <v>46</v>
      </c>
      <c r="AA21" s="20">
        <f t="shared" si="0"/>
        <v>0</v>
      </c>
      <c r="AB21" s="20">
        <f t="shared" si="0"/>
        <v>0</v>
      </c>
      <c r="AC21" s="20">
        <f t="shared" si="0"/>
        <v>1</v>
      </c>
      <c r="AD21" s="20">
        <f t="shared" si="0"/>
        <v>0</v>
      </c>
      <c r="AE21" s="20">
        <f t="shared" si="0"/>
        <v>0</v>
      </c>
      <c r="AF21" s="20">
        <f t="shared" si="0"/>
        <v>15</v>
      </c>
      <c r="AG21" s="20">
        <f t="shared" si="0"/>
        <v>0</v>
      </c>
      <c r="AH21" s="20">
        <f t="shared" si="0"/>
        <v>0</v>
      </c>
      <c r="AI21" s="20">
        <f t="shared" si="0"/>
        <v>8</v>
      </c>
      <c r="AJ21" s="20">
        <f t="shared" si="0"/>
        <v>0</v>
      </c>
      <c r="AK21" s="20">
        <f t="shared" si="0"/>
        <v>0</v>
      </c>
      <c r="AL21" s="20">
        <f t="shared" si="0"/>
        <v>7</v>
      </c>
      <c r="AM21" s="20">
        <f t="shared" si="0"/>
        <v>0</v>
      </c>
      <c r="AN21" s="20">
        <f t="shared" si="0"/>
        <v>0</v>
      </c>
      <c r="AO21" s="20">
        <f t="shared" si="0"/>
        <v>324</v>
      </c>
      <c r="AP21" s="20">
        <f t="shared" si="0"/>
        <v>18</v>
      </c>
      <c r="AQ21" s="20">
        <f t="shared" si="0"/>
        <v>0</v>
      </c>
      <c r="AR21" s="20">
        <f t="shared" si="0"/>
        <v>1</v>
      </c>
      <c r="AS21" s="20">
        <f t="shared" si="0"/>
        <v>0</v>
      </c>
      <c r="AT21" s="20">
        <f t="shared" si="0"/>
        <v>0</v>
      </c>
      <c r="AU21" s="20">
        <f t="shared" si="0"/>
        <v>12</v>
      </c>
      <c r="AV21" s="20">
        <f t="shared" si="0"/>
        <v>0</v>
      </c>
      <c r="AW21" s="20">
        <f t="shared" si="0"/>
        <v>0</v>
      </c>
      <c r="AX21" s="20" t="s">
        <v>81</v>
      </c>
      <c r="AY21" s="20">
        <f t="shared" si="0"/>
        <v>0</v>
      </c>
      <c r="AZ21" s="20">
        <f t="shared" si="0"/>
        <v>0</v>
      </c>
      <c r="BA21" s="20">
        <f t="shared" si="0"/>
        <v>55</v>
      </c>
      <c r="BB21" s="20">
        <f t="shared" si="0"/>
        <v>0</v>
      </c>
      <c r="BC21" s="20">
        <f t="shared" si="0"/>
        <v>0</v>
      </c>
      <c r="BD21" s="20">
        <f t="shared" si="0"/>
        <v>12</v>
      </c>
      <c r="BE21" s="20">
        <f t="shared" si="0"/>
        <v>0</v>
      </c>
      <c r="BF21" s="20">
        <f t="shared" si="0"/>
        <v>1</v>
      </c>
      <c r="BG21" s="20">
        <f t="shared" si="0"/>
        <v>4</v>
      </c>
      <c r="BH21" s="20">
        <f t="shared" si="0"/>
        <v>0</v>
      </c>
      <c r="BI21" s="20">
        <f t="shared" si="0"/>
        <v>0</v>
      </c>
      <c r="BJ21" s="20">
        <f t="shared" si="0"/>
        <v>5</v>
      </c>
      <c r="BK21" s="20">
        <f t="shared" si="0"/>
        <v>0</v>
      </c>
      <c r="BL21" s="20">
        <f t="shared" si="0"/>
        <v>0</v>
      </c>
      <c r="BM21" s="20">
        <f t="shared" si="0"/>
        <v>5</v>
      </c>
      <c r="BN21" s="20">
        <f t="shared" si="0"/>
        <v>0</v>
      </c>
      <c r="BO21" s="20">
        <f t="shared" ref="BO21:DZ21" si="1">SUM(BO5:BO20)</f>
        <v>0</v>
      </c>
      <c r="BP21" s="20">
        <f t="shared" si="1"/>
        <v>38</v>
      </c>
      <c r="BQ21" s="20">
        <f t="shared" si="1"/>
        <v>0</v>
      </c>
      <c r="BR21" s="20">
        <f t="shared" si="1"/>
        <v>0</v>
      </c>
      <c r="BS21" s="20">
        <f t="shared" si="1"/>
        <v>0</v>
      </c>
      <c r="BT21" s="20">
        <f t="shared" si="1"/>
        <v>4</v>
      </c>
      <c r="BU21" s="20">
        <f t="shared" si="1"/>
        <v>0</v>
      </c>
      <c r="BV21" s="20">
        <f t="shared" si="1"/>
        <v>0</v>
      </c>
      <c r="BW21" s="20">
        <f t="shared" si="1"/>
        <v>4</v>
      </c>
      <c r="BX21" s="20">
        <f t="shared" si="1"/>
        <v>0</v>
      </c>
      <c r="BY21" s="20">
        <f t="shared" si="1"/>
        <v>0</v>
      </c>
      <c r="BZ21" s="20">
        <f t="shared" si="1"/>
        <v>4</v>
      </c>
      <c r="CA21" s="20">
        <f t="shared" si="1"/>
        <v>0</v>
      </c>
      <c r="CB21" s="20">
        <f t="shared" si="1"/>
        <v>0</v>
      </c>
      <c r="CC21" s="20">
        <f t="shared" si="1"/>
        <v>4</v>
      </c>
      <c r="CD21" s="20">
        <f t="shared" si="1"/>
        <v>0</v>
      </c>
      <c r="CE21" s="20">
        <f t="shared" si="1"/>
        <v>1</v>
      </c>
      <c r="CF21" s="20">
        <f t="shared" si="1"/>
        <v>0</v>
      </c>
      <c r="CG21" s="20">
        <f t="shared" si="1"/>
        <v>0</v>
      </c>
      <c r="CH21" s="20">
        <f t="shared" si="1"/>
        <v>5</v>
      </c>
      <c r="CI21" s="20">
        <f t="shared" si="1"/>
        <v>0</v>
      </c>
      <c r="CJ21" s="20">
        <f t="shared" si="1"/>
        <v>0</v>
      </c>
      <c r="CK21" s="20">
        <f t="shared" si="1"/>
        <v>2</v>
      </c>
      <c r="CL21" s="20">
        <f t="shared" si="1"/>
        <v>0</v>
      </c>
      <c r="CM21" s="20">
        <f t="shared" si="1"/>
        <v>0</v>
      </c>
      <c r="CN21" s="20">
        <f t="shared" si="1"/>
        <v>4</v>
      </c>
      <c r="CO21" s="20">
        <f t="shared" si="1"/>
        <v>0</v>
      </c>
      <c r="CP21" s="20">
        <f t="shared" si="1"/>
        <v>0</v>
      </c>
      <c r="CQ21" s="20">
        <f t="shared" si="1"/>
        <v>7</v>
      </c>
      <c r="CR21" s="20">
        <f t="shared" si="1"/>
        <v>0</v>
      </c>
      <c r="CS21" s="20">
        <f t="shared" si="1"/>
        <v>0</v>
      </c>
      <c r="CT21" s="20">
        <f t="shared" si="1"/>
        <v>1</v>
      </c>
      <c r="CU21" s="20">
        <f t="shared" si="1"/>
        <v>0</v>
      </c>
      <c r="CV21" s="20">
        <f t="shared" si="1"/>
        <v>0</v>
      </c>
      <c r="CW21" s="20">
        <f t="shared" si="1"/>
        <v>28</v>
      </c>
      <c r="CX21" s="20">
        <f t="shared" si="1"/>
        <v>0</v>
      </c>
      <c r="CY21" s="20">
        <f t="shared" si="1"/>
        <v>0</v>
      </c>
      <c r="CZ21" s="20">
        <f t="shared" si="1"/>
        <v>3</v>
      </c>
      <c r="DA21" s="20">
        <f t="shared" si="1"/>
        <v>0</v>
      </c>
      <c r="DB21" s="20">
        <f t="shared" si="1"/>
        <v>0</v>
      </c>
      <c r="DC21" s="20">
        <f t="shared" si="1"/>
        <v>5</v>
      </c>
      <c r="DD21" s="20">
        <f t="shared" si="1"/>
        <v>0</v>
      </c>
      <c r="DE21" s="20">
        <f t="shared" si="1"/>
        <v>0</v>
      </c>
      <c r="DF21" s="20">
        <f t="shared" si="1"/>
        <v>1</v>
      </c>
      <c r="DG21" s="20">
        <f t="shared" si="1"/>
        <v>0</v>
      </c>
      <c r="DH21" s="20">
        <f t="shared" si="1"/>
        <v>0</v>
      </c>
      <c r="DI21" s="20">
        <f t="shared" si="1"/>
        <v>4</v>
      </c>
      <c r="DJ21" s="20">
        <f t="shared" si="1"/>
        <v>0</v>
      </c>
      <c r="DK21" s="20">
        <f t="shared" si="1"/>
        <v>0</v>
      </c>
      <c r="DL21" s="20">
        <f t="shared" si="1"/>
        <v>1</v>
      </c>
      <c r="DM21" s="20">
        <f t="shared" si="1"/>
        <v>0</v>
      </c>
      <c r="DN21" s="20">
        <f t="shared" si="1"/>
        <v>0</v>
      </c>
      <c r="DO21" s="20">
        <f t="shared" si="1"/>
        <v>9</v>
      </c>
      <c r="DP21" s="20">
        <f t="shared" si="1"/>
        <v>0</v>
      </c>
      <c r="DQ21" s="20">
        <f t="shared" si="1"/>
        <v>0</v>
      </c>
      <c r="DR21" s="20">
        <f t="shared" si="1"/>
        <v>1</v>
      </c>
      <c r="DS21" s="20">
        <f t="shared" si="1"/>
        <v>0</v>
      </c>
      <c r="DT21" s="20">
        <f t="shared" si="1"/>
        <v>0</v>
      </c>
      <c r="DU21" s="20">
        <f t="shared" si="1"/>
        <v>1</v>
      </c>
      <c r="DV21" s="20">
        <f t="shared" si="1"/>
        <v>0</v>
      </c>
      <c r="DW21" s="20">
        <f t="shared" si="1"/>
        <v>0</v>
      </c>
      <c r="DX21" s="20">
        <f t="shared" si="1"/>
        <v>621</v>
      </c>
      <c r="DY21" s="20">
        <f t="shared" si="1"/>
        <v>0</v>
      </c>
      <c r="DZ21" s="20">
        <f t="shared" si="1"/>
        <v>0</v>
      </c>
      <c r="EA21" s="20">
        <f t="shared" ref="EA21:GL21" si="2">SUM(EA5:EA20)</f>
        <v>3</v>
      </c>
      <c r="EB21" s="20">
        <f t="shared" si="2"/>
        <v>0</v>
      </c>
      <c r="EC21" s="20">
        <f t="shared" si="2"/>
        <v>0</v>
      </c>
      <c r="ED21" s="20">
        <f t="shared" si="2"/>
        <v>27</v>
      </c>
      <c r="EE21" s="20">
        <f t="shared" si="2"/>
        <v>0</v>
      </c>
      <c r="EF21" s="20">
        <f t="shared" si="2"/>
        <v>0</v>
      </c>
      <c r="EG21" s="20">
        <f t="shared" si="2"/>
        <v>19</v>
      </c>
      <c r="EH21" s="20">
        <f t="shared" si="2"/>
        <v>0</v>
      </c>
      <c r="EI21" s="20">
        <f t="shared" si="2"/>
        <v>0</v>
      </c>
      <c r="EJ21" s="20">
        <f t="shared" si="2"/>
        <v>11</v>
      </c>
      <c r="EK21" s="20">
        <f t="shared" si="2"/>
        <v>0</v>
      </c>
      <c r="EL21" s="20">
        <f t="shared" si="2"/>
        <v>0</v>
      </c>
      <c r="EM21" s="20">
        <f t="shared" si="2"/>
        <v>90</v>
      </c>
      <c r="EN21" s="20">
        <f t="shared" si="2"/>
        <v>0</v>
      </c>
      <c r="EO21" s="20">
        <f t="shared" si="2"/>
        <v>0</v>
      </c>
      <c r="EP21" s="20">
        <f t="shared" si="2"/>
        <v>35</v>
      </c>
      <c r="EQ21" s="20">
        <f t="shared" si="2"/>
        <v>0</v>
      </c>
      <c r="ER21" s="20">
        <f t="shared" si="2"/>
        <v>0</v>
      </c>
      <c r="ES21" s="20">
        <f t="shared" si="2"/>
        <v>1</v>
      </c>
      <c r="ET21" s="20">
        <f t="shared" si="2"/>
        <v>0</v>
      </c>
      <c r="EU21" s="20">
        <f t="shared" si="2"/>
        <v>0</v>
      </c>
      <c r="EV21" s="20">
        <f t="shared" si="2"/>
        <v>12</v>
      </c>
      <c r="EW21" s="20">
        <f t="shared" si="2"/>
        <v>0</v>
      </c>
      <c r="EX21" s="20">
        <f t="shared" si="2"/>
        <v>0</v>
      </c>
      <c r="EY21" s="20">
        <f t="shared" si="2"/>
        <v>49</v>
      </c>
      <c r="EZ21" s="20">
        <f t="shared" si="2"/>
        <v>0</v>
      </c>
      <c r="FA21" s="20">
        <f t="shared" si="2"/>
        <v>0</v>
      </c>
      <c r="FB21" s="20">
        <f t="shared" si="2"/>
        <v>56</v>
      </c>
      <c r="FC21" s="20">
        <f t="shared" si="2"/>
        <v>0</v>
      </c>
      <c r="FD21" s="20">
        <f t="shared" si="2"/>
        <v>0</v>
      </c>
      <c r="FE21" s="20">
        <f t="shared" si="2"/>
        <v>1</v>
      </c>
      <c r="FF21" s="20">
        <f t="shared" si="2"/>
        <v>0</v>
      </c>
      <c r="FG21" s="20">
        <f t="shared" si="2"/>
        <v>0</v>
      </c>
      <c r="FH21" s="20">
        <f t="shared" si="2"/>
        <v>60</v>
      </c>
      <c r="FI21" s="20">
        <f t="shared" si="2"/>
        <v>0</v>
      </c>
      <c r="FJ21" s="20">
        <f t="shared" si="2"/>
        <v>0</v>
      </c>
      <c r="FK21" s="20">
        <f t="shared" si="2"/>
        <v>1</v>
      </c>
      <c r="FL21" s="20">
        <f t="shared" si="2"/>
        <v>0</v>
      </c>
      <c r="FM21" s="20">
        <f t="shared" si="2"/>
        <v>0</v>
      </c>
      <c r="FN21" s="20">
        <f t="shared" si="2"/>
        <v>86</v>
      </c>
      <c r="FO21" s="20">
        <f t="shared" si="2"/>
        <v>0</v>
      </c>
      <c r="FP21" s="20">
        <f t="shared" si="2"/>
        <v>0</v>
      </c>
      <c r="FQ21" s="20">
        <f t="shared" si="2"/>
        <v>1</v>
      </c>
      <c r="FR21" s="20">
        <f t="shared" si="2"/>
        <v>0</v>
      </c>
      <c r="FS21" s="20">
        <f t="shared" si="2"/>
        <v>0</v>
      </c>
      <c r="FT21" s="20">
        <f t="shared" si="2"/>
        <v>39</v>
      </c>
      <c r="FU21" s="20">
        <f t="shared" si="2"/>
        <v>0</v>
      </c>
      <c r="FV21" s="20">
        <f t="shared" si="2"/>
        <v>0</v>
      </c>
      <c r="FW21" s="20">
        <f t="shared" si="2"/>
        <v>61</v>
      </c>
      <c r="FX21" s="20">
        <f t="shared" si="2"/>
        <v>0</v>
      </c>
      <c r="FY21" s="20">
        <f t="shared" si="2"/>
        <v>0</v>
      </c>
      <c r="FZ21" s="20">
        <f t="shared" si="2"/>
        <v>172</v>
      </c>
      <c r="GA21" s="20">
        <f t="shared" si="2"/>
        <v>5</v>
      </c>
      <c r="GB21" s="20">
        <f t="shared" si="2"/>
        <v>1</v>
      </c>
      <c r="GC21" s="20">
        <f t="shared" si="2"/>
        <v>34</v>
      </c>
      <c r="GD21" s="20">
        <f t="shared" si="2"/>
        <v>6</v>
      </c>
      <c r="GE21" s="20">
        <f t="shared" si="2"/>
        <v>0</v>
      </c>
      <c r="GF21" s="20">
        <f t="shared" si="2"/>
        <v>1</v>
      </c>
      <c r="GG21" s="20">
        <f t="shared" si="2"/>
        <v>0</v>
      </c>
      <c r="GH21" s="20">
        <f t="shared" si="2"/>
        <v>0</v>
      </c>
      <c r="GI21" s="20">
        <f t="shared" si="2"/>
        <v>46</v>
      </c>
      <c r="GJ21" s="20">
        <f t="shared" si="2"/>
        <v>0</v>
      </c>
      <c r="GK21" s="20">
        <f t="shared" si="2"/>
        <v>0</v>
      </c>
      <c r="GL21" s="20">
        <f t="shared" si="2"/>
        <v>34</v>
      </c>
      <c r="GM21" s="20">
        <f t="shared" ref="GM21:HI21" si="3">SUM(GM5:GM20)</f>
        <v>6</v>
      </c>
      <c r="GN21" s="20">
        <f t="shared" si="3"/>
        <v>0</v>
      </c>
      <c r="GO21" s="20">
        <f t="shared" si="3"/>
        <v>1</v>
      </c>
      <c r="GP21" s="20">
        <f t="shared" si="3"/>
        <v>0</v>
      </c>
      <c r="GQ21" s="20">
        <f t="shared" si="3"/>
        <v>0</v>
      </c>
      <c r="GR21" s="20">
        <f t="shared" si="3"/>
        <v>8</v>
      </c>
      <c r="GS21" s="20">
        <f t="shared" si="3"/>
        <v>0</v>
      </c>
      <c r="GT21" s="20">
        <f t="shared" si="3"/>
        <v>0</v>
      </c>
      <c r="GU21" s="20">
        <f t="shared" si="3"/>
        <v>40</v>
      </c>
      <c r="GV21" s="20">
        <f t="shared" si="3"/>
        <v>0</v>
      </c>
      <c r="GW21" s="20">
        <f t="shared" si="3"/>
        <v>0</v>
      </c>
      <c r="GX21" s="20">
        <f t="shared" si="3"/>
        <v>4</v>
      </c>
      <c r="GY21" s="20">
        <f t="shared" si="3"/>
        <v>0</v>
      </c>
      <c r="GZ21" s="20">
        <f t="shared" si="3"/>
        <v>0</v>
      </c>
      <c r="HA21" s="20">
        <f t="shared" si="3"/>
        <v>92</v>
      </c>
      <c r="HB21" s="20">
        <f t="shared" si="3"/>
        <v>1</v>
      </c>
      <c r="HC21" s="20">
        <f t="shared" si="3"/>
        <v>0</v>
      </c>
      <c r="HD21" s="20">
        <f t="shared" si="3"/>
        <v>7</v>
      </c>
      <c r="HE21" s="20">
        <f t="shared" si="3"/>
        <v>0</v>
      </c>
      <c r="HF21" s="20">
        <f t="shared" si="3"/>
        <v>0</v>
      </c>
      <c r="HG21" s="20">
        <f t="shared" si="3"/>
        <v>18</v>
      </c>
      <c r="HH21" s="20">
        <f t="shared" si="3"/>
        <v>0</v>
      </c>
      <c r="HI21" s="20">
        <f t="shared" si="3"/>
        <v>0</v>
      </c>
      <c r="HJ21" s="20"/>
      <c r="HK21" s="20"/>
      <c r="HL21" s="20"/>
    </row>
    <row r="24" spans="1:220" x14ac:dyDescent="0.25">
      <c r="A24" s="57" t="s">
        <v>273</v>
      </c>
      <c r="B24" s="57"/>
      <c r="C24" s="57"/>
    </row>
    <row r="25" spans="1:2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</row>
    <row r="26" spans="1:22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9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</row>
    <row r="27" spans="1:22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9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</row>
    <row r="28" spans="1:22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9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</row>
    <row r="29" spans="1:22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9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</row>
    <row r="30" spans="1:22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9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</row>
    <row r="31" spans="1:22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9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</row>
    <row r="32" spans="1:22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9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</row>
    <row r="33" spans="28:106" x14ac:dyDescent="0.25">
      <c r="AB33" s="1"/>
      <c r="AC33" s="1"/>
      <c r="AD33" s="1"/>
      <c r="AE33" s="1"/>
      <c r="AF33" s="1"/>
      <c r="AG33" s="1"/>
      <c r="AH33" s="1"/>
      <c r="AI33" s="9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</row>
    <row r="34" spans="28:106" x14ac:dyDescent="0.25">
      <c r="AB34" s="1"/>
      <c r="AC34" s="1"/>
      <c r="AD34" s="1"/>
      <c r="AE34" s="1"/>
      <c r="AF34" s="1"/>
      <c r="AG34" s="1"/>
      <c r="AH34" s="1"/>
      <c r="AI34" s="9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</row>
    <row r="35" spans="28:106" x14ac:dyDescent="0.25">
      <c r="AB35" s="1"/>
      <c r="AC35" s="1"/>
      <c r="AD35" s="1"/>
      <c r="AE35" s="1"/>
      <c r="AF35" s="1"/>
      <c r="AG35" s="1"/>
      <c r="AH35" s="1"/>
      <c r="AI35" s="9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</row>
    <row r="36" spans="28:106" x14ac:dyDescent="0.25">
      <c r="AB36" s="1"/>
      <c r="AC36" s="1"/>
      <c r="AD36" s="1"/>
      <c r="AE36" s="1"/>
      <c r="AF36" s="1"/>
      <c r="AG36" s="1"/>
      <c r="AH36" s="1"/>
      <c r="AI36" s="9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</row>
    <row r="37" spans="28:106" x14ac:dyDescent="0.25">
      <c r="AB37" s="1"/>
      <c r="AC37" s="1"/>
      <c r="AD37" s="1"/>
      <c r="AE37" s="1"/>
      <c r="AF37" s="1"/>
      <c r="AG37" s="1"/>
      <c r="AH37" s="1"/>
      <c r="AI37" s="9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</row>
    <row r="38" spans="28:106" x14ac:dyDescent="0.25">
      <c r="AB38" s="1"/>
      <c r="AC38" s="1"/>
      <c r="AD38" s="1"/>
      <c r="AE38" s="1"/>
      <c r="AF38" s="1"/>
      <c r="AG38" s="1"/>
      <c r="AH38" s="1"/>
      <c r="AI38" s="9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</row>
    <row r="39" spans="28:106" x14ac:dyDescent="0.25">
      <c r="AB39" s="1"/>
      <c r="AC39" s="1"/>
      <c r="AD39" s="1"/>
      <c r="AE39" s="1"/>
      <c r="AF39" s="1"/>
      <c r="AG39" s="1"/>
      <c r="AH39" s="1"/>
      <c r="AI39" s="9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</row>
    <row r="40" spans="28:106" x14ac:dyDescent="0.25">
      <c r="AB40" s="1"/>
      <c r="AC40" s="1"/>
      <c r="AD40" s="1"/>
      <c r="AE40" s="1"/>
      <c r="AF40" s="1"/>
      <c r="AG40" s="1"/>
      <c r="AH40" s="1"/>
      <c r="AI40" s="9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</row>
    <row r="41" spans="28:106" x14ac:dyDescent="0.25">
      <c r="AB41" s="1"/>
      <c r="AC41" s="1"/>
      <c r="AD41" s="1"/>
      <c r="AE41" s="1"/>
      <c r="AF41" s="1"/>
      <c r="AG41" s="1"/>
      <c r="AH41" s="1"/>
      <c r="AI41" s="9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</row>
    <row r="42" spans="28:106" x14ac:dyDescent="0.25"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28:106" x14ac:dyDescent="0.25"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28:106" x14ac:dyDescent="0.25"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</row>
    <row r="45" spans="28:106" x14ac:dyDescent="0.25"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28:106" x14ac:dyDescent="0.25"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28:106" x14ac:dyDescent="0.25"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9" spans="35:106" x14ac:dyDescent="0.25"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35:106" x14ac:dyDescent="0.25"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35:106" x14ac:dyDescent="0.25"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35:106" x14ac:dyDescent="0.25"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</row>
    <row r="53" spans="35:106" x14ac:dyDescent="0.25"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35:106" x14ac:dyDescent="0.25"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35:106" x14ac:dyDescent="0.25"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35:106" x14ac:dyDescent="0.25"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</row>
    <row r="58" spans="35:106" x14ac:dyDescent="0.25"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35:106" x14ac:dyDescent="0.25"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</sheetData>
  <mergeCells count="73">
    <mergeCell ref="GR3:GT3"/>
    <mergeCell ref="FZ3:GB3"/>
    <mergeCell ref="GC3:GE3"/>
    <mergeCell ref="GF3:GH3"/>
    <mergeCell ref="GI3:GK3"/>
    <mergeCell ref="FQ3:FS3"/>
    <mergeCell ref="FW3:FY3"/>
    <mergeCell ref="GL3:GN3"/>
    <mergeCell ref="FT3:FV3"/>
    <mergeCell ref="GO3:GQ3"/>
    <mergeCell ref="FB3:FD3"/>
    <mergeCell ref="FE3:FG3"/>
    <mergeCell ref="FH3:FJ3"/>
    <mergeCell ref="FK3:FM3"/>
    <mergeCell ref="FN3:FP3"/>
    <mergeCell ref="EM3:EO3"/>
    <mergeCell ref="EP3:ER3"/>
    <mergeCell ref="ES3:EU3"/>
    <mergeCell ref="EV3:EX3"/>
    <mergeCell ref="EY3:FA3"/>
    <mergeCell ref="ED3:EF3"/>
    <mergeCell ref="DX3:DZ3"/>
    <mergeCell ref="EA3:EC3"/>
    <mergeCell ref="EG3:EI3"/>
    <mergeCell ref="EJ3:EL3"/>
    <mergeCell ref="DR3:DT3"/>
    <mergeCell ref="DI3:DK3"/>
    <mergeCell ref="DL3:DN3"/>
    <mergeCell ref="DO3:DQ3"/>
    <mergeCell ref="DU3:DW3"/>
    <mergeCell ref="CT3:CV3"/>
    <mergeCell ref="CW3:CY3"/>
    <mergeCell ref="CZ3:DB3"/>
    <mergeCell ref="DC3:DE3"/>
    <mergeCell ref="DF3:DH3"/>
    <mergeCell ref="CB3:CD3"/>
    <mergeCell ref="CE3:CG3"/>
    <mergeCell ref="CK3:CM3"/>
    <mergeCell ref="CQ3:CS3"/>
    <mergeCell ref="CH3:CJ3"/>
    <mergeCell ref="CN3:CP3"/>
    <mergeCell ref="BM3:BO3"/>
    <mergeCell ref="BS3:BU3"/>
    <mergeCell ref="BV3:BX3"/>
    <mergeCell ref="BP3:BR3"/>
    <mergeCell ref="BY3:CA3"/>
    <mergeCell ref="HG3:HI3"/>
    <mergeCell ref="HA3:HC3"/>
    <mergeCell ref="HD3:HF3"/>
    <mergeCell ref="N3:P3"/>
    <mergeCell ref="Q3:S3"/>
    <mergeCell ref="GX3:GZ3"/>
    <mergeCell ref="GU3:GW3"/>
    <mergeCell ref="T3:V3"/>
    <mergeCell ref="W3:Y3"/>
    <mergeCell ref="Z3:AB3"/>
    <mergeCell ref="AU3:AW3"/>
    <mergeCell ref="AX3:AZ3"/>
    <mergeCell ref="BA3:BC3"/>
    <mergeCell ref="BD3:BF3"/>
    <mergeCell ref="BG3:BI3"/>
    <mergeCell ref="BJ3:BL3"/>
    <mergeCell ref="AR3:AT3"/>
    <mergeCell ref="AO3:AQ3"/>
    <mergeCell ref="B3:D3"/>
    <mergeCell ref="E3:G3"/>
    <mergeCell ref="H3:J3"/>
    <mergeCell ref="K3:M3"/>
    <mergeCell ref="A24:C24"/>
    <mergeCell ref="AC3:AE3"/>
    <mergeCell ref="AF3:AH3"/>
    <mergeCell ref="AI3:AK3"/>
    <mergeCell ref="AL3:AN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K60"/>
  <sheetViews>
    <sheetView workbookViewId="0"/>
  </sheetViews>
  <sheetFormatPr defaultRowHeight="15" x14ac:dyDescent="0.25"/>
  <cols>
    <col min="1" max="1" width="21" customWidth="1"/>
  </cols>
  <sheetData>
    <row r="1" spans="1:167" x14ac:dyDescent="0.25">
      <c r="A1" s="20" t="s">
        <v>95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269</v>
      </c>
      <c r="L1" s="20" t="s">
        <v>10</v>
      </c>
      <c r="M1" s="20" t="s">
        <v>11</v>
      </c>
      <c r="N1" s="20" t="s">
        <v>12</v>
      </c>
      <c r="O1" s="20" t="s">
        <v>13</v>
      </c>
      <c r="P1" s="20" t="s">
        <v>271</v>
      </c>
      <c r="Q1" s="20" t="s">
        <v>14</v>
      </c>
      <c r="R1" s="20" t="s">
        <v>15</v>
      </c>
      <c r="S1" s="20" t="s">
        <v>16</v>
      </c>
      <c r="T1" s="20" t="s">
        <v>17</v>
      </c>
      <c r="U1" s="20" t="s">
        <v>18</v>
      </c>
      <c r="V1" s="20" t="s">
        <v>19</v>
      </c>
      <c r="W1" s="20" t="s">
        <v>20</v>
      </c>
      <c r="X1" s="20" t="s">
        <v>21</v>
      </c>
      <c r="Y1" s="24" t="s">
        <v>22</v>
      </c>
      <c r="Z1" s="24" t="s">
        <v>23</v>
      </c>
      <c r="AA1" s="24" t="s">
        <v>24</v>
      </c>
      <c r="AB1" s="20" t="s">
        <v>25</v>
      </c>
      <c r="AC1" s="20" t="s">
        <v>26</v>
      </c>
      <c r="AD1" s="20" t="s">
        <v>27</v>
      </c>
      <c r="AE1" s="20" t="s">
        <v>28</v>
      </c>
      <c r="AF1" s="20" t="s">
        <v>29</v>
      </c>
      <c r="AG1" s="20" t="s">
        <v>30</v>
      </c>
      <c r="AH1" s="20" t="s">
        <v>31</v>
      </c>
      <c r="AI1" s="20" t="s">
        <v>33</v>
      </c>
      <c r="AJ1" s="20" t="s">
        <v>34</v>
      </c>
      <c r="AK1" s="20" t="s">
        <v>35</v>
      </c>
      <c r="AL1" s="20" t="s">
        <v>36</v>
      </c>
      <c r="AM1" s="20" t="s">
        <v>37</v>
      </c>
      <c r="AN1" s="20" t="s">
        <v>38</v>
      </c>
      <c r="AO1" s="20" t="s">
        <v>39</v>
      </c>
      <c r="AP1" s="20" t="s">
        <v>40</v>
      </c>
      <c r="AQ1" s="20" t="s">
        <v>32</v>
      </c>
      <c r="AR1" s="20" t="s">
        <v>150</v>
      </c>
      <c r="AS1" s="20" t="s">
        <v>151</v>
      </c>
      <c r="AT1" s="20" t="s">
        <v>152</v>
      </c>
      <c r="AU1" s="20" t="s">
        <v>44</v>
      </c>
      <c r="AV1" s="20" t="s">
        <v>45</v>
      </c>
      <c r="AW1" s="20" t="s">
        <v>46</v>
      </c>
      <c r="AX1" s="20" t="s">
        <v>47</v>
      </c>
      <c r="AY1" s="20" t="s">
        <v>91</v>
      </c>
      <c r="AZ1" s="20" t="s">
        <v>49</v>
      </c>
      <c r="BA1" s="20" t="s">
        <v>50</v>
      </c>
      <c r="BB1" s="20" t="s">
        <v>51</v>
      </c>
      <c r="BC1" s="20" t="s">
        <v>52</v>
      </c>
      <c r="BD1" s="20" t="s">
        <v>53</v>
      </c>
      <c r="BE1" s="20" t="s">
        <v>153</v>
      </c>
      <c r="BF1" s="20" t="s">
        <v>55</v>
      </c>
      <c r="BG1" s="20" t="s">
        <v>56</v>
      </c>
      <c r="BH1" s="20" t="s">
        <v>264</v>
      </c>
      <c r="BI1" s="20" t="s">
        <v>266</v>
      </c>
      <c r="BJ1" s="20" t="s">
        <v>57</v>
      </c>
      <c r="BK1" s="20" t="s">
        <v>58</v>
      </c>
      <c r="BL1" s="20" t="s">
        <v>59</v>
      </c>
      <c r="BM1" s="20" t="s">
        <v>60</v>
      </c>
      <c r="BN1" s="20" t="s">
        <v>61</v>
      </c>
      <c r="BO1" s="20" t="s">
        <v>154</v>
      </c>
      <c r="BP1" s="20" t="s">
        <v>63</v>
      </c>
      <c r="BQ1" s="20" t="s">
        <v>64</v>
      </c>
      <c r="BR1" s="20" t="s">
        <v>65</v>
      </c>
      <c r="BS1" s="20" t="s">
        <v>267</v>
      </c>
      <c r="BT1" s="20" t="s">
        <v>67</v>
      </c>
      <c r="BU1" s="20" t="s">
        <v>68</v>
      </c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</row>
    <row r="2" spans="1:167" x14ac:dyDescent="0.25">
      <c r="A2" s="29" t="s">
        <v>73</v>
      </c>
      <c r="B2" s="20">
        <v>0</v>
      </c>
      <c r="C2" s="20">
        <v>0</v>
      </c>
      <c r="D2" s="20">
        <v>12</v>
      </c>
      <c r="E2" s="20">
        <v>0</v>
      </c>
      <c r="F2" s="20">
        <v>0</v>
      </c>
      <c r="G2" s="20">
        <v>0</v>
      </c>
      <c r="H2" s="20">
        <v>0</v>
      </c>
      <c r="I2" s="20">
        <v>0</v>
      </c>
      <c r="J2" s="20">
        <v>0</v>
      </c>
      <c r="K2" s="20">
        <v>0</v>
      </c>
      <c r="L2" s="20">
        <v>0</v>
      </c>
      <c r="M2" s="20">
        <v>0</v>
      </c>
      <c r="N2" s="20">
        <v>0</v>
      </c>
      <c r="O2" s="20">
        <v>12</v>
      </c>
      <c r="P2" s="20">
        <v>0</v>
      </c>
      <c r="Q2" s="20">
        <v>12</v>
      </c>
      <c r="R2" s="20">
        <v>0</v>
      </c>
      <c r="S2" s="20">
        <v>0</v>
      </c>
      <c r="T2" s="20">
        <v>0</v>
      </c>
      <c r="U2" s="20">
        <v>0</v>
      </c>
      <c r="V2" s="20">
        <v>0</v>
      </c>
      <c r="W2" s="20">
        <v>0</v>
      </c>
      <c r="X2" s="20">
        <v>0</v>
      </c>
      <c r="Y2" s="20">
        <v>0</v>
      </c>
      <c r="Z2" s="20">
        <v>0</v>
      </c>
      <c r="AA2" s="20">
        <v>0</v>
      </c>
      <c r="AB2" s="20">
        <v>0</v>
      </c>
      <c r="AC2" s="20">
        <v>0</v>
      </c>
      <c r="AD2" s="20">
        <v>0</v>
      </c>
      <c r="AE2" s="20">
        <v>0</v>
      </c>
      <c r="AF2" s="20">
        <v>0</v>
      </c>
      <c r="AG2" s="20">
        <v>0</v>
      </c>
      <c r="AH2" s="20">
        <v>0</v>
      </c>
      <c r="AI2" s="20">
        <v>0</v>
      </c>
      <c r="AJ2" s="20">
        <v>0</v>
      </c>
      <c r="AK2" s="20">
        <v>0</v>
      </c>
      <c r="AL2" s="20">
        <v>0</v>
      </c>
      <c r="AM2" s="20">
        <v>0</v>
      </c>
      <c r="AN2" s="20">
        <v>0</v>
      </c>
      <c r="AO2" s="20">
        <v>0</v>
      </c>
      <c r="AP2" s="20">
        <v>0</v>
      </c>
      <c r="AQ2" s="20">
        <v>0</v>
      </c>
      <c r="AR2" s="20">
        <v>0</v>
      </c>
      <c r="AS2" s="20">
        <v>0</v>
      </c>
      <c r="AT2" s="20">
        <v>0</v>
      </c>
      <c r="AU2" s="20">
        <v>0</v>
      </c>
      <c r="AV2" s="20">
        <v>0</v>
      </c>
      <c r="AW2" s="20">
        <v>0</v>
      </c>
      <c r="AX2" s="20">
        <v>0</v>
      </c>
      <c r="AY2" s="20">
        <v>0</v>
      </c>
      <c r="AZ2" s="20">
        <v>12</v>
      </c>
      <c r="BA2" s="20">
        <v>0</v>
      </c>
      <c r="BB2" s="20">
        <v>0</v>
      </c>
      <c r="BC2" s="20">
        <v>0</v>
      </c>
      <c r="BD2" s="20">
        <v>0</v>
      </c>
      <c r="BE2" s="20">
        <v>0</v>
      </c>
      <c r="BF2" s="20">
        <v>0</v>
      </c>
      <c r="BG2" s="20">
        <v>0</v>
      </c>
      <c r="BH2" s="20">
        <v>0</v>
      </c>
      <c r="BI2" s="20">
        <v>0</v>
      </c>
      <c r="BJ2" s="20">
        <v>0</v>
      </c>
      <c r="BK2" s="20">
        <v>0</v>
      </c>
      <c r="BL2" s="20">
        <v>0</v>
      </c>
      <c r="BM2" s="20">
        <v>0</v>
      </c>
      <c r="BN2" s="20">
        <v>0</v>
      </c>
      <c r="BO2" s="20">
        <v>0</v>
      </c>
      <c r="BP2" s="20">
        <v>0</v>
      </c>
      <c r="BQ2" s="20">
        <v>0</v>
      </c>
      <c r="BR2" s="20">
        <v>0</v>
      </c>
      <c r="BS2" s="20">
        <v>0</v>
      </c>
      <c r="BT2" s="20">
        <v>0</v>
      </c>
      <c r="BU2" s="20">
        <v>0</v>
      </c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</row>
    <row r="3" spans="1:167" x14ac:dyDescent="0.25">
      <c r="A3" s="29" t="s">
        <v>74</v>
      </c>
      <c r="B3" s="20">
        <v>0</v>
      </c>
      <c r="C3" s="20">
        <v>9</v>
      </c>
      <c r="D3" s="20">
        <v>12</v>
      </c>
      <c r="E3" s="20">
        <v>0</v>
      </c>
      <c r="F3" s="20">
        <v>23</v>
      </c>
      <c r="G3" s="20">
        <v>61</v>
      </c>
      <c r="H3" s="20">
        <v>6</v>
      </c>
      <c r="I3" s="20">
        <v>116</v>
      </c>
      <c r="J3" s="20">
        <v>6</v>
      </c>
      <c r="K3" s="20">
        <v>0</v>
      </c>
      <c r="L3" s="20">
        <v>0</v>
      </c>
      <c r="M3" s="20">
        <v>0</v>
      </c>
      <c r="N3" s="20">
        <v>0</v>
      </c>
      <c r="O3" s="20">
        <v>11</v>
      </c>
      <c r="P3" s="20">
        <v>0</v>
      </c>
      <c r="Q3" s="20">
        <v>0</v>
      </c>
      <c r="R3" s="20">
        <v>0</v>
      </c>
      <c r="S3" s="20">
        <v>1</v>
      </c>
      <c r="T3" s="20">
        <v>1</v>
      </c>
      <c r="U3" s="20">
        <v>0</v>
      </c>
      <c r="V3" s="20">
        <v>0</v>
      </c>
      <c r="W3" s="20">
        <v>0</v>
      </c>
      <c r="X3" s="20">
        <v>0</v>
      </c>
      <c r="Y3" s="20">
        <v>0</v>
      </c>
      <c r="Z3" s="20">
        <v>0</v>
      </c>
      <c r="AA3" s="20">
        <v>0</v>
      </c>
      <c r="AB3" s="20">
        <v>0</v>
      </c>
      <c r="AC3" s="20">
        <v>0</v>
      </c>
      <c r="AD3" s="20">
        <v>0</v>
      </c>
      <c r="AE3" s="20">
        <v>0</v>
      </c>
      <c r="AF3" s="20">
        <v>0</v>
      </c>
      <c r="AG3" s="20">
        <v>0</v>
      </c>
      <c r="AH3" s="20">
        <v>0</v>
      </c>
      <c r="AI3" s="20">
        <v>0</v>
      </c>
      <c r="AJ3" s="20">
        <v>0</v>
      </c>
      <c r="AK3" s="20">
        <v>0</v>
      </c>
      <c r="AL3" s="20">
        <v>0</v>
      </c>
      <c r="AM3" s="20">
        <v>0</v>
      </c>
      <c r="AN3" s="20">
        <v>0</v>
      </c>
      <c r="AO3" s="20">
        <v>0</v>
      </c>
      <c r="AP3" s="20">
        <v>0</v>
      </c>
      <c r="AQ3" s="20">
        <v>0</v>
      </c>
      <c r="AR3" s="20">
        <v>31</v>
      </c>
      <c r="AS3" s="20">
        <v>0</v>
      </c>
      <c r="AT3" s="20">
        <v>0</v>
      </c>
      <c r="AU3" s="20">
        <v>0</v>
      </c>
      <c r="AV3" s="20">
        <v>0</v>
      </c>
      <c r="AW3" s="20">
        <v>0</v>
      </c>
      <c r="AX3" s="20">
        <v>0</v>
      </c>
      <c r="AY3" s="20">
        <v>0</v>
      </c>
      <c r="AZ3" s="20">
        <v>0</v>
      </c>
      <c r="BA3" s="20">
        <v>0</v>
      </c>
      <c r="BB3" s="20">
        <v>0</v>
      </c>
      <c r="BC3" s="20">
        <v>0</v>
      </c>
      <c r="BD3" s="20">
        <v>0</v>
      </c>
      <c r="BE3" s="20">
        <v>0</v>
      </c>
      <c r="BF3" s="20">
        <v>0</v>
      </c>
      <c r="BG3" s="20">
        <v>0</v>
      </c>
      <c r="BH3" s="20">
        <v>0</v>
      </c>
      <c r="BI3" s="20">
        <v>0</v>
      </c>
      <c r="BJ3" s="20">
        <v>0</v>
      </c>
      <c r="BK3" s="20">
        <v>0</v>
      </c>
      <c r="BL3" s="20">
        <v>0</v>
      </c>
      <c r="BM3" s="20">
        <v>0</v>
      </c>
      <c r="BN3" s="20">
        <v>11</v>
      </c>
      <c r="BO3" s="20">
        <v>0</v>
      </c>
      <c r="BP3" s="20">
        <v>0</v>
      </c>
      <c r="BQ3" s="20">
        <v>2</v>
      </c>
      <c r="BR3" s="20">
        <v>0</v>
      </c>
      <c r="BS3" s="20">
        <v>0</v>
      </c>
      <c r="BT3" s="20">
        <v>0</v>
      </c>
      <c r="BU3" s="20">
        <v>0</v>
      </c>
      <c r="BV3" s="20"/>
      <c r="BW3" s="20"/>
      <c r="BX3" s="20"/>
      <c r="BY3" s="20"/>
      <c r="BZ3" s="20"/>
      <c r="CA3" s="30"/>
      <c r="CB3" s="30"/>
      <c r="CC3" s="30"/>
      <c r="CD3" s="30"/>
      <c r="CE3" s="30"/>
      <c r="CF3" s="30"/>
      <c r="CG3" s="20"/>
      <c r="CH3" s="2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20"/>
      <c r="FK3" s="20"/>
    </row>
    <row r="4" spans="1:167" x14ac:dyDescent="0.25">
      <c r="A4" s="29" t="s">
        <v>75</v>
      </c>
      <c r="B4" s="20">
        <v>0</v>
      </c>
      <c r="C4" s="20">
        <v>7</v>
      </c>
      <c r="D4" s="20">
        <v>0</v>
      </c>
      <c r="E4" s="20">
        <v>0</v>
      </c>
      <c r="F4" s="20">
        <v>50</v>
      </c>
      <c r="G4" s="20">
        <v>0</v>
      </c>
      <c r="H4" s="20">
        <v>0</v>
      </c>
      <c r="I4" s="20">
        <v>0</v>
      </c>
      <c r="J4" s="20">
        <v>0</v>
      </c>
      <c r="K4" s="20">
        <v>0</v>
      </c>
      <c r="L4" s="20">
        <v>0</v>
      </c>
      <c r="M4" s="20">
        <v>0</v>
      </c>
      <c r="N4" s="20">
        <v>0</v>
      </c>
      <c r="O4" s="20">
        <v>0</v>
      </c>
      <c r="P4" s="20">
        <v>0</v>
      </c>
      <c r="Q4" s="20">
        <v>0</v>
      </c>
      <c r="R4" s="20">
        <v>0</v>
      </c>
      <c r="S4" s="20">
        <v>0</v>
      </c>
      <c r="T4" s="20">
        <v>0</v>
      </c>
      <c r="U4" s="20">
        <v>0</v>
      </c>
      <c r="V4" s="20">
        <v>0</v>
      </c>
      <c r="W4" s="20">
        <v>0</v>
      </c>
      <c r="X4" s="20">
        <v>0</v>
      </c>
      <c r="Y4" s="20">
        <v>0</v>
      </c>
      <c r="Z4" s="20">
        <v>0</v>
      </c>
      <c r="AA4" s="20">
        <v>0</v>
      </c>
      <c r="AB4" s="20">
        <v>0</v>
      </c>
      <c r="AC4" s="20">
        <v>0</v>
      </c>
      <c r="AD4" s="20">
        <v>0</v>
      </c>
      <c r="AE4" s="20">
        <v>0</v>
      </c>
      <c r="AF4" s="20">
        <v>0</v>
      </c>
      <c r="AG4" s="20">
        <v>0</v>
      </c>
      <c r="AH4" s="20">
        <v>0</v>
      </c>
      <c r="AI4" s="20">
        <v>0</v>
      </c>
      <c r="AJ4" s="20">
        <v>0</v>
      </c>
      <c r="AK4" s="20">
        <v>0</v>
      </c>
      <c r="AL4" s="20">
        <v>0</v>
      </c>
      <c r="AM4" s="20">
        <v>0</v>
      </c>
      <c r="AN4" s="20">
        <v>0</v>
      </c>
      <c r="AO4" s="20">
        <v>0</v>
      </c>
      <c r="AP4" s="20">
        <v>0</v>
      </c>
      <c r="AQ4" s="20">
        <v>0</v>
      </c>
      <c r="AR4" s="20">
        <v>0</v>
      </c>
      <c r="AS4" s="20">
        <v>0</v>
      </c>
      <c r="AT4" s="20">
        <v>0</v>
      </c>
      <c r="AU4" s="20">
        <v>0</v>
      </c>
      <c r="AV4" s="20">
        <v>0</v>
      </c>
      <c r="AW4" s="20">
        <v>0</v>
      </c>
      <c r="AX4" s="20">
        <v>0</v>
      </c>
      <c r="AY4" s="20">
        <v>0</v>
      </c>
      <c r="AZ4" s="20">
        <v>0</v>
      </c>
      <c r="BA4" s="20">
        <v>0</v>
      </c>
      <c r="BB4" s="20">
        <v>50</v>
      </c>
      <c r="BC4" s="20">
        <v>0</v>
      </c>
      <c r="BD4" s="20">
        <v>50</v>
      </c>
      <c r="BE4" s="20">
        <v>0</v>
      </c>
      <c r="BF4" s="20">
        <v>50</v>
      </c>
      <c r="BG4" s="20">
        <v>0</v>
      </c>
      <c r="BH4" s="20">
        <v>0</v>
      </c>
      <c r="BI4" s="20">
        <v>1</v>
      </c>
      <c r="BJ4" s="20">
        <v>4</v>
      </c>
      <c r="BK4" s="20">
        <v>0</v>
      </c>
      <c r="BL4" s="20">
        <v>0</v>
      </c>
      <c r="BM4" s="20">
        <v>0</v>
      </c>
      <c r="BN4" s="20">
        <v>0</v>
      </c>
      <c r="BO4" s="20">
        <v>0</v>
      </c>
      <c r="BP4" s="20">
        <v>0</v>
      </c>
      <c r="BQ4" s="20">
        <v>0</v>
      </c>
      <c r="BR4" s="20">
        <v>0</v>
      </c>
      <c r="BS4" s="20">
        <v>50</v>
      </c>
      <c r="BT4" s="20">
        <v>0</v>
      </c>
      <c r="BU4" s="20">
        <v>0</v>
      </c>
      <c r="BV4" s="20"/>
      <c r="BW4" s="20"/>
      <c r="BX4" s="20"/>
      <c r="BY4" s="20"/>
      <c r="BZ4" s="20"/>
      <c r="CA4" s="31"/>
      <c r="CB4" s="32"/>
      <c r="CC4" s="32"/>
      <c r="CD4" s="32"/>
      <c r="CE4" s="32"/>
      <c r="CF4" s="32"/>
      <c r="CG4" s="20"/>
      <c r="CH4" s="20"/>
      <c r="CI4" s="31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20"/>
      <c r="FK4" s="20"/>
    </row>
    <row r="5" spans="1:167" x14ac:dyDescent="0.25">
      <c r="A5" s="29" t="s">
        <v>76</v>
      </c>
      <c r="B5" s="20">
        <v>12</v>
      </c>
      <c r="C5" s="20">
        <v>113</v>
      </c>
      <c r="D5" s="20">
        <v>122</v>
      </c>
      <c r="E5" s="20">
        <v>4</v>
      </c>
      <c r="F5" s="20">
        <v>3</v>
      </c>
      <c r="G5" s="20">
        <v>326</v>
      </c>
      <c r="H5" s="20">
        <v>4</v>
      </c>
      <c r="I5" s="20">
        <v>406</v>
      </c>
      <c r="J5" s="20">
        <v>8</v>
      </c>
      <c r="K5" s="20">
        <v>0</v>
      </c>
      <c r="L5" s="20">
        <v>15</v>
      </c>
      <c r="M5" s="20">
        <v>0</v>
      </c>
      <c r="N5" s="20">
        <v>0</v>
      </c>
      <c r="O5" s="20">
        <v>110</v>
      </c>
      <c r="P5" s="20">
        <v>0</v>
      </c>
      <c r="Q5" s="20">
        <v>0</v>
      </c>
      <c r="R5" s="20">
        <v>0</v>
      </c>
      <c r="S5" s="20">
        <v>1</v>
      </c>
      <c r="T5" s="20">
        <v>12</v>
      </c>
      <c r="U5" s="20">
        <v>0</v>
      </c>
      <c r="V5" s="20">
        <v>0</v>
      </c>
      <c r="W5" s="20">
        <v>0</v>
      </c>
      <c r="X5" s="20">
        <v>0</v>
      </c>
      <c r="Y5" s="20">
        <v>0</v>
      </c>
      <c r="Z5" s="20">
        <v>0</v>
      </c>
      <c r="AA5" s="20">
        <v>0</v>
      </c>
      <c r="AB5" s="20">
        <v>0</v>
      </c>
      <c r="AC5" s="20">
        <v>0</v>
      </c>
      <c r="AD5" s="20">
        <v>0</v>
      </c>
      <c r="AE5" s="20">
        <v>0</v>
      </c>
      <c r="AF5" s="20">
        <v>0</v>
      </c>
      <c r="AG5" s="20">
        <v>0</v>
      </c>
      <c r="AH5" s="20">
        <v>0</v>
      </c>
      <c r="AI5" s="20">
        <v>0</v>
      </c>
      <c r="AJ5" s="20">
        <v>0</v>
      </c>
      <c r="AK5" s="20">
        <v>0</v>
      </c>
      <c r="AL5" s="20">
        <v>0</v>
      </c>
      <c r="AM5" s="20">
        <v>0</v>
      </c>
      <c r="AN5" s="20">
        <v>0</v>
      </c>
      <c r="AO5" s="20">
        <v>0</v>
      </c>
      <c r="AP5" s="20">
        <v>0</v>
      </c>
      <c r="AQ5" s="20">
        <v>0</v>
      </c>
      <c r="AR5" s="20">
        <v>333</v>
      </c>
      <c r="AS5" s="20">
        <v>3</v>
      </c>
      <c r="AT5" s="20">
        <v>8</v>
      </c>
      <c r="AU5" s="20">
        <v>0</v>
      </c>
      <c r="AV5" s="20">
        <v>0</v>
      </c>
      <c r="AW5" s="20">
        <v>28</v>
      </c>
      <c r="AX5" s="20">
        <v>0</v>
      </c>
      <c r="AY5" s="20">
        <v>1</v>
      </c>
      <c r="AZ5" s="20">
        <v>0</v>
      </c>
      <c r="BA5" s="20">
        <v>1</v>
      </c>
      <c r="BB5" s="20">
        <v>0</v>
      </c>
      <c r="BC5" s="20">
        <v>0</v>
      </c>
      <c r="BD5" s="20">
        <v>0</v>
      </c>
      <c r="BE5" s="20">
        <v>0</v>
      </c>
      <c r="BF5" s="20">
        <v>0</v>
      </c>
      <c r="BG5" s="20">
        <v>0</v>
      </c>
      <c r="BH5" s="20">
        <v>1</v>
      </c>
      <c r="BI5" s="20">
        <v>14</v>
      </c>
      <c r="BJ5" s="20">
        <v>0</v>
      </c>
      <c r="BK5" s="20">
        <v>1</v>
      </c>
      <c r="BL5" s="20">
        <v>1</v>
      </c>
      <c r="BM5" s="20">
        <v>0</v>
      </c>
      <c r="BN5" s="20">
        <v>0</v>
      </c>
      <c r="BO5" s="20">
        <v>0</v>
      </c>
      <c r="BP5" s="20">
        <v>0</v>
      </c>
      <c r="BQ5" s="20">
        <v>7</v>
      </c>
      <c r="BR5" s="20">
        <v>0</v>
      </c>
      <c r="BS5" s="20">
        <v>2</v>
      </c>
      <c r="BT5" s="20">
        <v>0</v>
      </c>
      <c r="BU5" s="20">
        <v>0</v>
      </c>
      <c r="BV5" s="20"/>
      <c r="BW5" s="20"/>
      <c r="BX5" s="20"/>
      <c r="BY5" s="20"/>
      <c r="BZ5" s="20"/>
      <c r="CA5" s="31"/>
      <c r="CB5" s="32"/>
      <c r="CC5" s="32"/>
      <c r="CD5" s="32"/>
      <c r="CE5" s="32"/>
      <c r="CF5" s="32"/>
      <c r="CG5" s="20"/>
      <c r="CH5" s="20"/>
      <c r="CI5" s="31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20"/>
      <c r="FK5" s="20"/>
    </row>
    <row r="6" spans="1:167" x14ac:dyDescent="0.25">
      <c r="A6" s="29" t="s">
        <v>77</v>
      </c>
      <c r="B6" s="20">
        <v>0</v>
      </c>
      <c r="C6" s="20">
        <v>1</v>
      </c>
      <c r="D6" s="20">
        <v>0</v>
      </c>
      <c r="E6" s="20">
        <v>0</v>
      </c>
      <c r="F6" s="20">
        <v>0</v>
      </c>
      <c r="G6" s="20">
        <v>0</v>
      </c>
      <c r="H6" s="20">
        <v>0</v>
      </c>
      <c r="I6" s="20">
        <v>0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0</v>
      </c>
      <c r="W6" s="20">
        <v>0</v>
      </c>
      <c r="X6" s="20">
        <v>1</v>
      </c>
      <c r="Y6" s="20">
        <v>0</v>
      </c>
      <c r="Z6" s="20">
        <v>0</v>
      </c>
      <c r="AA6" s="20">
        <v>0</v>
      </c>
      <c r="AB6" s="20">
        <v>0</v>
      </c>
      <c r="AC6" s="20">
        <v>0</v>
      </c>
      <c r="AD6" s="20">
        <v>0</v>
      </c>
      <c r="AE6" s="20">
        <v>0</v>
      </c>
      <c r="AF6" s="20">
        <v>0</v>
      </c>
      <c r="AG6" s="20">
        <v>0</v>
      </c>
      <c r="AH6" s="20">
        <v>0</v>
      </c>
      <c r="AI6" s="20">
        <v>0</v>
      </c>
      <c r="AJ6" s="20">
        <v>0</v>
      </c>
      <c r="AK6" s="20">
        <v>0</v>
      </c>
      <c r="AL6" s="20">
        <v>0</v>
      </c>
      <c r="AM6" s="20">
        <v>0</v>
      </c>
      <c r="AN6" s="20">
        <v>0</v>
      </c>
      <c r="AO6" s="20">
        <v>0</v>
      </c>
      <c r="AP6" s="20">
        <v>0</v>
      </c>
      <c r="AQ6" s="20">
        <v>0</v>
      </c>
      <c r="AR6" s="20">
        <v>0</v>
      </c>
      <c r="AS6" s="20">
        <v>0</v>
      </c>
      <c r="AT6" s="20">
        <v>0</v>
      </c>
      <c r="AU6" s="20">
        <v>0</v>
      </c>
      <c r="AV6" s="20">
        <v>0</v>
      </c>
      <c r="AW6" s="20">
        <v>1</v>
      </c>
      <c r="AX6" s="20">
        <v>0</v>
      </c>
      <c r="AY6" s="20">
        <v>0</v>
      </c>
      <c r="AZ6" s="20">
        <v>0</v>
      </c>
      <c r="BA6" s="20">
        <v>0</v>
      </c>
      <c r="BB6" s="20">
        <v>0</v>
      </c>
      <c r="BC6" s="20">
        <v>0</v>
      </c>
      <c r="BD6" s="20">
        <v>0</v>
      </c>
      <c r="BE6" s="20">
        <v>0</v>
      </c>
      <c r="BF6" s="20">
        <v>0</v>
      </c>
      <c r="BG6" s="20">
        <v>0</v>
      </c>
      <c r="BH6" s="20">
        <v>0</v>
      </c>
      <c r="BI6" s="20">
        <v>0</v>
      </c>
      <c r="BJ6" s="20">
        <v>0</v>
      </c>
      <c r="BK6" s="20">
        <v>1</v>
      </c>
      <c r="BL6" s="20">
        <v>0</v>
      </c>
      <c r="BM6" s="20">
        <v>0</v>
      </c>
      <c r="BN6" s="20">
        <v>0</v>
      </c>
      <c r="BO6" s="20">
        <v>0</v>
      </c>
      <c r="BP6" s="20">
        <v>0</v>
      </c>
      <c r="BQ6" s="20">
        <v>0</v>
      </c>
      <c r="BR6" s="20">
        <v>0</v>
      </c>
      <c r="BS6" s="20">
        <v>0</v>
      </c>
      <c r="BT6" s="20">
        <v>0</v>
      </c>
      <c r="BU6" s="20">
        <v>0</v>
      </c>
      <c r="BV6" s="20"/>
      <c r="BW6" s="20"/>
      <c r="BX6" s="20"/>
      <c r="BY6" s="20"/>
      <c r="BZ6" s="20"/>
      <c r="CA6" s="31"/>
      <c r="CB6" s="32"/>
      <c r="CC6" s="32"/>
      <c r="CD6" s="32"/>
      <c r="CE6" s="32"/>
      <c r="CF6" s="32"/>
      <c r="CG6" s="20"/>
      <c r="CH6" s="20"/>
      <c r="CI6" s="31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20"/>
      <c r="FK6" s="20"/>
    </row>
    <row r="7" spans="1:167" x14ac:dyDescent="0.25">
      <c r="A7" s="29" t="s">
        <v>78</v>
      </c>
      <c r="B7" s="20">
        <v>0</v>
      </c>
      <c r="C7" s="20">
        <v>0</v>
      </c>
      <c r="D7" s="20">
        <v>0</v>
      </c>
      <c r="E7" s="20">
        <v>0</v>
      </c>
      <c r="F7" s="20">
        <v>7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7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0">
        <v>0</v>
      </c>
      <c r="AB7" s="20">
        <v>0</v>
      </c>
      <c r="AC7" s="20">
        <v>0</v>
      </c>
      <c r="AD7" s="20">
        <v>0</v>
      </c>
      <c r="AE7" s="20">
        <v>0</v>
      </c>
      <c r="AF7" s="20">
        <v>0</v>
      </c>
      <c r="AG7" s="20">
        <v>0</v>
      </c>
      <c r="AH7" s="20">
        <v>0</v>
      </c>
      <c r="AI7" s="20">
        <v>0</v>
      </c>
      <c r="AJ7" s="20">
        <v>0</v>
      </c>
      <c r="AK7" s="20">
        <v>0</v>
      </c>
      <c r="AL7" s="20">
        <v>0</v>
      </c>
      <c r="AM7" s="20">
        <v>0</v>
      </c>
      <c r="AN7" s="20">
        <v>0</v>
      </c>
      <c r="AO7" s="20">
        <v>0</v>
      </c>
      <c r="AP7" s="20">
        <v>0</v>
      </c>
      <c r="AQ7" s="20">
        <v>0</v>
      </c>
      <c r="AR7" s="20">
        <v>0</v>
      </c>
      <c r="AS7" s="20">
        <v>0</v>
      </c>
      <c r="AT7" s="20">
        <v>0</v>
      </c>
      <c r="AU7" s="20">
        <v>0</v>
      </c>
      <c r="AV7" s="20">
        <v>0</v>
      </c>
      <c r="AW7" s="20">
        <v>0</v>
      </c>
      <c r="AX7" s="20">
        <v>0</v>
      </c>
      <c r="AY7" s="20">
        <v>0</v>
      </c>
      <c r="AZ7" s="20">
        <v>0</v>
      </c>
      <c r="BA7" s="20">
        <v>0</v>
      </c>
      <c r="BB7" s="20">
        <v>0</v>
      </c>
      <c r="BC7" s="20">
        <v>0</v>
      </c>
      <c r="BD7" s="20">
        <v>0</v>
      </c>
      <c r="BE7" s="20">
        <v>0</v>
      </c>
      <c r="BF7" s="20">
        <v>0</v>
      </c>
      <c r="BG7" s="20">
        <v>0</v>
      </c>
      <c r="BH7" s="20">
        <v>0</v>
      </c>
      <c r="BI7" s="20">
        <v>0</v>
      </c>
      <c r="BJ7" s="20">
        <v>0</v>
      </c>
      <c r="BK7" s="20">
        <v>0</v>
      </c>
      <c r="BL7" s="20">
        <v>0</v>
      </c>
      <c r="BM7" s="20">
        <v>0</v>
      </c>
      <c r="BN7" s="20">
        <v>6</v>
      </c>
      <c r="BO7" s="20">
        <v>0</v>
      </c>
      <c r="BP7" s="20">
        <v>0</v>
      </c>
      <c r="BQ7" s="20">
        <v>0</v>
      </c>
      <c r="BR7" s="20">
        <v>0</v>
      </c>
      <c r="BS7" s="20">
        <v>0</v>
      </c>
      <c r="BT7" s="20">
        <v>0</v>
      </c>
      <c r="BU7" s="20">
        <v>0</v>
      </c>
      <c r="BV7" s="20"/>
      <c r="BW7" s="20"/>
      <c r="BX7" s="20"/>
      <c r="BY7" s="20"/>
      <c r="BZ7" s="20"/>
      <c r="CA7" s="31"/>
      <c r="CB7" s="32"/>
      <c r="CC7" s="32"/>
      <c r="CD7" s="32"/>
      <c r="CE7" s="32"/>
      <c r="CF7" s="32"/>
      <c r="CG7" s="20"/>
      <c r="CH7" s="20"/>
      <c r="CI7" s="31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20"/>
      <c r="FK7" s="20"/>
    </row>
    <row r="8" spans="1:167" x14ac:dyDescent="0.25">
      <c r="A8" s="29" t="s">
        <v>79</v>
      </c>
      <c r="B8" s="20">
        <v>0</v>
      </c>
      <c r="C8" s="20">
        <v>1</v>
      </c>
      <c r="D8" s="20">
        <v>0</v>
      </c>
      <c r="E8" s="20">
        <v>0</v>
      </c>
      <c r="F8" s="20">
        <v>0</v>
      </c>
      <c r="G8" s="20">
        <v>40</v>
      </c>
      <c r="H8" s="20">
        <v>0</v>
      </c>
      <c r="I8" s="20">
        <v>41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16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W8" s="20">
        <v>0</v>
      </c>
      <c r="X8" s="20">
        <v>0</v>
      </c>
      <c r="Y8" s="20">
        <v>0</v>
      </c>
      <c r="Z8" s="20">
        <v>0</v>
      </c>
      <c r="AA8" s="20">
        <v>0</v>
      </c>
      <c r="AB8" s="20">
        <v>0</v>
      </c>
      <c r="AC8" s="20">
        <v>0</v>
      </c>
      <c r="AD8" s="20">
        <v>0</v>
      </c>
      <c r="AE8" s="20">
        <v>0</v>
      </c>
      <c r="AF8" s="20">
        <v>0</v>
      </c>
      <c r="AG8" s="20">
        <v>0</v>
      </c>
      <c r="AH8" s="20">
        <v>0</v>
      </c>
      <c r="AI8" s="20">
        <v>0</v>
      </c>
      <c r="AJ8" s="20">
        <v>0</v>
      </c>
      <c r="AK8" s="20">
        <v>0</v>
      </c>
      <c r="AL8" s="20">
        <v>0</v>
      </c>
      <c r="AM8" s="20">
        <v>0</v>
      </c>
      <c r="AN8" s="20">
        <v>0</v>
      </c>
      <c r="AO8" s="20">
        <v>0</v>
      </c>
      <c r="AP8" s="20">
        <v>0</v>
      </c>
      <c r="AQ8" s="20">
        <v>25</v>
      </c>
      <c r="AR8" s="20">
        <v>18</v>
      </c>
      <c r="AS8" s="20">
        <v>0</v>
      </c>
      <c r="AT8" s="20">
        <v>0</v>
      </c>
      <c r="AU8" s="20">
        <v>0</v>
      </c>
      <c r="AV8" s="20">
        <v>0</v>
      </c>
      <c r="AW8" s="20">
        <v>0</v>
      </c>
      <c r="AX8" s="20">
        <v>0</v>
      </c>
      <c r="AY8" s="20">
        <v>0</v>
      </c>
      <c r="AZ8" s="20">
        <v>0</v>
      </c>
      <c r="BA8" s="20">
        <v>0</v>
      </c>
      <c r="BB8" s="20">
        <v>0</v>
      </c>
      <c r="BC8" s="20">
        <v>0</v>
      </c>
      <c r="BD8" s="20">
        <v>0</v>
      </c>
      <c r="BE8" s="20">
        <v>0</v>
      </c>
      <c r="BF8" s="20">
        <v>0</v>
      </c>
      <c r="BG8" s="20">
        <v>0</v>
      </c>
      <c r="BH8" s="20">
        <v>0</v>
      </c>
      <c r="BI8" s="20">
        <v>0</v>
      </c>
      <c r="BJ8" s="20">
        <v>25</v>
      </c>
      <c r="BK8" s="20">
        <v>25</v>
      </c>
      <c r="BL8" s="20">
        <v>0</v>
      </c>
      <c r="BM8" s="20">
        <v>0</v>
      </c>
      <c r="BN8" s="20">
        <v>0</v>
      </c>
      <c r="BO8" s="20">
        <v>0</v>
      </c>
      <c r="BP8" s="20">
        <v>0</v>
      </c>
      <c r="BQ8" s="20">
        <v>0</v>
      </c>
      <c r="BR8" s="20">
        <v>0</v>
      </c>
      <c r="BS8" s="20">
        <v>0</v>
      </c>
      <c r="BT8" s="20">
        <v>0</v>
      </c>
      <c r="BU8" s="20">
        <v>0</v>
      </c>
      <c r="BV8" s="20"/>
      <c r="BW8" s="20"/>
      <c r="BX8" s="20"/>
      <c r="BY8" s="20"/>
      <c r="BZ8" s="20"/>
      <c r="CA8" s="31"/>
      <c r="CB8" s="32"/>
      <c r="CC8" s="32"/>
      <c r="CD8" s="32"/>
      <c r="CE8" s="32"/>
      <c r="CF8" s="32"/>
      <c r="CG8" s="20"/>
      <c r="CH8" s="20"/>
      <c r="CI8" s="31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20"/>
      <c r="FK8" s="20"/>
    </row>
    <row r="9" spans="1:167" x14ac:dyDescent="0.25">
      <c r="A9" s="29" t="s">
        <v>80</v>
      </c>
      <c r="B9" s="20" t="s">
        <v>81</v>
      </c>
      <c r="C9" s="20" t="s">
        <v>81</v>
      </c>
      <c r="D9" s="20" t="s">
        <v>81</v>
      </c>
      <c r="E9" s="20" t="s">
        <v>81</v>
      </c>
      <c r="F9" s="20" t="s">
        <v>81</v>
      </c>
      <c r="G9" s="20" t="s">
        <v>81</v>
      </c>
      <c r="H9" s="20" t="s">
        <v>81</v>
      </c>
      <c r="I9" s="20" t="s">
        <v>81</v>
      </c>
      <c r="J9" s="20" t="s">
        <v>81</v>
      </c>
      <c r="K9" s="20" t="s">
        <v>81</v>
      </c>
      <c r="L9" s="20" t="s">
        <v>81</v>
      </c>
      <c r="M9" s="20" t="s">
        <v>81</v>
      </c>
      <c r="N9" s="20" t="s">
        <v>81</v>
      </c>
      <c r="O9" s="20" t="s">
        <v>81</v>
      </c>
      <c r="P9" s="20" t="s">
        <v>81</v>
      </c>
      <c r="Q9" s="20" t="s">
        <v>81</v>
      </c>
      <c r="R9" s="20" t="s">
        <v>81</v>
      </c>
      <c r="S9" s="20" t="s">
        <v>81</v>
      </c>
      <c r="T9" s="20" t="s">
        <v>81</v>
      </c>
      <c r="U9" s="20" t="s">
        <v>81</v>
      </c>
      <c r="V9" s="20" t="s">
        <v>81</v>
      </c>
      <c r="W9" s="20" t="s">
        <v>81</v>
      </c>
      <c r="X9" s="20" t="s">
        <v>81</v>
      </c>
      <c r="Y9" s="20" t="s">
        <v>81</v>
      </c>
      <c r="Z9" s="20" t="s">
        <v>81</v>
      </c>
      <c r="AA9" s="20" t="s">
        <v>81</v>
      </c>
      <c r="AB9" s="20" t="s">
        <v>81</v>
      </c>
      <c r="AC9" s="20" t="s">
        <v>81</v>
      </c>
      <c r="AD9" s="20" t="s">
        <v>81</v>
      </c>
      <c r="AE9" s="20" t="s">
        <v>81</v>
      </c>
      <c r="AF9" s="20" t="s">
        <v>81</v>
      </c>
      <c r="AG9" s="20" t="s">
        <v>81</v>
      </c>
      <c r="AH9" s="20" t="s">
        <v>81</v>
      </c>
      <c r="AI9" s="20" t="s">
        <v>81</v>
      </c>
      <c r="AJ9" s="20" t="s">
        <v>81</v>
      </c>
      <c r="AK9" s="20" t="s">
        <v>81</v>
      </c>
      <c r="AL9" s="20" t="s">
        <v>81</v>
      </c>
      <c r="AM9" s="20" t="s">
        <v>81</v>
      </c>
      <c r="AN9" s="20" t="s">
        <v>81</v>
      </c>
      <c r="AO9" s="20" t="s">
        <v>81</v>
      </c>
      <c r="AP9" s="20" t="s">
        <v>81</v>
      </c>
      <c r="AQ9" s="20" t="s">
        <v>81</v>
      </c>
      <c r="AR9" s="20" t="s">
        <v>81</v>
      </c>
      <c r="AS9" s="20" t="s">
        <v>81</v>
      </c>
      <c r="AT9" s="20" t="s">
        <v>81</v>
      </c>
      <c r="AU9" s="20" t="s">
        <v>81</v>
      </c>
      <c r="AV9" s="20" t="s">
        <v>81</v>
      </c>
      <c r="AW9" s="20" t="s">
        <v>81</v>
      </c>
      <c r="AX9" s="20" t="s">
        <v>81</v>
      </c>
      <c r="AY9" s="20" t="s">
        <v>81</v>
      </c>
      <c r="AZ9" s="20" t="s">
        <v>81</v>
      </c>
      <c r="BA9" s="20" t="s">
        <v>81</v>
      </c>
      <c r="BB9" s="20" t="s">
        <v>81</v>
      </c>
      <c r="BC9" s="20" t="s">
        <v>81</v>
      </c>
      <c r="BD9" s="20" t="s">
        <v>81</v>
      </c>
      <c r="BE9" s="20" t="s">
        <v>81</v>
      </c>
      <c r="BF9" s="20" t="s">
        <v>81</v>
      </c>
      <c r="BG9" s="20" t="s">
        <v>81</v>
      </c>
      <c r="BH9" s="20" t="s">
        <v>81</v>
      </c>
      <c r="BI9" s="20" t="s">
        <v>81</v>
      </c>
      <c r="BJ9" s="20" t="s">
        <v>81</v>
      </c>
      <c r="BK9" s="20" t="s">
        <v>81</v>
      </c>
      <c r="BL9" s="20" t="s">
        <v>81</v>
      </c>
      <c r="BM9" s="20" t="s">
        <v>81</v>
      </c>
      <c r="BN9" s="20" t="s">
        <v>81</v>
      </c>
      <c r="BO9" s="20" t="s">
        <v>81</v>
      </c>
      <c r="BP9" s="20" t="s">
        <v>81</v>
      </c>
      <c r="BQ9" s="20" t="s">
        <v>81</v>
      </c>
      <c r="BR9" s="20" t="s">
        <v>81</v>
      </c>
      <c r="BS9" s="20" t="s">
        <v>81</v>
      </c>
      <c r="BT9" s="20" t="s">
        <v>81</v>
      </c>
      <c r="BU9" s="20" t="s">
        <v>81</v>
      </c>
      <c r="BV9" s="20"/>
      <c r="BW9" s="20"/>
      <c r="BX9" s="20"/>
      <c r="BY9" s="20"/>
      <c r="BZ9" s="20"/>
      <c r="CA9" s="31"/>
      <c r="CB9" s="32"/>
      <c r="CC9" s="32"/>
      <c r="CD9" s="32"/>
      <c r="CE9" s="32"/>
      <c r="CF9" s="32"/>
      <c r="CG9" s="20"/>
      <c r="CH9" s="20"/>
      <c r="CI9" s="31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20"/>
      <c r="FK9" s="20"/>
    </row>
    <row r="10" spans="1:167" x14ac:dyDescent="0.25">
      <c r="A10" s="29" t="s">
        <v>194</v>
      </c>
      <c r="B10" s="20">
        <v>0</v>
      </c>
      <c r="C10" s="20">
        <v>5</v>
      </c>
      <c r="D10" s="20">
        <v>5</v>
      </c>
      <c r="E10" s="20">
        <v>3</v>
      </c>
      <c r="F10" s="20">
        <v>48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16</v>
      </c>
      <c r="P10" s="20">
        <v>0</v>
      </c>
      <c r="Q10" s="20">
        <v>0</v>
      </c>
      <c r="R10" s="20">
        <v>0</v>
      </c>
      <c r="S10" s="20">
        <v>22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20">
        <v>0</v>
      </c>
      <c r="AX10" s="20">
        <v>0</v>
      </c>
      <c r="AY10" s="20">
        <v>0</v>
      </c>
      <c r="AZ10" s="20">
        <v>0</v>
      </c>
      <c r="BA10" s="20">
        <v>21</v>
      </c>
      <c r="BB10" s="20">
        <v>0</v>
      </c>
      <c r="BC10" s="20">
        <v>0</v>
      </c>
      <c r="BD10" s="20">
        <v>0</v>
      </c>
      <c r="BE10" s="20">
        <v>0</v>
      </c>
      <c r="BF10" s="20">
        <v>0</v>
      </c>
      <c r="BG10" s="20">
        <v>0</v>
      </c>
      <c r="BH10" s="20">
        <v>19</v>
      </c>
      <c r="BI10" s="20">
        <v>0</v>
      </c>
      <c r="BJ10" s="20">
        <v>0</v>
      </c>
      <c r="BK10" s="20">
        <v>0</v>
      </c>
      <c r="BL10" s="20">
        <v>0</v>
      </c>
      <c r="BM10" s="20">
        <v>0</v>
      </c>
      <c r="BN10" s="20">
        <v>10</v>
      </c>
      <c r="BO10" s="20">
        <v>0</v>
      </c>
      <c r="BP10" s="20">
        <v>0</v>
      </c>
      <c r="BQ10" s="20">
        <v>0</v>
      </c>
      <c r="BR10" s="20">
        <v>4</v>
      </c>
      <c r="BS10" s="20">
        <v>0</v>
      </c>
      <c r="BT10" s="20">
        <v>0</v>
      </c>
      <c r="BU10" s="20">
        <v>0</v>
      </c>
      <c r="BV10" s="20"/>
      <c r="BW10" s="20"/>
      <c r="BX10" s="20"/>
      <c r="BY10" s="20"/>
      <c r="BZ10" s="20"/>
      <c r="CA10" s="31"/>
      <c r="CB10" s="32"/>
      <c r="CC10" s="32"/>
      <c r="CD10" s="32"/>
      <c r="CE10" s="32"/>
      <c r="CF10" s="32"/>
      <c r="CG10" s="20"/>
      <c r="CH10" s="20"/>
      <c r="CI10" s="31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20"/>
      <c r="FK10" s="20"/>
    </row>
    <row r="11" spans="1:167" x14ac:dyDescent="0.25">
      <c r="A11" s="29" t="s">
        <v>83</v>
      </c>
      <c r="B11" s="20">
        <v>0</v>
      </c>
      <c r="C11" s="20">
        <v>16</v>
      </c>
      <c r="D11" s="20">
        <v>12</v>
      </c>
      <c r="E11" s="20">
        <v>0</v>
      </c>
      <c r="F11" s="20">
        <v>7</v>
      </c>
      <c r="G11" s="20">
        <v>7</v>
      </c>
      <c r="H11" s="20">
        <v>0</v>
      </c>
      <c r="I11" s="20">
        <v>21</v>
      </c>
      <c r="J11" s="20">
        <v>2</v>
      </c>
      <c r="K11" s="20">
        <v>1</v>
      </c>
      <c r="L11" s="20">
        <v>0</v>
      </c>
      <c r="M11" s="20">
        <v>0</v>
      </c>
      <c r="N11" s="20">
        <v>0</v>
      </c>
      <c r="O11" s="20">
        <v>9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5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  <c r="AE11" s="20">
        <v>0</v>
      </c>
      <c r="AF11" s="20">
        <v>0</v>
      </c>
      <c r="AG11" s="20">
        <v>0</v>
      </c>
      <c r="AH11" s="20">
        <v>0</v>
      </c>
      <c r="AI11" s="20">
        <v>0</v>
      </c>
      <c r="AJ11" s="20">
        <v>0</v>
      </c>
      <c r="AK11" s="20">
        <v>0</v>
      </c>
      <c r="AL11" s="20">
        <v>0</v>
      </c>
      <c r="AM11" s="20">
        <v>0</v>
      </c>
      <c r="AN11" s="20">
        <v>0</v>
      </c>
      <c r="AO11" s="20">
        <v>0</v>
      </c>
      <c r="AP11" s="20">
        <v>0</v>
      </c>
      <c r="AQ11" s="20">
        <v>0</v>
      </c>
      <c r="AR11" s="20">
        <v>0</v>
      </c>
      <c r="AS11" s="20">
        <v>0</v>
      </c>
      <c r="AT11" s="20">
        <v>0</v>
      </c>
      <c r="AU11" s="20">
        <v>0</v>
      </c>
      <c r="AV11" s="20">
        <v>0</v>
      </c>
      <c r="AW11" s="20">
        <v>5</v>
      </c>
      <c r="AX11" s="20">
        <v>0</v>
      </c>
      <c r="AY11" s="20">
        <v>0</v>
      </c>
      <c r="AZ11" s="20">
        <v>0</v>
      </c>
      <c r="BA11" s="20">
        <v>0</v>
      </c>
      <c r="BB11" s="20">
        <v>5</v>
      </c>
      <c r="BC11" s="20">
        <v>0</v>
      </c>
      <c r="BD11" s="20">
        <v>0</v>
      </c>
      <c r="BE11" s="20">
        <v>0</v>
      </c>
      <c r="BF11" s="20">
        <v>0</v>
      </c>
      <c r="BG11" s="20">
        <v>0</v>
      </c>
      <c r="BH11" s="20">
        <v>0</v>
      </c>
      <c r="BI11" s="20">
        <v>0</v>
      </c>
      <c r="BJ11" s="20">
        <v>0</v>
      </c>
      <c r="BK11" s="20">
        <v>0</v>
      </c>
      <c r="BL11" s="20">
        <v>0</v>
      </c>
      <c r="BM11" s="20">
        <v>0</v>
      </c>
      <c r="BN11" s="20">
        <v>6</v>
      </c>
      <c r="BO11" s="20">
        <v>0</v>
      </c>
      <c r="BP11" s="20">
        <v>0</v>
      </c>
      <c r="BQ11" s="20">
        <v>0</v>
      </c>
      <c r="BR11" s="20">
        <v>0</v>
      </c>
      <c r="BS11" s="20">
        <v>5</v>
      </c>
      <c r="BT11" s="20">
        <v>0</v>
      </c>
      <c r="BU11" s="20">
        <v>7</v>
      </c>
      <c r="BV11" s="20"/>
      <c r="BW11" s="20"/>
      <c r="BX11" s="20"/>
      <c r="BY11" s="20"/>
      <c r="BZ11" s="20"/>
      <c r="CA11" s="31"/>
      <c r="CB11" s="32"/>
      <c r="CC11" s="32"/>
      <c r="CD11" s="32"/>
      <c r="CE11" s="32"/>
      <c r="CF11" s="32"/>
      <c r="CG11" s="20"/>
      <c r="CH11" s="20"/>
      <c r="CI11" s="31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20"/>
      <c r="FK11" s="20"/>
    </row>
    <row r="12" spans="1:167" x14ac:dyDescent="0.25">
      <c r="A12" s="29" t="s">
        <v>84</v>
      </c>
      <c r="B12" s="20">
        <v>0</v>
      </c>
      <c r="C12" s="20">
        <v>0</v>
      </c>
      <c r="D12" s="20">
        <v>0</v>
      </c>
      <c r="E12" s="20">
        <v>0</v>
      </c>
      <c r="F12" s="20">
        <v>34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0</v>
      </c>
      <c r="AT12" s="20">
        <v>0</v>
      </c>
      <c r="AU12" s="20">
        <v>0</v>
      </c>
      <c r="AV12" s="20">
        <v>0</v>
      </c>
      <c r="AW12" s="20">
        <v>0</v>
      </c>
      <c r="AX12" s="20">
        <v>0</v>
      </c>
      <c r="AY12" s="20">
        <v>0</v>
      </c>
      <c r="AZ12" s="20">
        <v>0</v>
      </c>
      <c r="BA12" s="20">
        <v>0</v>
      </c>
      <c r="BB12" s="20">
        <v>0</v>
      </c>
      <c r="BC12" s="20">
        <v>0</v>
      </c>
      <c r="BD12" s="20">
        <v>0</v>
      </c>
      <c r="BE12" s="20">
        <v>0</v>
      </c>
      <c r="BF12" s="20">
        <v>34</v>
      </c>
      <c r="BG12" s="20">
        <v>0</v>
      </c>
      <c r="BH12" s="20">
        <v>0</v>
      </c>
      <c r="BI12" s="20">
        <v>0</v>
      </c>
      <c r="BJ12" s="20">
        <v>0</v>
      </c>
      <c r="BK12" s="20">
        <v>0</v>
      </c>
      <c r="BL12" s="20">
        <v>0</v>
      </c>
      <c r="BM12" s="20">
        <v>0</v>
      </c>
      <c r="BN12" s="20">
        <v>0</v>
      </c>
      <c r="BO12" s="20">
        <v>0</v>
      </c>
      <c r="BP12" s="20">
        <v>0</v>
      </c>
      <c r="BQ12" s="20">
        <v>0</v>
      </c>
      <c r="BR12" s="20">
        <v>0</v>
      </c>
      <c r="BS12" s="20">
        <v>34</v>
      </c>
      <c r="BT12" s="20">
        <v>0</v>
      </c>
      <c r="BU12" s="20">
        <v>0</v>
      </c>
      <c r="BV12" s="20"/>
      <c r="BW12" s="20"/>
      <c r="BX12" s="20"/>
      <c r="BY12" s="20"/>
      <c r="BZ12" s="20"/>
      <c r="CA12" s="31"/>
      <c r="CB12" s="32"/>
      <c r="CC12" s="32"/>
      <c r="CD12" s="32"/>
      <c r="CE12" s="32"/>
      <c r="CF12" s="32"/>
      <c r="CG12" s="20"/>
      <c r="CH12" s="20"/>
      <c r="CI12" s="31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20"/>
      <c r="FK12" s="20"/>
    </row>
    <row r="13" spans="1:167" x14ac:dyDescent="0.25">
      <c r="A13" s="29" t="s">
        <v>85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3</v>
      </c>
      <c r="H13" s="20">
        <v>0</v>
      </c>
      <c r="I13" s="20">
        <v>3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1</v>
      </c>
      <c r="AS13" s="20">
        <v>0</v>
      </c>
      <c r="AT13" s="20">
        <v>0</v>
      </c>
      <c r="AU13" s="20">
        <v>0</v>
      </c>
      <c r="AV13" s="20">
        <v>0</v>
      </c>
      <c r="AW13" s="20">
        <v>0</v>
      </c>
      <c r="AX13" s="20">
        <v>0</v>
      </c>
      <c r="AY13" s="20">
        <v>0</v>
      </c>
      <c r="AZ13" s="20">
        <v>0</v>
      </c>
      <c r="BA13" s="20">
        <v>0</v>
      </c>
      <c r="BB13" s="20">
        <v>0</v>
      </c>
      <c r="BC13" s="20">
        <v>0</v>
      </c>
      <c r="BD13" s="20">
        <v>0</v>
      </c>
      <c r="BE13" s="20">
        <v>0</v>
      </c>
      <c r="BF13" s="20">
        <v>0</v>
      </c>
      <c r="BG13" s="20">
        <v>0</v>
      </c>
      <c r="BH13" s="20">
        <v>0</v>
      </c>
      <c r="BI13" s="20">
        <v>0</v>
      </c>
      <c r="BJ13" s="20">
        <v>0</v>
      </c>
      <c r="BK13" s="20">
        <v>0</v>
      </c>
      <c r="BL13" s="20">
        <v>0</v>
      </c>
      <c r="BM13" s="20">
        <v>0</v>
      </c>
      <c r="BN13" s="20">
        <v>0</v>
      </c>
      <c r="BO13" s="20">
        <v>0</v>
      </c>
      <c r="BP13" s="20">
        <v>0</v>
      </c>
      <c r="BQ13" s="20">
        <v>0</v>
      </c>
      <c r="BR13" s="20">
        <v>0</v>
      </c>
      <c r="BS13" s="20">
        <v>0</v>
      </c>
      <c r="BT13" s="20">
        <v>0</v>
      </c>
      <c r="BU13" s="20">
        <v>0</v>
      </c>
      <c r="BV13" s="20"/>
      <c r="BW13" s="20"/>
      <c r="BX13" s="20"/>
      <c r="BY13" s="20"/>
      <c r="BZ13" s="20"/>
      <c r="CA13" s="31"/>
      <c r="CB13" s="32"/>
      <c r="CC13" s="32"/>
      <c r="CD13" s="32"/>
      <c r="CE13" s="32"/>
      <c r="CF13" s="32"/>
      <c r="CG13" s="20"/>
      <c r="CH13" s="20"/>
      <c r="CI13" s="31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20"/>
      <c r="FK13" s="20"/>
    </row>
    <row r="14" spans="1:167" x14ac:dyDescent="0.25">
      <c r="A14" s="29" t="s">
        <v>86</v>
      </c>
      <c r="B14" s="20">
        <v>1</v>
      </c>
      <c r="C14" s="20">
        <v>65</v>
      </c>
      <c r="D14" s="20">
        <v>4</v>
      </c>
      <c r="E14" s="20">
        <v>4</v>
      </c>
      <c r="F14" s="20">
        <v>67</v>
      </c>
      <c r="G14" s="20">
        <v>227</v>
      </c>
      <c r="H14" s="20">
        <v>5</v>
      </c>
      <c r="I14" s="20">
        <v>265</v>
      </c>
      <c r="J14" s="20">
        <v>11</v>
      </c>
      <c r="K14" s="20">
        <v>0</v>
      </c>
      <c r="L14" s="20">
        <v>0</v>
      </c>
      <c r="M14" s="20">
        <v>8</v>
      </c>
      <c r="N14" s="20">
        <v>0</v>
      </c>
      <c r="O14" s="20">
        <v>28</v>
      </c>
      <c r="P14" s="20">
        <v>0</v>
      </c>
      <c r="Q14" s="20">
        <v>0</v>
      </c>
      <c r="R14" s="20" t="s">
        <v>81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4</v>
      </c>
      <c r="Z14" s="20">
        <v>4</v>
      </c>
      <c r="AA14" s="20">
        <v>4</v>
      </c>
      <c r="AB14" s="20">
        <v>4</v>
      </c>
      <c r="AC14" s="20">
        <v>1</v>
      </c>
      <c r="AD14" s="20">
        <v>5</v>
      </c>
      <c r="AE14" s="20">
        <v>2</v>
      </c>
      <c r="AF14" s="20">
        <v>4</v>
      </c>
      <c r="AG14" s="20">
        <v>7</v>
      </c>
      <c r="AH14" s="20">
        <v>1</v>
      </c>
      <c r="AI14" s="20">
        <v>3</v>
      </c>
      <c r="AJ14" s="20">
        <v>5</v>
      </c>
      <c r="AK14" s="20">
        <v>1</v>
      </c>
      <c r="AL14" s="20">
        <v>4</v>
      </c>
      <c r="AM14" s="20">
        <v>1</v>
      </c>
      <c r="AN14" s="20">
        <v>9</v>
      </c>
      <c r="AO14" s="20">
        <v>1</v>
      </c>
      <c r="AP14" s="20">
        <v>1</v>
      </c>
      <c r="AQ14" s="20">
        <v>3</v>
      </c>
      <c r="AR14" s="20">
        <v>213</v>
      </c>
      <c r="AS14" s="20">
        <v>0</v>
      </c>
      <c r="AT14" s="20">
        <v>0</v>
      </c>
      <c r="AU14" s="20">
        <v>0</v>
      </c>
      <c r="AV14" s="20">
        <v>0</v>
      </c>
      <c r="AW14" s="20">
        <v>0</v>
      </c>
      <c r="AX14" s="20">
        <v>0</v>
      </c>
      <c r="AY14" s="20">
        <v>0</v>
      </c>
      <c r="AZ14" s="20">
        <v>0</v>
      </c>
      <c r="BA14" s="20">
        <v>0</v>
      </c>
      <c r="BB14" s="20">
        <v>1</v>
      </c>
      <c r="BC14" s="20">
        <v>1</v>
      </c>
      <c r="BD14" s="20">
        <v>8</v>
      </c>
      <c r="BE14" s="20">
        <v>0</v>
      </c>
      <c r="BF14" s="20">
        <v>2</v>
      </c>
      <c r="BG14" s="20">
        <v>1</v>
      </c>
      <c r="BH14" s="20">
        <v>0</v>
      </c>
      <c r="BI14" s="20">
        <v>20</v>
      </c>
      <c r="BJ14" s="20">
        <v>103</v>
      </c>
      <c r="BK14" s="20">
        <v>13</v>
      </c>
      <c r="BL14" s="20">
        <v>0</v>
      </c>
      <c r="BM14" s="20">
        <v>25</v>
      </c>
      <c r="BN14" s="20">
        <v>6</v>
      </c>
      <c r="BO14" s="20">
        <v>0</v>
      </c>
      <c r="BP14" s="20">
        <v>8</v>
      </c>
      <c r="BQ14" s="20">
        <v>23</v>
      </c>
      <c r="BR14" s="20">
        <v>0</v>
      </c>
      <c r="BS14" s="20">
        <v>2</v>
      </c>
      <c r="BT14" s="20">
        <v>0</v>
      </c>
      <c r="BU14" s="20">
        <v>11</v>
      </c>
      <c r="BV14" s="20"/>
      <c r="BW14" s="20"/>
      <c r="BX14" s="20"/>
      <c r="BY14" s="20"/>
      <c r="BZ14" s="20"/>
      <c r="CA14" s="31"/>
      <c r="CB14" s="32"/>
      <c r="CC14" s="32"/>
      <c r="CD14" s="32"/>
      <c r="CE14" s="32"/>
      <c r="CF14" s="32"/>
      <c r="CG14" s="20"/>
      <c r="CH14" s="20"/>
      <c r="CI14" s="31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20"/>
      <c r="FK14" s="20"/>
    </row>
    <row r="15" spans="1:167" x14ac:dyDescent="0.25">
      <c r="A15" s="29" t="s">
        <v>147</v>
      </c>
      <c r="B15" s="20">
        <v>2</v>
      </c>
      <c r="C15" s="20">
        <v>57</v>
      </c>
      <c r="D15" s="20">
        <v>63</v>
      </c>
      <c r="E15" s="20">
        <v>0</v>
      </c>
      <c r="F15" s="20">
        <v>90</v>
      </c>
      <c r="G15" s="20">
        <v>19</v>
      </c>
      <c r="H15" s="20">
        <v>0</v>
      </c>
      <c r="I15" s="20">
        <v>13</v>
      </c>
      <c r="J15" s="20">
        <v>19</v>
      </c>
      <c r="K15" s="20">
        <v>0</v>
      </c>
      <c r="L15" s="20">
        <v>0</v>
      </c>
      <c r="M15" s="20">
        <v>0</v>
      </c>
      <c r="N15" s="20">
        <v>7</v>
      </c>
      <c r="O15" s="20">
        <v>111</v>
      </c>
      <c r="P15" s="20">
        <v>1</v>
      </c>
      <c r="Q15" s="20">
        <v>0</v>
      </c>
      <c r="R15" s="20">
        <v>0</v>
      </c>
      <c r="S15" s="20">
        <v>24</v>
      </c>
      <c r="T15" s="20">
        <v>0</v>
      </c>
      <c r="U15" s="20">
        <v>4</v>
      </c>
      <c r="V15" s="20">
        <v>5</v>
      </c>
      <c r="W15" s="20">
        <v>0</v>
      </c>
      <c r="X15" s="20">
        <v>37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0</v>
      </c>
      <c r="AJ15" s="20">
        <v>0</v>
      </c>
      <c r="AK15" s="20">
        <v>0</v>
      </c>
      <c r="AL15" s="20">
        <v>0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25</v>
      </c>
      <c r="AS15" s="20">
        <v>0</v>
      </c>
      <c r="AT15" s="20">
        <v>19</v>
      </c>
      <c r="AU15" s="20">
        <v>19</v>
      </c>
      <c r="AV15" s="20">
        <v>11</v>
      </c>
      <c r="AW15" s="20">
        <v>56</v>
      </c>
      <c r="AX15" s="20">
        <v>35</v>
      </c>
      <c r="AY15" s="20">
        <v>0</v>
      </c>
      <c r="AZ15" s="20">
        <v>0</v>
      </c>
      <c r="BA15" s="20">
        <v>27</v>
      </c>
      <c r="BB15" s="20">
        <v>0</v>
      </c>
      <c r="BC15" s="20">
        <v>0</v>
      </c>
      <c r="BD15" s="20">
        <v>2</v>
      </c>
      <c r="BE15" s="20">
        <v>1</v>
      </c>
      <c r="BF15" s="20">
        <v>0</v>
      </c>
      <c r="BG15" s="20">
        <v>0</v>
      </c>
      <c r="BH15" s="20">
        <v>19</v>
      </c>
      <c r="BI15" s="20">
        <v>26</v>
      </c>
      <c r="BJ15" s="20">
        <v>46</v>
      </c>
      <c r="BK15" s="20">
        <v>0</v>
      </c>
      <c r="BL15" s="20">
        <v>0</v>
      </c>
      <c r="BM15" s="20">
        <v>21</v>
      </c>
      <c r="BN15" s="20">
        <v>1</v>
      </c>
      <c r="BO15" s="20">
        <v>1</v>
      </c>
      <c r="BP15" s="20">
        <v>0</v>
      </c>
      <c r="BQ15" s="20">
        <v>8</v>
      </c>
      <c r="BR15" s="20">
        <v>0</v>
      </c>
      <c r="BS15" s="20">
        <v>0</v>
      </c>
      <c r="BT15" s="20">
        <v>7</v>
      </c>
      <c r="BU15" s="20">
        <v>0</v>
      </c>
      <c r="BV15" s="20"/>
      <c r="BW15" s="20"/>
      <c r="BX15" s="20"/>
      <c r="BY15" s="20"/>
      <c r="BZ15" s="20"/>
      <c r="CA15" s="31"/>
      <c r="CB15" s="32"/>
      <c r="CC15" s="32"/>
      <c r="CD15" s="32"/>
      <c r="CE15" s="32"/>
      <c r="CF15" s="32"/>
      <c r="CG15" s="20"/>
      <c r="CH15" s="20"/>
      <c r="CI15" s="31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20"/>
      <c r="FK15" s="20"/>
    </row>
    <row r="16" spans="1:167" x14ac:dyDescent="0.25">
      <c r="A16" s="29" t="s">
        <v>210</v>
      </c>
      <c r="B16" s="20">
        <v>0</v>
      </c>
      <c r="C16" s="20">
        <v>0</v>
      </c>
      <c r="D16" s="20">
        <v>46</v>
      </c>
      <c r="E16" s="20">
        <v>0</v>
      </c>
      <c r="F16" s="20">
        <v>0</v>
      </c>
      <c r="G16" s="20">
        <v>6</v>
      </c>
      <c r="H16" s="20">
        <v>5</v>
      </c>
      <c r="I16" s="20">
        <v>21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29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0</v>
      </c>
      <c r="AT16" s="20">
        <v>0</v>
      </c>
      <c r="AU16" s="20">
        <v>0</v>
      </c>
      <c r="AV16" s="20">
        <v>0</v>
      </c>
      <c r="AW16" s="20">
        <v>0</v>
      </c>
      <c r="AX16" s="20">
        <v>0</v>
      </c>
      <c r="AY16" s="20">
        <v>0</v>
      </c>
      <c r="AZ16" s="20">
        <v>0</v>
      </c>
      <c r="BA16" s="20">
        <v>0</v>
      </c>
      <c r="BB16" s="20">
        <v>0</v>
      </c>
      <c r="BC16" s="20">
        <v>0</v>
      </c>
      <c r="BD16" s="20">
        <v>0</v>
      </c>
      <c r="BE16" s="20">
        <v>0</v>
      </c>
      <c r="BF16" s="20">
        <v>0</v>
      </c>
      <c r="BG16" s="20">
        <v>0</v>
      </c>
      <c r="BH16" s="20">
        <v>0</v>
      </c>
      <c r="BI16" s="20">
        <v>0</v>
      </c>
      <c r="BJ16" s="20">
        <v>0</v>
      </c>
      <c r="BK16" s="20">
        <v>0</v>
      </c>
      <c r="BL16" s="20">
        <v>0</v>
      </c>
      <c r="BM16" s="20">
        <v>0</v>
      </c>
      <c r="BN16" s="20">
        <v>0</v>
      </c>
      <c r="BO16" s="20">
        <v>0</v>
      </c>
      <c r="BP16" s="20">
        <v>0</v>
      </c>
      <c r="BQ16" s="20">
        <v>0</v>
      </c>
      <c r="BR16" s="20">
        <v>0</v>
      </c>
      <c r="BS16" s="20">
        <v>0</v>
      </c>
      <c r="BT16" s="20">
        <v>0</v>
      </c>
      <c r="BU16" s="20">
        <v>0</v>
      </c>
      <c r="BV16" s="20"/>
      <c r="BW16" s="20"/>
      <c r="BX16" s="20"/>
      <c r="BY16" s="20"/>
      <c r="BZ16" s="20"/>
      <c r="CA16" s="31"/>
      <c r="CB16" s="32"/>
      <c r="CC16" s="32"/>
      <c r="CD16" s="32"/>
      <c r="CE16" s="32"/>
      <c r="CF16" s="32"/>
      <c r="CG16" s="20"/>
      <c r="CH16" s="20"/>
      <c r="CI16" s="31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20"/>
      <c r="FK16" s="20"/>
    </row>
    <row r="17" spans="1:167" x14ac:dyDescent="0.25">
      <c r="A17" s="29" t="s">
        <v>272</v>
      </c>
      <c r="B17" s="20">
        <v>15</v>
      </c>
      <c r="C17" s="20">
        <v>274</v>
      </c>
      <c r="D17" s="20">
        <v>276</v>
      </c>
      <c r="E17" s="20">
        <v>11</v>
      </c>
      <c r="F17" s="20">
        <v>329</v>
      </c>
      <c r="G17" s="20">
        <v>689</v>
      </c>
      <c r="H17" s="20">
        <v>20</v>
      </c>
      <c r="I17" s="20">
        <v>886</v>
      </c>
      <c r="J17" s="20">
        <v>46</v>
      </c>
      <c r="K17" s="20">
        <v>1</v>
      </c>
      <c r="L17" s="20">
        <v>15</v>
      </c>
      <c r="M17" s="20">
        <v>8</v>
      </c>
      <c r="N17" s="20">
        <v>7</v>
      </c>
      <c r="O17" s="20">
        <v>342</v>
      </c>
      <c r="P17" s="20">
        <v>1</v>
      </c>
      <c r="Q17" s="20">
        <v>12</v>
      </c>
      <c r="R17" s="20" t="s">
        <v>81</v>
      </c>
      <c r="S17" s="20">
        <v>55</v>
      </c>
      <c r="T17" s="20">
        <v>13</v>
      </c>
      <c r="U17" s="20">
        <v>4</v>
      </c>
      <c r="V17" s="20">
        <v>5</v>
      </c>
      <c r="W17" s="20">
        <v>5</v>
      </c>
      <c r="X17" s="20">
        <v>38</v>
      </c>
      <c r="Y17" s="20">
        <v>4</v>
      </c>
      <c r="Z17" s="20">
        <v>4</v>
      </c>
      <c r="AA17" s="20">
        <v>4</v>
      </c>
      <c r="AB17" s="20">
        <v>4</v>
      </c>
      <c r="AC17" s="20">
        <v>1</v>
      </c>
      <c r="AD17" s="20">
        <v>5</v>
      </c>
      <c r="AE17" s="20">
        <v>2</v>
      </c>
      <c r="AF17" s="20">
        <v>4</v>
      </c>
      <c r="AG17" s="20">
        <v>7</v>
      </c>
      <c r="AH17" s="20">
        <v>1</v>
      </c>
      <c r="AI17" s="20">
        <v>3</v>
      </c>
      <c r="AJ17" s="20">
        <v>5</v>
      </c>
      <c r="AK17" s="20">
        <v>1</v>
      </c>
      <c r="AL17" s="20">
        <v>4</v>
      </c>
      <c r="AM17" s="20">
        <v>1</v>
      </c>
      <c r="AN17" s="20">
        <v>9</v>
      </c>
      <c r="AO17" s="20">
        <v>1</v>
      </c>
      <c r="AP17" s="20">
        <v>1</v>
      </c>
      <c r="AQ17" s="20">
        <v>28</v>
      </c>
      <c r="AR17" s="20">
        <v>621</v>
      </c>
      <c r="AS17" s="20">
        <v>3</v>
      </c>
      <c r="AT17" s="20">
        <v>27</v>
      </c>
      <c r="AU17" s="20">
        <v>19</v>
      </c>
      <c r="AV17" s="20">
        <v>11</v>
      </c>
      <c r="AW17" s="20">
        <v>90</v>
      </c>
      <c r="AX17" s="20">
        <v>35</v>
      </c>
      <c r="AY17" s="20">
        <v>1</v>
      </c>
      <c r="AZ17" s="20">
        <v>12</v>
      </c>
      <c r="BA17" s="20">
        <v>49</v>
      </c>
      <c r="BB17" s="20">
        <v>56</v>
      </c>
      <c r="BC17" s="20">
        <v>1</v>
      </c>
      <c r="BD17" s="20">
        <v>60</v>
      </c>
      <c r="BE17" s="20">
        <v>1</v>
      </c>
      <c r="BF17" s="20">
        <v>86</v>
      </c>
      <c r="BG17" s="20">
        <v>1</v>
      </c>
      <c r="BH17" s="20">
        <v>39</v>
      </c>
      <c r="BI17" s="20">
        <v>61</v>
      </c>
      <c r="BJ17" s="20">
        <v>178</v>
      </c>
      <c r="BK17" s="20">
        <v>40</v>
      </c>
      <c r="BL17" s="20">
        <v>1</v>
      </c>
      <c r="BM17" s="20">
        <v>46</v>
      </c>
      <c r="BN17" s="20">
        <v>40</v>
      </c>
      <c r="BO17" s="20">
        <v>1</v>
      </c>
      <c r="BP17" s="20">
        <v>8</v>
      </c>
      <c r="BQ17" s="20">
        <v>40</v>
      </c>
      <c r="BR17" s="20">
        <v>4</v>
      </c>
      <c r="BS17" s="20">
        <v>93</v>
      </c>
      <c r="BT17" s="20">
        <v>7</v>
      </c>
      <c r="BU17" s="20">
        <v>18</v>
      </c>
      <c r="BV17" s="20"/>
      <c r="BW17" s="20"/>
      <c r="BX17" s="20"/>
      <c r="BY17" s="20"/>
      <c r="BZ17" s="20"/>
      <c r="CA17" s="31"/>
      <c r="CB17" s="32"/>
      <c r="CC17" s="32"/>
      <c r="CD17" s="32"/>
      <c r="CE17" s="32"/>
      <c r="CF17" s="32"/>
      <c r="CG17" s="20"/>
      <c r="CH17" s="20"/>
      <c r="CI17" s="31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20"/>
      <c r="FK17" s="20"/>
    </row>
    <row r="18" spans="1:167" x14ac:dyDescent="0.25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31"/>
      <c r="CB18" s="32"/>
      <c r="CC18" s="32"/>
      <c r="CD18" s="32"/>
      <c r="CE18" s="32"/>
      <c r="CF18" s="32"/>
      <c r="CG18" s="20"/>
      <c r="CH18" s="20"/>
      <c r="CI18" s="31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20"/>
      <c r="FK18" s="20"/>
    </row>
    <row r="19" spans="1:167" x14ac:dyDescent="0.2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31"/>
      <c r="CB19" s="32"/>
      <c r="CC19" s="32"/>
      <c r="CD19" s="32"/>
      <c r="CE19" s="32"/>
      <c r="CF19" s="32"/>
      <c r="CG19" s="20"/>
      <c r="CH19" s="20"/>
      <c r="CI19" s="31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20"/>
      <c r="FK19" s="20"/>
    </row>
    <row r="20" spans="1:167" x14ac:dyDescent="0.25">
      <c r="A20" s="8"/>
      <c r="B20" s="8" t="s">
        <v>1</v>
      </c>
      <c r="C20" s="8" t="s">
        <v>2</v>
      </c>
      <c r="D20" s="8" t="s">
        <v>3</v>
      </c>
      <c r="E20" s="8" t="s">
        <v>4</v>
      </c>
      <c r="F20" s="8" t="s">
        <v>5</v>
      </c>
      <c r="G20" s="8" t="s">
        <v>6</v>
      </c>
      <c r="H20" s="8" t="s">
        <v>7</v>
      </c>
      <c r="I20" s="8" t="s">
        <v>8</v>
      </c>
      <c r="J20" s="8" t="s">
        <v>9</v>
      </c>
      <c r="K20" s="8" t="s">
        <v>269</v>
      </c>
      <c r="L20" s="8" t="s">
        <v>10</v>
      </c>
      <c r="M20" s="8" t="s">
        <v>11</v>
      </c>
      <c r="N20" s="8" t="s">
        <v>12</v>
      </c>
      <c r="O20" s="8" t="s">
        <v>13</v>
      </c>
      <c r="P20" s="8" t="s">
        <v>271</v>
      </c>
      <c r="Q20" s="8" t="s">
        <v>14</v>
      </c>
      <c r="R20" s="8" t="s">
        <v>15</v>
      </c>
      <c r="S20" s="8" t="s">
        <v>16</v>
      </c>
      <c r="T20" s="8" t="s">
        <v>17</v>
      </c>
      <c r="U20" s="8" t="s">
        <v>18</v>
      </c>
      <c r="V20" s="8" t="s">
        <v>19</v>
      </c>
      <c r="W20" s="8" t="s">
        <v>20</v>
      </c>
      <c r="X20" s="8" t="s">
        <v>21</v>
      </c>
      <c r="Y20" s="8" t="s">
        <v>22</v>
      </c>
      <c r="Z20" s="8" t="s">
        <v>23</v>
      </c>
      <c r="AA20" s="8" t="s">
        <v>274</v>
      </c>
      <c r="AB20" s="8" t="s">
        <v>275</v>
      </c>
      <c r="AC20" s="8" t="s">
        <v>26</v>
      </c>
      <c r="AD20" s="8" t="s">
        <v>27</v>
      </c>
      <c r="AE20" s="8" t="s">
        <v>28</v>
      </c>
      <c r="AF20" s="8" t="s">
        <v>29</v>
      </c>
      <c r="AG20" s="8" t="s">
        <v>30</v>
      </c>
      <c r="AH20" s="8" t="s">
        <v>31</v>
      </c>
      <c r="AI20" s="8" t="s">
        <v>33</v>
      </c>
      <c r="AJ20" s="8" t="s">
        <v>34</v>
      </c>
      <c r="AK20" s="8" t="s">
        <v>35</v>
      </c>
      <c r="AL20" s="8" t="s">
        <v>36</v>
      </c>
      <c r="AM20" s="8" t="s">
        <v>37</v>
      </c>
      <c r="AN20" s="8" t="s">
        <v>38</v>
      </c>
      <c r="AO20" s="8" t="s">
        <v>39</v>
      </c>
      <c r="AP20" s="8" t="s">
        <v>40</v>
      </c>
      <c r="AQ20" s="8" t="s">
        <v>32</v>
      </c>
      <c r="AR20" s="8" t="s">
        <v>150</v>
      </c>
      <c r="AS20" s="8" t="s">
        <v>151</v>
      </c>
      <c r="AT20" s="8" t="s">
        <v>152</v>
      </c>
      <c r="AU20" s="8" t="s">
        <v>44</v>
      </c>
      <c r="AV20" s="8" t="s">
        <v>45</v>
      </c>
      <c r="AW20" s="8" t="s">
        <v>46</v>
      </c>
      <c r="AX20" s="8" t="s">
        <v>47</v>
      </c>
      <c r="AY20" s="8" t="s">
        <v>91</v>
      </c>
      <c r="AZ20" s="8" t="s">
        <v>49</v>
      </c>
      <c r="BA20" s="8" t="s">
        <v>50</v>
      </c>
      <c r="BB20" s="8" t="s">
        <v>92</v>
      </c>
      <c r="BC20" s="8" t="s">
        <v>276</v>
      </c>
      <c r="BD20" s="8" t="s">
        <v>53</v>
      </c>
      <c r="BE20" s="8" t="s">
        <v>54</v>
      </c>
      <c r="BF20" s="8" t="s">
        <v>277</v>
      </c>
      <c r="BG20" s="8" t="s">
        <v>56</v>
      </c>
      <c r="BH20" s="8" t="s">
        <v>264</v>
      </c>
      <c r="BI20" s="8" t="s">
        <v>266</v>
      </c>
      <c r="BJ20" s="8" t="s">
        <v>57</v>
      </c>
      <c r="BK20" s="8" t="s">
        <v>58</v>
      </c>
      <c r="BL20" s="8" t="s">
        <v>59</v>
      </c>
      <c r="BM20" s="8" t="s">
        <v>60</v>
      </c>
      <c r="BN20" s="8" t="s">
        <v>61</v>
      </c>
      <c r="BO20" s="8" t="s">
        <v>154</v>
      </c>
      <c r="BP20" s="8" t="s">
        <v>63</v>
      </c>
      <c r="BQ20" s="8" t="s">
        <v>64</v>
      </c>
      <c r="BR20" s="8" t="s">
        <v>65</v>
      </c>
      <c r="BS20" s="8" t="s">
        <v>267</v>
      </c>
      <c r="BT20" s="8" t="s">
        <v>67</v>
      </c>
      <c r="BU20" s="8" t="s">
        <v>278</v>
      </c>
      <c r="BV20" s="20"/>
      <c r="BW20" s="20"/>
      <c r="BX20" s="20"/>
      <c r="BY20" s="20"/>
      <c r="BZ20" s="20"/>
      <c r="CA20" s="31"/>
      <c r="CB20" s="32"/>
      <c r="CC20" s="32"/>
      <c r="CD20" s="32"/>
      <c r="CE20" s="32"/>
      <c r="CF20" s="32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</row>
    <row r="21" spans="1:167" x14ac:dyDescent="0.25">
      <c r="A21" s="9" t="s">
        <v>279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0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20"/>
      <c r="BW21" s="20"/>
      <c r="BX21" s="20"/>
      <c r="BY21" s="20"/>
      <c r="BZ21" s="20"/>
      <c r="CA21" s="31"/>
      <c r="CB21" s="32"/>
      <c r="CC21" s="32"/>
      <c r="CD21" s="32"/>
      <c r="CE21" s="32"/>
      <c r="CF21" s="32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</row>
    <row r="22" spans="1:167" x14ac:dyDescent="0.25">
      <c r="A22" s="9" t="s">
        <v>280</v>
      </c>
      <c r="B22" s="7">
        <v>1.071</v>
      </c>
      <c r="C22" s="7">
        <v>19.57</v>
      </c>
      <c r="D22" s="7">
        <v>19.71</v>
      </c>
      <c r="E22" s="7">
        <v>0.78569999999999995</v>
      </c>
      <c r="F22" s="7">
        <v>23.5</v>
      </c>
      <c r="G22" s="7">
        <v>49.21</v>
      </c>
      <c r="H22" s="7">
        <v>1.429</v>
      </c>
      <c r="I22" s="7">
        <v>63.29</v>
      </c>
      <c r="J22" s="7">
        <v>3.286</v>
      </c>
      <c r="K22" s="7">
        <v>7.1429999999999993E-2</v>
      </c>
      <c r="L22" s="7">
        <v>1.071</v>
      </c>
      <c r="M22" s="7">
        <v>0.57140000000000002</v>
      </c>
      <c r="N22" s="7">
        <v>0.5</v>
      </c>
      <c r="O22" s="7">
        <v>24.43</v>
      </c>
      <c r="P22" s="7">
        <v>7.1429999999999993E-2</v>
      </c>
      <c r="Q22" s="7">
        <v>0.85709999999999997</v>
      </c>
      <c r="R22" s="7">
        <v>0</v>
      </c>
      <c r="S22" s="7">
        <v>3.9289999999999998</v>
      </c>
      <c r="T22" s="7">
        <v>0.92859999999999998</v>
      </c>
      <c r="U22" s="7">
        <v>0.28570000000000001</v>
      </c>
      <c r="V22" s="7">
        <v>0.35709999999999997</v>
      </c>
      <c r="W22" s="7">
        <v>0.35709999999999997</v>
      </c>
      <c r="X22" s="7">
        <v>2.714</v>
      </c>
      <c r="Y22" s="7">
        <v>0.28570000000000001</v>
      </c>
      <c r="Z22" s="7">
        <v>0.28570000000000001</v>
      </c>
      <c r="AA22" s="7">
        <v>0.28570000000000001</v>
      </c>
      <c r="AB22" s="7">
        <v>0.28570000000000001</v>
      </c>
      <c r="AC22" s="7">
        <v>7.1429999999999993E-2</v>
      </c>
      <c r="AD22" s="7">
        <v>0.35709999999999997</v>
      </c>
      <c r="AE22" s="7">
        <v>0.1429</v>
      </c>
      <c r="AF22" s="7">
        <v>0.28570000000000001</v>
      </c>
      <c r="AG22" s="7">
        <v>0.5</v>
      </c>
      <c r="AH22" s="7">
        <v>7.1429999999999993E-2</v>
      </c>
      <c r="AI22" s="7">
        <v>0.21429999999999999</v>
      </c>
      <c r="AJ22" s="7">
        <v>0.35709999999999997</v>
      </c>
      <c r="AK22" s="7">
        <v>7.1429999999999993E-2</v>
      </c>
      <c r="AL22" s="7">
        <v>0.28570000000000001</v>
      </c>
      <c r="AM22" s="7">
        <v>7.1429999999999993E-2</v>
      </c>
      <c r="AN22" s="7">
        <v>0.64290000000000003</v>
      </c>
      <c r="AO22" s="7">
        <v>7.1429999999999993E-2</v>
      </c>
      <c r="AP22" s="7">
        <v>7.1429999999999993E-2</v>
      </c>
      <c r="AQ22" s="7">
        <v>2</v>
      </c>
      <c r="AR22" s="7">
        <v>44.36</v>
      </c>
      <c r="AS22" s="7">
        <v>0.21429999999999999</v>
      </c>
      <c r="AT22" s="7">
        <v>1.929</v>
      </c>
      <c r="AU22" s="7">
        <v>1.357</v>
      </c>
      <c r="AV22" s="7">
        <v>0.78569999999999995</v>
      </c>
      <c r="AW22" s="7">
        <v>6.4290000000000003</v>
      </c>
      <c r="AX22" s="7">
        <v>2.5</v>
      </c>
      <c r="AY22" s="7">
        <v>7.1429999999999993E-2</v>
      </c>
      <c r="AZ22" s="7">
        <v>0.85709999999999997</v>
      </c>
      <c r="BA22" s="7">
        <v>3.5</v>
      </c>
      <c r="BB22" s="7">
        <v>4</v>
      </c>
      <c r="BC22" s="7">
        <v>7.1429999999999993E-2</v>
      </c>
      <c r="BD22" s="7">
        <v>4.2859999999999996</v>
      </c>
      <c r="BE22" s="7">
        <v>7.1429999999999993E-2</v>
      </c>
      <c r="BF22" s="7">
        <v>6.1429999999999998</v>
      </c>
      <c r="BG22" s="7">
        <v>7.1429999999999993E-2</v>
      </c>
      <c r="BH22" s="7">
        <v>2.786</v>
      </c>
      <c r="BI22" s="7">
        <v>4.3570000000000002</v>
      </c>
      <c r="BJ22" s="7">
        <v>12.71</v>
      </c>
      <c r="BK22" s="7">
        <v>2.8570000000000002</v>
      </c>
      <c r="BL22" s="7">
        <v>7.1429999999999993E-2</v>
      </c>
      <c r="BM22" s="7">
        <v>3.286</v>
      </c>
      <c r="BN22" s="7">
        <v>2.8570000000000002</v>
      </c>
      <c r="BO22" s="7">
        <v>7.1429999999999993E-2</v>
      </c>
      <c r="BP22" s="7">
        <v>0.57140000000000002</v>
      </c>
      <c r="BQ22" s="7">
        <v>2.8570000000000002</v>
      </c>
      <c r="BR22" s="7">
        <v>0.28570000000000001</v>
      </c>
      <c r="BS22" s="7">
        <v>6.6429999999999998</v>
      </c>
      <c r="BT22" s="7">
        <v>0.5</v>
      </c>
      <c r="BU22" s="7">
        <v>1.286</v>
      </c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</row>
    <row r="23" spans="1:167" x14ac:dyDescent="0.25">
      <c r="A23" s="9" t="s">
        <v>281</v>
      </c>
      <c r="B23" s="7">
        <v>14</v>
      </c>
      <c r="C23" s="7">
        <v>14</v>
      </c>
      <c r="D23" s="7">
        <v>14</v>
      </c>
      <c r="E23" s="7">
        <v>14</v>
      </c>
      <c r="F23" s="7">
        <v>14</v>
      </c>
      <c r="G23" s="7">
        <v>14</v>
      </c>
      <c r="H23" s="7">
        <v>14</v>
      </c>
      <c r="I23" s="7">
        <v>14</v>
      </c>
      <c r="J23" s="7">
        <v>14</v>
      </c>
      <c r="K23" s="7">
        <v>14</v>
      </c>
      <c r="L23" s="7">
        <v>14</v>
      </c>
      <c r="M23" s="7">
        <v>14</v>
      </c>
      <c r="N23" s="7">
        <v>14</v>
      </c>
      <c r="O23" s="7">
        <v>14</v>
      </c>
      <c r="P23" s="7">
        <v>14</v>
      </c>
      <c r="Q23" s="7">
        <v>14</v>
      </c>
      <c r="R23" s="7">
        <v>13</v>
      </c>
      <c r="S23" s="7">
        <v>14</v>
      </c>
      <c r="T23" s="7">
        <v>14</v>
      </c>
      <c r="U23" s="7">
        <v>14</v>
      </c>
      <c r="V23" s="7">
        <v>14</v>
      </c>
      <c r="W23" s="7">
        <v>14</v>
      </c>
      <c r="X23" s="7">
        <v>14</v>
      </c>
      <c r="Y23" s="7">
        <v>14</v>
      </c>
      <c r="Z23" s="7">
        <v>14</v>
      </c>
      <c r="AA23" s="7">
        <v>14</v>
      </c>
      <c r="AB23" s="7">
        <v>14</v>
      </c>
      <c r="AC23" s="7">
        <v>14</v>
      </c>
      <c r="AD23" s="7">
        <v>14</v>
      </c>
      <c r="AE23" s="7">
        <v>14</v>
      </c>
      <c r="AF23" s="7">
        <v>14</v>
      </c>
      <c r="AG23" s="7">
        <v>14</v>
      </c>
      <c r="AH23" s="7">
        <v>14</v>
      </c>
      <c r="AI23" s="7">
        <v>14</v>
      </c>
      <c r="AJ23" s="7">
        <v>14</v>
      </c>
      <c r="AK23" s="7">
        <v>14</v>
      </c>
      <c r="AL23" s="7">
        <v>14</v>
      </c>
      <c r="AM23" s="7">
        <v>14</v>
      </c>
      <c r="AN23" s="7">
        <v>14</v>
      </c>
      <c r="AO23" s="7">
        <v>14</v>
      </c>
      <c r="AP23" s="7">
        <v>14</v>
      </c>
      <c r="AQ23" s="7">
        <v>14</v>
      </c>
      <c r="AR23" s="7">
        <v>14</v>
      </c>
      <c r="AS23" s="7">
        <v>14</v>
      </c>
      <c r="AT23" s="7">
        <v>14</v>
      </c>
      <c r="AU23" s="7">
        <v>14</v>
      </c>
      <c r="AV23" s="7">
        <v>14</v>
      </c>
      <c r="AW23" s="7">
        <v>14</v>
      </c>
      <c r="AX23" s="7">
        <v>14</v>
      </c>
      <c r="AY23" s="7">
        <v>14</v>
      </c>
      <c r="AZ23" s="7">
        <v>14</v>
      </c>
      <c r="BA23" s="7">
        <v>14</v>
      </c>
      <c r="BB23" s="7">
        <v>14</v>
      </c>
      <c r="BC23" s="7">
        <v>14</v>
      </c>
      <c r="BD23" s="7">
        <v>14</v>
      </c>
      <c r="BE23" s="7">
        <v>14</v>
      </c>
      <c r="BF23" s="7">
        <v>14</v>
      </c>
      <c r="BG23" s="7">
        <v>14</v>
      </c>
      <c r="BH23" s="7">
        <v>14</v>
      </c>
      <c r="BI23" s="7">
        <v>14</v>
      </c>
      <c r="BJ23" s="7">
        <v>14</v>
      </c>
      <c r="BK23" s="7">
        <v>14</v>
      </c>
      <c r="BL23" s="7">
        <v>14</v>
      </c>
      <c r="BM23" s="7">
        <v>14</v>
      </c>
      <c r="BN23" s="7">
        <v>14</v>
      </c>
      <c r="BO23" s="7">
        <v>14</v>
      </c>
      <c r="BP23" s="7">
        <v>14</v>
      </c>
      <c r="BQ23" s="7">
        <v>14</v>
      </c>
      <c r="BR23" s="7">
        <v>14</v>
      </c>
      <c r="BS23" s="7">
        <v>14</v>
      </c>
      <c r="BT23" s="7">
        <v>14</v>
      </c>
      <c r="BU23" s="7">
        <v>14</v>
      </c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</row>
    <row r="24" spans="1:167" x14ac:dyDescent="0.25">
      <c r="A24" s="9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</row>
    <row r="25" spans="1:167" x14ac:dyDescent="0.25">
      <c r="A25" s="9" t="s">
        <v>282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 t="s">
        <v>283</v>
      </c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</row>
    <row r="26" spans="1:167" x14ac:dyDescent="0.25">
      <c r="A26" s="9" t="s">
        <v>284</v>
      </c>
      <c r="B26" s="7" t="s">
        <v>285</v>
      </c>
      <c r="C26" s="7" t="s">
        <v>286</v>
      </c>
      <c r="D26" s="7" t="s">
        <v>287</v>
      </c>
      <c r="E26" s="7" t="s">
        <v>288</v>
      </c>
      <c r="F26" s="7" t="s">
        <v>289</v>
      </c>
      <c r="G26" s="7" t="s">
        <v>290</v>
      </c>
      <c r="H26" s="7" t="s">
        <v>291</v>
      </c>
      <c r="I26" s="7" t="s">
        <v>292</v>
      </c>
      <c r="J26" s="7" t="s">
        <v>293</v>
      </c>
      <c r="K26" s="7" t="s">
        <v>294</v>
      </c>
      <c r="L26" s="7" t="s">
        <v>294</v>
      </c>
      <c r="M26" s="7" t="s">
        <v>294</v>
      </c>
      <c r="N26" s="7" t="s">
        <v>294</v>
      </c>
      <c r="O26" s="7" t="s">
        <v>295</v>
      </c>
      <c r="P26" s="7" t="s">
        <v>294</v>
      </c>
      <c r="Q26" s="7" t="s">
        <v>294</v>
      </c>
      <c r="R26" s="7"/>
      <c r="S26" s="7" t="s">
        <v>296</v>
      </c>
      <c r="T26" s="7" t="s">
        <v>297</v>
      </c>
      <c r="U26" s="7" t="s">
        <v>294</v>
      </c>
      <c r="V26" s="7" t="s">
        <v>294</v>
      </c>
      <c r="W26" s="7" t="s">
        <v>294</v>
      </c>
      <c r="X26" s="7" t="s">
        <v>298</v>
      </c>
      <c r="Y26" s="7" t="s">
        <v>294</v>
      </c>
      <c r="Z26" s="7" t="s">
        <v>294</v>
      </c>
      <c r="AA26" s="7" t="s">
        <v>294</v>
      </c>
      <c r="AB26" s="7" t="s">
        <v>294</v>
      </c>
      <c r="AC26" s="7" t="s">
        <v>294</v>
      </c>
      <c r="AD26" s="7" t="s">
        <v>294</v>
      </c>
      <c r="AE26" s="7" t="s">
        <v>294</v>
      </c>
      <c r="AF26" s="7" t="s">
        <v>294</v>
      </c>
      <c r="AG26" s="7" t="s">
        <v>294</v>
      </c>
      <c r="AH26" s="7" t="s">
        <v>294</v>
      </c>
      <c r="AI26" s="7" t="s">
        <v>294</v>
      </c>
      <c r="AJ26" s="7" t="s">
        <v>294</v>
      </c>
      <c r="AK26" s="7" t="s">
        <v>294</v>
      </c>
      <c r="AL26" s="7" t="s">
        <v>294</v>
      </c>
      <c r="AM26" s="7" t="s">
        <v>294</v>
      </c>
      <c r="AN26" s="7" t="s">
        <v>294</v>
      </c>
      <c r="AO26" s="7" t="s">
        <v>294</v>
      </c>
      <c r="AP26" s="7" t="s">
        <v>294</v>
      </c>
      <c r="AQ26" s="7" t="s">
        <v>299</v>
      </c>
      <c r="AR26" s="7" t="s">
        <v>300</v>
      </c>
      <c r="AS26" s="7" t="s">
        <v>294</v>
      </c>
      <c r="AT26" s="7" t="s">
        <v>301</v>
      </c>
      <c r="AU26" s="7" t="s">
        <v>294</v>
      </c>
      <c r="AV26" s="7" t="s">
        <v>294</v>
      </c>
      <c r="AW26" s="7" t="s">
        <v>302</v>
      </c>
      <c r="AX26" s="7" t="s">
        <v>294</v>
      </c>
      <c r="AY26" s="7" t="s">
        <v>294</v>
      </c>
      <c r="AZ26" s="7" t="s">
        <v>294</v>
      </c>
      <c r="BA26" s="7" t="s">
        <v>303</v>
      </c>
      <c r="BB26" s="7" t="s">
        <v>304</v>
      </c>
      <c r="BC26" s="7" t="s">
        <v>294</v>
      </c>
      <c r="BD26" s="7" t="s">
        <v>305</v>
      </c>
      <c r="BE26" s="7" t="s">
        <v>294</v>
      </c>
      <c r="BF26" s="7" t="s">
        <v>306</v>
      </c>
      <c r="BG26" s="7" t="s">
        <v>294</v>
      </c>
      <c r="BH26" s="7" t="s">
        <v>307</v>
      </c>
      <c r="BI26" s="7" t="s">
        <v>308</v>
      </c>
      <c r="BJ26" s="7" t="s">
        <v>309</v>
      </c>
      <c r="BK26" s="7" t="s">
        <v>310</v>
      </c>
      <c r="BL26" s="7" t="s">
        <v>294</v>
      </c>
      <c r="BM26" s="7" t="s">
        <v>311</v>
      </c>
      <c r="BN26" s="7" t="s">
        <v>312</v>
      </c>
      <c r="BO26" s="7" t="s">
        <v>294</v>
      </c>
      <c r="BP26" s="7" t="s">
        <v>294</v>
      </c>
      <c r="BQ26" s="7" t="s">
        <v>313</v>
      </c>
      <c r="BR26" s="7" t="s">
        <v>294</v>
      </c>
      <c r="BS26" s="7" t="s">
        <v>314</v>
      </c>
      <c r="BT26" s="7" t="s">
        <v>294</v>
      </c>
      <c r="BU26" s="7" t="s">
        <v>315</v>
      </c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</row>
    <row r="27" spans="1:167" s="35" customFormat="1" x14ac:dyDescent="0.25">
      <c r="A27" s="33" t="s">
        <v>316</v>
      </c>
      <c r="B27" s="34">
        <v>0.23200000000000001</v>
      </c>
      <c r="C27" s="34">
        <v>5.2400000000000002E-2</v>
      </c>
      <c r="D27" s="34">
        <v>5.5599999999999997E-2</v>
      </c>
      <c r="E27" s="34">
        <v>8.5099999999999995E-2</v>
      </c>
      <c r="F27" s="34">
        <v>1.0999999999999999E-2</v>
      </c>
      <c r="G27" s="34">
        <v>8.8099999999999998E-2</v>
      </c>
      <c r="H27" s="34">
        <v>4.2500000000000003E-2</v>
      </c>
      <c r="I27" s="34">
        <v>7.5399999999999995E-2</v>
      </c>
      <c r="J27" s="34">
        <v>5.33E-2</v>
      </c>
      <c r="K27" s="34">
        <v>0.33560000000000001</v>
      </c>
      <c r="L27" s="34">
        <v>0.33560000000000001</v>
      </c>
      <c r="M27" s="34">
        <v>0.33560000000000001</v>
      </c>
      <c r="N27" s="34">
        <v>0.33560000000000001</v>
      </c>
      <c r="O27" s="34">
        <v>3.09E-2</v>
      </c>
      <c r="P27" s="34">
        <v>0.33560000000000001</v>
      </c>
      <c r="Q27" s="34">
        <v>0.33560000000000001</v>
      </c>
      <c r="R27" s="34"/>
      <c r="S27" s="34">
        <v>9.9900000000000003E-2</v>
      </c>
      <c r="T27" s="34">
        <v>0.29699999999999999</v>
      </c>
      <c r="U27" s="34">
        <v>0.33560000000000001</v>
      </c>
      <c r="V27" s="34">
        <v>0.33560000000000001</v>
      </c>
      <c r="W27" s="34">
        <v>0.33560000000000001</v>
      </c>
      <c r="X27" s="34">
        <v>0.32229999999999998</v>
      </c>
      <c r="Y27" s="34">
        <v>0.33560000000000001</v>
      </c>
      <c r="Z27" s="34">
        <v>0.33560000000000001</v>
      </c>
      <c r="AA27" s="34">
        <v>0.33560000000000001</v>
      </c>
      <c r="AB27" s="34">
        <v>0.33560000000000001</v>
      </c>
      <c r="AC27" s="34">
        <v>0.33560000000000001</v>
      </c>
      <c r="AD27" s="34">
        <v>0.33560000000000001</v>
      </c>
      <c r="AE27" s="34">
        <v>0.33560000000000001</v>
      </c>
      <c r="AF27" s="34">
        <v>0.33560000000000001</v>
      </c>
      <c r="AG27" s="34">
        <v>0.33560000000000001</v>
      </c>
      <c r="AH27" s="34">
        <v>0.33560000000000001</v>
      </c>
      <c r="AI27" s="34">
        <v>0.33560000000000001</v>
      </c>
      <c r="AJ27" s="34">
        <v>0.33560000000000001</v>
      </c>
      <c r="AK27" s="34">
        <v>0.33560000000000001</v>
      </c>
      <c r="AL27" s="34">
        <v>0.33560000000000001</v>
      </c>
      <c r="AM27" s="34">
        <v>0.33560000000000001</v>
      </c>
      <c r="AN27" s="34">
        <v>0.33560000000000001</v>
      </c>
      <c r="AO27" s="34">
        <v>0.33560000000000001</v>
      </c>
      <c r="AP27" s="34">
        <v>0.33560000000000001</v>
      </c>
      <c r="AQ27" s="34">
        <v>0.28199999999999997</v>
      </c>
      <c r="AR27" s="34">
        <v>0.1217</v>
      </c>
      <c r="AS27" s="34">
        <v>0.33560000000000001</v>
      </c>
      <c r="AT27" s="34">
        <v>0.2009</v>
      </c>
      <c r="AU27" s="34">
        <v>0.33560000000000001</v>
      </c>
      <c r="AV27" s="34">
        <v>0.33560000000000001</v>
      </c>
      <c r="AW27" s="34">
        <v>0.15890000000000001</v>
      </c>
      <c r="AX27" s="34">
        <v>0.33560000000000001</v>
      </c>
      <c r="AY27" s="34">
        <v>0.33560000000000001</v>
      </c>
      <c r="AZ27" s="34">
        <v>0.33560000000000001</v>
      </c>
      <c r="BA27" s="34">
        <v>0.15920000000000001</v>
      </c>
      <c r="BB27" s="34">
        <v>0.28100000000000003</v>
      </c>
      <c r="BC27" s="34">
        <v>0.33560000000000001</v>
      </c>
      <c r="BD27" s="34">
        <v>0.2505</v>
      </c>
      <c r="BE27" s="34">
        <v>0.33560000000000001</v>
      </c>
      <c r="BF27" s="34">
        <v>0.16250000000000001</v>
      </c>
      <c r="BG27" s="34">
        <v>0.33560000000000001</v>
      </c>
      <c r="BH27" s="34">
        <v>0.15340000000000001</v>
      </c>
      <c r="BI27" s="34">
        <v>8.6800000000000002E-2</v>
      </c>
      <c r="BJ27" s="34">
        <v>0.1275</v>
      </c>
      <c r="BK27" s="34">
        <v>0.16370000000000001</v>
      </c>
      <c r="BL27" s="34">
        <v>0.33560000000000001</v>
      </c>
      <c r="BM27" s="34">
        <v>0.16650000000000001</v>
      </c>
      <c r="BN27" s="34">
        <v>2.1000000000000001E-2</v>
      </c>
      <c r="BO27" s="34">
        <v>0.33560000000000001</v>
      </c>
      <c r="BP27" s="34">
        <v>0.33560000000000001</v>
      </c>
      <c r="BQ27" s="34">
        <v>0.11849999999999999</v>
      </c>
      <c r="BR27" s="34">
        <v>0.33560000000000001</v>
      </c>
      <c r="BS27" s="34">
        <v>0.12989999999999999</v>
      </c>
      <c r="BT27" s="34">
        <v>0.33560000000000001</v>
      </c>
      <c r="BU27" s="34">
        <v>0.1759</v>
      </c>
    </row>
    <row r="28" spans="1:167" s="35" customFormat="1" x14ac:dyDescent="0.25">
      <c r="A28" s="33" t="s">
        <v>317</v>
      </c>
      <c r="B28" s="34" t="s">
        <v>318</v>
      </c>
      <c r="C28" s="34" t="s">
        <v>318</v>
      </c>
      <c r="D28" s="34" t="s">
        <v>318</v>
      </c>
      <c r="E28" s="34" t="s">
        <v>318</v>
      </c>
      <c r="F28" s="34" t="s">
        <v>319</v>
      </c>
      <c r="G28" s="34" t="s">
        <v>318</v>
      </c>
      <c r="H28" s="34" t="s">
        <v>319</v>
      </c>
      <c r="I28" s="34" t="s">
        <v>318</v>
      </c>
      <c r="J28" s="34" t="s">
        <v>318</v>
      </c>
      <c r="K28" s="34" t="s">
        <v>318</v>
      </c>
      <c r="L28" s="34" t="s">
        <v>318</v>
      </c>
      <c r="M28" s="34" t="s">
        <v>318</v>
      </c>
      <c r="N28" s="34" t="s">
        <v>318</v>
      </c>
      <c r="O28" s="34" t="s">
        <v>319</v>
      </c>
      <c r="P28" s="34" t="s">
        <v>318</v>
      </c>
      <c r="Q28" s="34" t="s">
        <v>318</v>
      </c>
      <c r="R28" s="34"/>
      <c r="S28" s="34" t="s">
        <v>318</v>
      </c>
      <c r="T28" s="34" t="s">
        <v>318</v>
      </c>
      <c r="U28" s="34" t="s">
        <v>318</v>
      </c>
      <c r="V28" s="34" t="s">
        <v>318</v>
      </c>
      <c r="W28" s="34" t="s">
        <v>318</v>
      </c>
      <c r="X28" s="34" t="s">
        <v>318</v>
      </c>
      <c r="Y28" s="34" t="s">
        <v>318</v>
      </c>
      <c r="Z28" s="34" t="s">
        <v>318</v>
      </c>
      <c r="AA28" s="34" t="s">
        <v>318</v>
      </c>
      <c r="AB28" s="34" t="s">
        <v>318</v>
      </c>
      <c r="AC28" s="34" t="s">
        <v>318</v>
      </c>
      <c r="AD28" s="34" t="s">
        <v>318</v>
      </c>
      <c r="AE28" s="34" t="s">
        <v>318</v>
      </c>
      <c r="AF28" s="34" t="s">
        <v>318</v>
      </c>
      <c r="AG28" s="34" t="s">
        <v>318</v>
      </c>
      <c r="AH28" s="34" t="s">
        <v>318</v>
      </c>
      <c r="AI28" s="34" t="s">
        <v>318</v>
      </c>
      <c r="AJ28" s="34" t="s">
        <v>318</v>
      </c>
      <c r="AK28" s="34" t="s">
        <v>318</v>
      </c>
      <c r="AL28" s="34" t="s">
        <v>318</v>
      </c>
      <c r="AM28" s="34" t="s">
        <v>318</v>
      </c>
      <c r="AN28" s="34" t="s">
        <v>318</v>
      </c>
      <c r="AO28" s="34" t="s">
        <v>318</v>
      </c>
      <c r="AP28" s="34" t="s">
        <v>318</v>
      </c>
      <c r="AQ28" s="34" t="s">
        <v>318</v>
      </c>
      <c r="AR28" s="34" t="s">
        <v>318</v>
      </c>
      <c r="AS28" s="34" t="s">
        <v>318</v>
      </c>
      <c r="AT28" s="34" t="s">
        <v>318</v>
      </c>
      <c r="AU28" s="34" t="s">
        <v>318</v>
      </c>
      <c r="AV28" s="34" t="s">
        <v>318</v>
      </c>
      <c r="AW28" s="34" t="s">
        <v>318</v>
      </c>
      <c r="AX28" s="34" t="s">
        <v>318</v>
      </c>
      <c r="AY28" s="34" t="s">
        <v>318</v>
      </c>
      <c r="AZ28" s="34" t="s">
        <v>318</v>
      </c>
      <c r="BA28" s="34" t="s">
        <v>318</v>
      </c>
      <c r="BB28" s="34" t="s">
        <v>318</v>
      </c>
      <c r="BC28" s="34" t="s">
        <v>318</v>
      </c>
      <c r="BD28" s="34" t="s">
        <v>318</v>
      </c>
      <c r="BE28" s="34" t="s">
        <v>318</v>
      </c>
      <c r="BF28" s="34" t="s">
        <v>318</v>
      </c>
      <c r="BG28" s="34" t="s">
        <v>318</v>
      </c>
      <c r="BH28" s="34" t="s">
        <v>318</v>
      </c>
      <c r="BI28" s="34" t="s">
        <v>318</v>
      </c>
      <c r="BJ28" s="34" t="s">
        <v>318</v>
      </c>
      <c r="BK28" s="34" t="s">
        <v>318</v>
      </c>
      <c r="BL28" s="34" t="s">
        <v>318</v>
      </c>
      <c r="BM28" s="34" t="s">
        <v>318</v>
      </c>
      <c r="BN28" s="34" t="s">
        <v>319</v>
      </c>
      <c r="BO28" s="34" t="s">
        <v>318</v>
      </c>
      <c r="BP28" s="34" t="s">
        <v>318</v>
      </c>
      <c r="BQ28" s="34" t="s">
        <v>318</v>
      </c>
      <c r="BR28" s="34" t="s">
        <v>318</v>
      </c>
      <c r="BS28" s="34" t="s">
        <v>318</v>
      </c>
      <c r="BT28" s="34" t="s">
        <v>318</v>
      </c>
      <c r="BU28" s="34" t="s">
        <v>318</v>
      </c>
    </row>
    <row r="29" spans="1:167" s="35" customFormat="1" x14ac:dyDescent="0.25">
      <c r="A29" s="33" t="s">
        <v>320</v>
      </c>
      <c r="B29" s="34" t="s">
        <v>321</v>
      </c>
      <c r="C29" s="34" t="s">
        <v>321</v>
      </c>
      <c r="D29" s="34" t="s">
        <v>321</v>
      </c>
      <c r="E29" s="34" t="s">
        <v>321</v>
      </c>
      <c r="F29" s="34" t="s">
        <v>322</v>
      </c>
      <c r="G29" s="34" t="s">
        <v>321</v>
      </c>
      <c r="H29" s="34" t="s">
        <v>322</v>
      </c>
      <c r="I29" s="34" t="s">
        <v>321</v>
      </c>
      <c r="J29" s="34" t="s">
        <v>321</v>
      </c>
      <c r="K29" s="34" t="s">
        <v>321</v>
      </c>
      <c r="L29" s="34" t="s">
        <v>321</v>
      </c>
      <c r="M29" s="34" t="s">
        <v>321</v>
      </c>
      <c r="N29" s="34" t="s">
        <v>321</v>
      </c>
      <c r="O29" s="34" t="s">
        <v>322</v>
      </c>
      <c r="P29" s="34" t="s">
        <v>321</v>
      </c>
      <c r="Q29" s="34" t="s">
        <v>321</v>
      </c>
      <c r="R29" s="34"/>
      <c r="S29" s="34" t="s">
        <v>321</v>
      </c>
      <c r="T29" s="34" t="s">
        <v>321</v>
      </c>
      <c r="U29" s="34" t="s">
        <v>321</v>
      </c>
      <c r="V29" s="34" t="s">
        <v>321</v>
      </c>
      <c r="W29" s="34" t="s">
        <v>321</v>
      </c>
      <c r="X29" s="34" t="s">
        <v>321</v>
      </c>
      <c r="Y29" s="34" t="s">
        <v>321</v>
      </c>
      <c r="Z29" s="34" t="s">
        <v>321</v>
      </c>
      <c r="AA29" s="34" t="s">
        <v>321</v>
      </c>
      <c r="AB29" s="34" t="s">
        <v>321</v>
      </c>
      <c r="AC29" s="34" t="s">
        <v>321</v>
      </c>
      <c r="AD29" s="34" t="s">
        <v>321</v>
      </c>
      <c r="AE29" s="34" t="s">
        <v>321</v>
      </c>
      <c r="AF29" s="34" t="s">
        <v>321</v>
      </c>
      <c r="AG29" s="34" t="s">
        <v>321</v>
      </c>
      <c r="AH29" s="34" t="s">
        <v>321</v>
      </c>
      <c r="AI29" s="34" t="s">
        <v>321</v>
      </c>
      <c r="AJ29" s="34" t="s">
        <v>321</v>
      </c>
      <c r="AK29" s="34" t="s">
        <v>321</v>
      </c>
      <c r="AL29" s="34" t="s">
        <v>321</v>
      </c>
      <c r="AM29" s="34" t="s">
        <v>321</v>
      </c>
      <c r="AN29" s="34" t="s">
        <v>321</v>
      </c>
      <c r="AO29" s="34" t="s">
        <v>321</v>
      </c>
      <c r="AP29" s="34" t="s">
        <v>321</v>
      </c>
      <c r="AQ29" s="34" t="s">
        <v>321</v>
      </c>
      <c r="AR29" s="34" t="s">
        <v>321</v>
      </c>
      <c r="AS29" s="34" t="s">
        <v>321</v>
      </c>
      <c r="AT29" s="34" t="s">
        <v>321</v>
      </c>
      <c r="AU29" s="34" t="s">
        <v>321</v>
      </c>
      <c r="AV29" s="34" t="s">
        <v>321</v>
      </c>
      <c r="AW29" s="34" t="s">
        <v>321</v>
      </c>
      <c r="AX29" s="34" t="s">
        <v>321</v>
      </c>
      <c r="AY29" s="34" t="s">
        <v>321</v>
      </c>
      <c r="AZ29" s="34" t="s">
        <v>321</v>
      </c>
      <c r="BA29" s="34" t="s">
        <v>321</v>
      </c>
      <c r="BB29" s="34" t="s">
        <v>321</v>
      </c>
      <c r="BC29" s="34" t="s">
        <v>321</v>
      </c>
      <c r="BD29" s="34" t="s">
        <v>321</v>
      </c>
      <c r="BE29" s="34" t="s">
        <v>321</v>
      </c>
      <c r="BF29" s="34" t="s">
        <v>321</v>
      </c>
      <c r="BG29" s="34" t="s">
        <v>321</v>
      </c>
      <c r="BH29" s="34" t="s">
        <v>321</v>
      </c>
      <c r="BI29" s="34" t="s">
        <v>321</v>
      </c>
      <c r="BJ29" s="34" t="s">
        <v>321</v>
      </c>
      <c r="BK29" s="34" t="s">
        <v>321</v>
      </c>
      <c r="BL29" s="34" t="s">
        <v>321</v>
      </c>
      <c r="BM29" s="34" t="s">
        <v>321</v>
      </c>
      <c r="BN29" s="34" t="s">
        <v>322</v>
      </c>
      <c r="BO29" s="34" t="s">
        <v>321</v>
      </c>
      <c r="BP29" s="34" t="s">
        <v>321</v>
      </c>
      <c r="BQ29" s="34" t="s">
        <v>321</v>
      </c>
      <c r="BR29" s="34" t="s">
        <v>321</v>
      </c>
      <c r="BS29" s="34" t="s">
        <v>321</v>
      </c>
      <c r="BT29" s="34" t="s">
        <v>321</v>
      </c>
      <c r="BU29" s="34" t="s">
        <v>321</v>
      </c>
    </row>
    <row r="30" spans="1:167" x14ac:dyDescent="0.25">
      <c r="A30" s="9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</row>
    <row r="31" spans="1:167" x14ac:dyDescent="0.25">
      <c r="A31" s="9" t="s">
        <v>323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</row>
    <row r="32" spans="1:167" x14ac:dyDescent="0.25">
      <c r="A32" s="9" t="s">
        <v>324</v>
      </c>
      <c r="B32" s="7">
        <v>1.071</v>
      </c>
      <c r="C32" s="7">
        <v>19.57</v>
      </c>
      <c r="D32" s="7">
        <v>19.71</v>
      </c>
      <c r="E32" s="7">
        <v>0.78569999999999995</v>
      </c>
      <c r="F32" s="7">
        <v>23.5</v>
      </c>
      <c r="G32" s="7">
        <v>49.21</v>
      </c>
      <c r="H32" s="7">
        <v>1.429</v>
      </c>
      <c r="I32" s="7">
        <v>63.29</v>
      </c>
      <c r="J32" s="7">
        <v>3.286</v>
      </c>
      <c r="K32" s="7">
        <v>7.1429999999999993E-2</v>
      </c>
      <c r="L32" s="7">
        <v>1.071</v>
      </c>
      <c r="M32" s="7">
        <v>0.57140000000000002</v>
      </c>
      <c r="N32" s="7">
        <v>0.5</v>
      </c>
      <c r="O32" s="7">
        <v>24.43</v>
      </c>
      <c r="P32" s="7">
        <v>7.1429999999999993E-2</v>
      </c>
      <c r="Q32" s="7">
        <v>0.85709999999999997</v>
      </c>
      <c r="R32" s="7"/>
      <c r="S32" s="7">
        <v>3.9289999999999998</v>
      </c>
      <c r="T32" s="7">
        <v>0.92859999999999998</v>
      </c>
      <c r="U32" s="7">
        <v>0.28570000000000001</v>
      </c>
      <c r="V32" s="7">
        <v>0.35709999999999997</v>
      </c>
      <c r="W32" s="7">
        <v>0.35709999999999997</v>
      </c>
      <c r="X32" s="7">
        <v>2.714</v>
      </c>
      <c r="Y32" s="7">
        <v>0.28570000000000001</v>
      </c>
      <c r="Z32" s="7">
        <v>0.28570000000000001</v>
      </c>
      <c r="AA32" s="7">
        <v>0.28570000000000001</v>
      </c>
      <c r="AB32" s="7">
        <v>0.28570000000000001</v>
      </c>
      <c r="AC32" s="7">
        <v>7.1429999999999993E-2</v>
      </c>
      <c r="AD32" s="7">
        <v>0.35709999999999997</v>
      </c>
      <c r="AE32" s="7">
        <v>0.1429</v>
      </c>
      <c r="AF32" s="7">
        <v>0.28570000000000001</v>
      </c>
      <c r="AG32" s="7">
        <v>0.5</v>
      </c>
      <c r="AH32" s="7">
        <v>7.1429999999999993E-2</v>
      </c>
      <c r="AI32" s="7">
        <v>0.21429999999999999</v>
      </c>
      <c r="AJ32" s="7">
        <v>0.35709999999999997</v>
      </c>
      <c r="AK32" s="7">
        <v>7.1429999999999993E-2</v>
      </c>
      <c r="AL32" s="7">
        <v>0.28570000000000001</v>
      </c>
      <c r="AM32" s="7">
        <v>7.1429999999999993E-2</v>
      </c>
      <c r="AN32" s="7">
        <v>0.64290000000000003</v>
      </c>
      <c r="AO32" s="7">
        <v>7.1429999999999993E-2</v>
      </c>
      <c r="AP32" s="7">
        <v>7.1429999999999993E-2</v>
      </c>
      <c r="AQ32" s="7">
        <v>2</v>
      </c>
      <c r="AR32" s="7">
        <v>44.36</v>
      </c>
      <c r="AS32" s="7">
        <v>0.21429999999999999</v>
      </c>
      <c r="AT32" s="7">
        <v>1.929</v>
      </c>
      <c r="AU32" s="7">
        <v>1.357</v>
      </c>
      <c r="AV32" s="7">
        <v>0.78569999999999995</v>
      </c>
      <c r="AW32" s="7">
        <v>6.4290000000000003</v>
      </c>
      <c r="AX32" s="7">
        <v>2.5</v>
      </c>
      <c r="AY32" s="7">
        <v>7.1429999999999993E-2</v>
      </c>
      <c r="AZ32" s="7">
        <v>0.85709999999999997</v>
      </c>
      <c r="BA32" s="7">
        <v>3.5</v>
      </c>
      <c r="BB32" s="7">
        <v>4</v>
      </c>
      <c r="BC32" s="7">
        <v>7.1429999999999993E-2</v>
      </c>
      <c r="BD32" s="7">
        <v>4.2859999999999996</v>
      </c>
      <c r="BE32" s="7">
        <v>7.1429999999999993E-2</v>
      </c>
      <c r="BF32" s="7">
        <v>6.1429999999999998</v>
      </c>
      <c r="BG32" s="7">
        <v>7.1429999999999993E-2</v>
      </c>
      <c r="BH32" s="7">
        <v>2.786</v>
      </c>
      <c r="BI32" s="7">
        <v>4.3570000000000002</v>
      </c>
      <c r="BJ32" s="7">
        <v>12.71</v>
      </c>
      <c r="BK32" s="7">
        <v>2.8570000000000002</v>
      </c>
      <c r="BL32" s="7">
        <v>7.1429999999999993E-2</v>
      </c>
      <c r="BM32" s="7">
        <v>3.286</v>
      </c>
      <c r="BN32" s="7">
        <v>2.8570000000000002</v>
      </c>
      <c r="BO32" s="7">
        <v>7.1429999999999993E-2</v>
      </c>
      <c r="BP32" s="7">
        <v>0.57140000000000002</v>
      </c>
      <c r="BQ32" s="7">
        <v>2.8570000000000002</v>
      </c>
      <c r="BR32" s="7">
        <v>0.28570000000000001</v>
      </c>
      <c r="BS32" s="7">
        <v>6.6429999999999998</v>
      </c>
      <c r="BT32" s="7">
        <v>0.5</v>
      </c>
      <c r="BU32" s="7">
        <v>1.286</v>
      </c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</row>
    <row r="33" spans="1:167" x14ac:dyDescent="0.25">
      <c r="A33" s="9" t="s">
        <v>325</v>
      </c>
      <c r="B33" s="7">
        <v>3.198</v>
      </c>
      <c r="C33" s="7">
        <v>34.299999999999997</v>
      </c>
      <c r="D33" s="7">
        <v>35.08</v>
      </c>
      <c r="E33" s="7">
        <v>1.5780000000000001</v>
      </c>
      <c r="F33" s="7">
        <v>29.68</v>
      </c>
      <c r="G33" s="7">
        <v>99.87</v>
      </c>
      <c r="H33" s="7">
        <v>2.3769999999999998</v>
      </c>
      <c r="I33" s="7">
        <v>122.5</v>
      </c>
      <c r="J33" s="7">
        <v>5.7839999999999998</v>
      </c>
      <c r="K33" s="7">
        <v>0.26729999999999998</v>
      </c>
      <c r="L33" s="7">
        <v>4.0090000000000003</v>
      </c>
      <c r="M33" s="7">
        <v>2.1379999999999999</v>
      </c>
      <c r="N33" s="7">
        <v>1.871</v>
      </c>
      <c r="O33" s="7">
        <v>37.770000000000003</v>
      </c>
      <c r="P33" s="7">
        <v>0.26729999999999998</v>
      </c>
      <c r="Q33" s="7">
        <v>3.2069999999999999</v>
      </c>
      <c r="R33" s="7"/>
      <c r="S33" s="7">
        <v>8.2970000000000006</v>
      </c>
      <c r="T33" s="7">
        <v>3.198</v>
      </c>
      <c r="U33" s="7">
        <v>1.069</v>
      </c>
      <c r="V33" s="7">
        <v>1.3360000000000001</v>
      </c>
      <c r="W33" s="7">
        <v>1.3360000000000001</v>
      </c>
      <c r="X33" s="7">
        <v>9.8719999999999999</v>
      </c>
      <c r="Y33" s="7">
        <v>1.069</v>
      </c>
      <c r="Z33" s="7">
        <v>1.069</v>
      </c>
      <c r="AA33" s="7">
        <v>1.069</v>
      </c>
      <c r="AB33" s="7">
        <v>1.069</v>
      </c>
      <c r="AC33" s="7">
        <v>0.26729999999999998</v>
      </c>
      <c r="AD33" s="7">
        <v>1.3360000000000001</v>
      </c>
      <c r="AE33" s="7">
        <v>0.53449999999999998</v>
      </c>
      <c r="AF33" s="7">
        <v>1.069</v>
      </c>
      <c r="AG33" s="7">
        <v>1.871</v>
      </c>
      <c r="AH33" s="7">
        <v>0.26729999999999998</v>
      </c>
      <c r="AI33" s="7">
        <v>0.80179999999999996</v>
      </c>
      <c r="AJ33" s="7">
        <v>1.3360000000000001</v>
      </c>
      <c r="AK33" s="7">
        <v>0.26729999999999998</v>
      </c>
      <c r="AL33" s="7">
        <v>1.069</v>
      </c>
      <c r="AM33" s="7">
        <v>0.26729999999999998</v>
      </c>
      <c r="AN33" s="7">
        <v>2.4049999999999998</v>
      </c>
      <c r="AO33" s="7">
        <v>0.26729999999999998</v>
      </c>
      <c r="AP33" s="7">
        <v>0.26729999999999998</v>
      </c>
      <c r="AQ33" s="7">
        <v>6.6680000000000001</v>
      </c>
      <c r="AR33" s="7">
        <v>100.2</v>
      </c>
      <c r="AS33" s="7">
        <v>0.80179999999999996</v>
      </c>
      <c r="AT33" s="7">
        <v>5.3559999999999999</v>
      </c>
      <c r="AU33" s="7">
        <v>5.0780000000000003</v>
      </c>
      <c r="AV33" s="7">
        <v>2.94</v>
      </c>
      <c r="AW33" s="7">
        <v>16.09</v>
      </c>
      <c r="AX33" s="7">
        <v>9.3539999999999992</v>
      </c>
      <c r="AY33" s="7">
        <v>0.26729999999999998</v>
      </c>
      <c r="AZ33" s="7">
        <v>3.2069999999999999</v>
      </c>
      <c r="BA33" s="7">
        <v>8.7680000000000007</v>
      </c>
      <c r="BB33" s="7">
        <v>13.31</v>
      </c>
      <c r="BC33" s="7">
        <v>0.26729999999999998</v>
      </c>
      <c r="BD33" s="7">
        <v>13.33</v>
      </c>
      <c r="BE33" s="7">
        <v>0.26729999999999998</v>
      </c>
      <c r="BF33" s="7">
        <v>15.52</v>
      </c>
      <c r="BG33" s="7">
        <v>0.26729999999999998</v>
      </c>
      <c r="BH33" s="7">
        <v>6.8739999999999997</v>
      </c>
      <c r="BI33" s="7">
        <v>8.8019999999999996</v>
      </c>
      <c r="BJ33" s="7">
        <v>29.22</v>
      </c>
      <c r="BK33" s="7">
        <v>7.242</v>
      </c>
      <c r="BL33" s="7">
        <v>0.26729999999999998</v>
      </c>
      <c r="BM33" s="7">
        <v>8.3889999999999993</v>
      </c>
      <c r="BN33" s="7">
        <v>4.0739999999999998</v>
      </c>
      <c r="BO33" s="7">
        <v>0.26729999999999998</v>
      </c>
      <c r="BP33" s="7">
        <v>2.1379999999999999</v>
      </c>
      <c r="BQ33" s="7">
        <v>6.3949999999999996</v>
      </c>
      <c r="BR33" s="7">
        <v>1.069</v>
      </c>
      <c r="BS33" s="7">
        <v>15.37</v>
      </c>
      <c r="BT33" s="7">
        <v>1.871</v>
      </c>
      <c r="BU33" s="7">
        <v>3.3610000000000002</v>
      </c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</row>
    <row r="34" spans="1:167" x14ac:dyDescent="0.25">
      <c r="A34" s="9" t="s">
        <v>326</v>
      </c>
      <c r="B34" s="7">
        <v>0.85460000000000003</v>
      </c>
      <c r="C34" s="7">
        <v>9.1669999999999998</v>
      </c>
      <c r="D34" s="7">
        <v>9.3759999999999994</v>
      </c>
      <c r="E34" s="7">
        <v>0.42159999999999997</v>
      </c>
      <c r="F34" s="7">
        <v>7.9329999999999998</v>
      </c>
      <c r="G34" s="7">
        <v>26.69</v>
      </c>
      <c r="H34" s="7">
        <v>0.63519999999999999</v>
      </c>
      <c r="I34" s="7">
        <v>32.75</v>
      </c>
      <c r="J34" s="7">
        <v>1.546</v>
      </c>
      <c r="K34" s="7">
        <v>7.1429999999999993E-2</v>
      </c>
      <c r="L34" s="7">
        <v>1.071</v>
      </c>
      <c r="M34" s="7">
        <v>0.57140000000000002</v>
      </c>
      <c r="N34" s="7">
        <v>0.5</v>
      </c>
      <c r="O34" s="7">
        <v>10.1</v>
      </c>
      <c r="P34" s="7">
        <v>7.1429999999999993E-2</v>
      </c>
      <c r="Q34" s="7">
        <v>0.85709999999999997</v>
      </c>
      <c r="R34" s="7"/>
      <c r="S34" s="7">
        <v>2.2170000000000001</v>
      </c>
      <c r="T34" s="7">
        <v>0.85460000000000003</v>
      </c>
      <c r="U34" s="7">
        <v>0.28570000000000001</v>
      </c>
      <c r="V34" s="7">
        <v>0.35709999999999997</v>
      </c>
      <c r="W34" s="7">
        <v>0.35709999999999997</v>
      </c>
      <c r="X34" s="7">
        <v>2.6379999999999999</v>
      </c>
      <c r="Y34" s="7">
        <v>0.28570000000000001</v>
      </c>
      <c r="Z34" s="7">
        <v>0.28570000000000001</v>
      </c>
      <c r="AA34" s="7">
        <v>0.28570000000000001</v>
      </c>
      <c r="AB34" s="7">
        <v>0.28570000000000001</v>
      </c>
      <c r="AC34" s="7">
        <v>7.1429999999999993E-2</v>
      </c>
      <c r="AD34" s="7">
        <v>0.35709999999999997</v>
      </c>
      <c r="AE34" s="7">
        <v>0.1429</v>
      </c>
      <c r="AF34" s="7">
        <v>0.28570000000000001</v>
      </c>
      <c r="AG34" s="7">
        <v>0.5</v>
      </c>
      <c r="AH34" s="7">
        <v>7.1429999999999993E-2</v>
      </c>
      <c r="AI34" s="7">
        <v>0.21429999999999999</v>
      </c>
      <c r="AJ34" s="7">
        <v>0.35709999999999997</v>
      </c>
      <c r="AK34" s="7">
        <v>7.1429999999999993E-2</v>
      </c>
      <c r="AL34" s="7">
        <v>0.28570000000000001</v>
      </c>
      <c r="AM34" s="7">
        <v>7.1429999999999993E-2</v>
      </c>
      <c r="AN34" s="7">
        <v>0.64290000000000003</v>
      </c>
      <c r="AO34" s="7">
        <v>7.1429999999999993E-2</v>
      </c>
      <c r="AP34" s="7">
        <v>7.1429999999999993E-2</v>
      </c>
      <c r="AQ34" s="7">
        <v>1.782</v>
      </c>
      <c r="AR34" s="7">
        <v>26.79</v>
      </c>
      <c r="AS34" s="7">
        <v>0.21429999999999999</v>
      </c>
      <c r="AT34" s="7">
        <v>1.431</v>
      </c>
      <c r="AU34" s="7">
        <v>1.357</v>
      </c>
      <c r="AV34" s="7">
        <v>0.78569999999999995</v>
      </c>
      <c r="AW34" s="7">
        <v>4.3010000000000002</v>
      </c>
      <c r="AX34" s="7">
        <v>2.5</v>
      </c>
      <c r="AY34" s="7">
        <v>7.1429999999999993E-2</v>
      </c>
      <c r="AZ34" s="7">
        <v>0.85709999999999997</v>
      </c>
      <c r="BA34" s="7">
        <v>2.343</v>
      </c>
      <c r="BB34" s="7">
        <v>3.556</v>
      </c>
      <c r="BC34" s="7">
        <v>7.1429999999999993E-2</v>
      </c>
      <c r="BD34" s="7">
        <v>3.5630000000000002</v>
      </c>
      <c r="BE34" s="7">
        <v>7.1429999999999993E-2</v>
      </c>
      <c r="BF34" s="7">
        <v>4.1479999999999997</v>
      </c>
      <c r="BG34" s="7">
        <v>7.1429999999999993E-2</v>
      </c>
      <c r="BH34" s="7">
        <v>1.837</v>
      </c>
      <c r="BI34" s="7">
        <v>2.3519999999999999</v>
      </c>
      <c r="BJ34" s="7">
        <v>7.8109999999999999</v>
      </c>
      <c r="BK34" s="7">
        <v>1.9350000000000001</v>
      </c>
      <c r="BL34" s="7">
        <v>7.1429999999999993E-2</v>
      </c>
      <c r="BM34" s="7">
        <v>2.242</v>
      </c>
      <c r="BN34" s="7">
        <v>1.089</v>
      </c>
      <c r="BO34" s="7">
        <v>7.1429999999999993E-2</v>
      </c>
      <c r="BP34" s="7">
        <v>0.57140000000000002</v>
      </c>
      <c r="BQ34" s="7">
        <v>1.7090000000000001</v>
      </c>
      <c r="BR34" s="7">
        <v>0.28570000000000001</v>
      </c>
      <c r="BS34" s="7">
        <v>4.1079999999999997</v>
      </c>
      <c r="BT34" s="7">
        <v>0.5</v>
      </c>
      <c r="BU34" s="7">
        <v>0.89829999999999999</v>
      </c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</row>
    <row r="35" spans="1:167" x14ac:dyDescent="0.25">
      <c r="A35" s="9" t="s">
        <v>327</v>
      </c>
      <c r="B35" s="7" t="s">
        <v>328</v>
      </c>
      <c r="C35" s="7" t="s">
        <v>329</v>
      </c>
      <c r="D35" s="7" t="s">
        <v>330</v>
      </c>
      <c r="E35" s="7" t="s">
        <v>331</v>
      </c>
      <c r="F35" s="7" t="s">
        <v>332</v>
      </c>
      <c r="G35" s="7" t="s">
        <v>333</v>
      </c>
      <c r="H35" s="7" t="s">
        <v>334</v>
      </c>
      <c r="I35" s="7" t="s">
        <v>335</v>
      </c>
      <c r="J35" s="7" t="s">
        <v>336</v>
      </c>
      <c r="K35" s="7" t="s">
        <v>337</v>
      </c>
      <c r="L35" s="7" t="s">
        <v>338</v>
      </c>
      <c r="M35" s="7" t="s">
        <v>339</v>
      </c>
      <c r="N35" s="7" t="s">
        <v>340</v>
      </c>
      <c r="O35" s="7" t="s">
        <v>341</v>
      </c>
      <c r="P35" s="7" t="s">
        <v>337</v>
      </c>
      <c r="Q35" s="7" t="s">
        <v>342</v>
      </c>
      <c r="R35" s="7"/>
      <c r="S35" s="7" t="s">
        <v>343</v>
      </c>
      <c r="T35" s="7" t="s">
        <v>344</v>
      </c>
      <c r="U35" s="7" t="s">
        <v>345</v>
      </c>
      <c r="V35" s="7" t="s">
        <v>346</v>
      </c>
      <c r="W35" s="7" t="s">
        <v>346</v>
      </c>
      <c r="X35" s="7" t="s">
        <v>347</v>
      </c>
      <c r="Y35" s="7" t="s">
        <v>345</v>
      </c>
      <c r="Z35" s="7" t="s">
        <v>345</v>
      </c>
      <c r="AA35" s="7" t="s">
        <v>345</v>
      </c>
      <c r="AB35" s="7" t="s">
        <v>345</v>
      </c>
      <c r="AC35" s="7" t="s">
        <v>337</v>
      </c>
      <c r="AD35" s="7" t="s">
        <v>346</v>
      </c>
      <c r="AE35" s="7" t="s">
        <v>348</v>
      </c>
      <c r="AF35" s="7" t="s">
        <v>345</v>
      </c>
      <c r="AG35" s="7" t="s">
        <v>340</v>
      </c>
      <c r="AH35" s="7" t="s">
        <v>337</v>
      </c>
      <c r="AI35" s="7" t="s">
        <v>349</v>
      </c>
      <c r="AJ35" s="7" t="s">
        <v>346</v>
      </c>
      <c r="AK35" s="7" t="s">
        <v>337</v>
      </c>
      <c r="AL35" s="7" t="s">
        <v>345</v>
      </c>
      <c r="AM35" s="7" t="s">
        <v>337</v>
      </c>
      <c r="AN35" s="7" t="s">
        <v>350</v>
      </c>
      <c r="AO35" s="7" t="s">
        <v>337</v>
      </c>
      <c r="AP35" s="7" t="s">
        <v>337</v>
      </c>
      <c r="AQ35" s="7" t="s">
        <v>351</v>
      </c>
      <c r="AR35" s="7" t="s">
        <v>352</v>
      </c>
      <c r="AS35" s="7" t="s">
        <v>349</v>
      </c>
      <c r="AT35" s="7" t="s">
        <v>353</v>
      </c>
      <c r="AU35" s="7" t="s">
        <v>354</v>
      </c>
      <c r="AV35" s="7" t="s">
        <v>355</v>
      </c>
      <c r="AW35" s="7" t="s">
        <v>356</v>
      </c>
      <c r="AX35" s="7" t="s">
        <v>357</v>
      </c>
      <c r="AY35" s="7" t="s">
        <v>337</v>
      </c>
      <c r="AZ35" s="7" t="s">
        <v>342</v>
      </c>
      <c r="BA35" s="7" t="s">
        <v>358</v>
      </c>
      <c r="BB35" s="7" t="s">
        <v>359</v>
      </c>
      <c r="BC35" s="7" t="s">
        <v>337</v>
      </c>
      <c r="BD35" s="7" t="s">
        <v>360</v>
      </c>
      <c r="BE35" s="7" t="s">
        <v>337</v>
      </c>
      <c r="BF35" s="7" t="s">
        <v>361</v>
      </c>
      <c r="BG35" s="7" t="s">
        <v>337</v>
      </c>
      <c r="BH35" s="7" t="s">
        <v>362</v>
      </c>
      <c r="BI35" s="7" t="s">
        <v>363</v>
      </c>
      <c r="BJ35" s="7" t="s">
        <v>364</v>
      </c>
      <c r="BK35" s="7" t="s">
        <v>365</v>
      </c>
      <c r="BL35" s="7" t="s">
        <v>337</v>
      </c>
      <c r="BM35" s="7" t="s">
        <v>366</v>
      </c>
      <c r="BN35" s="7" t="s">
        <v>367</v>
      </c>
      <c r="BO35" s="7" t="s">
        <v>337</v>
      </c>
      <c r="BP35" s="7" t="s">
        <v>339</v>
      </c>
      <c r="BQ35" s="7" t="s">
        <v>368</v>
      </c>
      <c r="BR35" s="7" t="s">
        <v>345</v>
      </c>
      <c r="BS35" s="7" t="s">
        <v>369</v>
      </c>
      <c r="BT35" s="7" t="s">
        <v>340</v>
      </c>
      <c r="BU35" s="7" t="s">
        <v>370</v>
      </c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</row>
    <row r="36" spans="1:167" x14ac:dyDescent="0.25">
      <c r="A36" s="9" t="s">
        <v>371</v>
      </c>
      <c r="B36" s="7">
        <v>0.1079</v>
      </c>
      <c r="C36" s="7">
        <v>0.2596</v>
      </c>
      <c r="D36" s="7">
        <v>0.25380000000000003</v>
      </c>
      <c r="E36" s="7">
        <v>0.21079999999999999</v>
      </c>
      <c r="F36" s="7">
        <v>0.40300000000000002</v>
      </c>
      <c r="G36" s="7">
        <v>0.20730000000000001</v>
      </c>
      <c r="H36" s="7">
        <v>0.28010000000000002</v>
      </c>
      <c r="I36" s="7">
        <v>0.22320000000000001</v>
      </c>
      <c r="J36" s="7">
        <v>0.25790000000000002</v>
      </c>
      <c r="K36" s="7">
        <v>7.1429999999999993E-2</v>
      </c>
      <c r="L36" s="7">
        <v>7.1429999999999993E-2</v>
      </c>
      <c r="M36" s="7">
        <v>7.1429999999999993E-2</v>
      </c>
      <c r="N36" s="7">
        <v>7.1429999999999993E-2</v>
      </c>
      <c r="O36" s="7">
        <v>0.3105</v>
      </c>
      <c r="P36" s="7">
        <v>7.1429999999999993E-2</v>
      </c>
      <c r="Q36" s="7">
        <v>7.1429999999999993E-2</v>
      </c>
      <c r="R36" s="7"/>
      <c r="S36" s="7">
        <v>0.19450000000000001</v>
      </c>
      <c r="T36" s="7">
        <v>8.3250000000000005E-2</v>
      </c>
      <c r="U36" s="7">
        <v>7.1429999999999993E-2</v>
      </c>
      <c r="V36" s="7">
        <v>7.1429999999999993E-2</v>
      </c>
      <c r="W36" s="7">
        <v>7.1429999999999993E-2</v>
      </c>
      <c r="X36" s="7">
        <v>7.5289999999999996E-2</v>
      </c>
      <c r="Y36" s="7">
        <v>7.1429999999999993E-2</v>
      </c>
      <c r="Z36" s="7">
        <v>7.1429999999999993E-2</v>
      </c>
      <c r="AA36" s="7">
        <v>7.1429999999999993E-2</v>
      </c>
      <c r="AB36" s="7">
        <v>7.1429999999999993E-2</v>
      </c>
      <c r="AC36" s="7">
        <v>7.1429999999999993E-2</v>
      </c>
      <c r="AD36" s="7">
        <v>7.1429999999999993E-2</v>
      </c>
      <c r="AE36" s="7">
        <v>7.1429999999999993E-2</v>
      </c>
      <c r="AF36" s="7">
        <v>7.1429999999999993E-2</v>
      </c>
      <c r="AG36" s="7">
        <v>7.1429999999999993E-2</v>
      </c>
      <c r="AH36" s="7">
        <v>7.1429999999999993E-2</v>
      </c>
      <c r="AI36" s="7">
        <v>7.1429999999999993E-2</v>
      </c>
      <c r="AJ36" s="7">
        <v>7.1429999999999993E-2</v>
      </c>
      <c r="AK36" s="7">
        <v>7.1429999999999993E-2</v>
      </c>
      <c r="AL36" s="7">
        <v>7.1429999999999993E-2</v>
      </c>
      <c r="AM36" s="7">
        <v>7.1429999999999993E-2</v>
      </c>
      <c r="AN36" s="7">
        <v>7.1429999999999993E-2</v>
      </c>
      <c r="AO36" s="7">
        <v>7.1429999999999993E-2</v>
      </c>
      <c r="AP36" s="7">
        <v>7.1429999999999993E-2</v>
      </c>
      <c r="AQ36" s="7">
        <v>8.8330000000000006E-2</v>
      </c>
      <c r="AR36" s="7">
        <v>0.17419999999999999</v>
      </c>
      <c r="AS36" s="7">
        <v>7.1429999999999993E-2</v>
      </c>
      <c r="AT36" s="7">
        <v>0.1225</v>
      </c>
      <c r="AU36" s="7">
        <v>7.1429999999999993E-2</v>
      </c>
      <c r="AV36" s="7">
        <v>7.1429999999999993E-2</v>
      </c>
      <c r="AW36" s="7">
        <v>0.14660000000000001</v>
      </c>
      <c r="AX36" s="7">
        <v>7.1429999999999993E-2</v>
      </c>
      <c r="AY36" s="7">
        <v>7.1429999999999993E-2</v>
      </c>
      <c r="AZ36" s="7">
        <v>7.1429999999999993E-2</v>
      </c>
      <c r="BA36" s="7">
        <v>0.14649999999999999</v>
      </c>
      <c r="BB36" s="7">
        <v>8.8679999999999995E-2</v>
      </c>
      <c r="BC36" s="7">
        <v>7.1429999999999993E-2</v>
      </c>
      <c r="BD36" s="7">
        <v>0.10009999999999999</v>
      </c>
      <c r="BE36" s="7">
        <v>7.1429999999999993E-2</v>
      </c>
      <c r="BF36" s="7">
        <v>0.14430000000000001</v>
      </c>
      <c r="BG36" s="7">
        <v>7.1429999999999993E-2</v>
      </c>
      <c r="BH36" s="7">
        <v>0.15029999999999999</v>
      </c>
      <c r="BI36" s="7">
        <v>0.20880000000000001</v>
      </c>
      <c r="BJ36" s="7">
        <v>0.16930000000000001</v>
      </c>
      <c r="BK36" s="7">
        <v>0.14360000000000001</v>
      </c>
      <c r="BL36" s="7">
        <v>7.1429999999999993E-2</v>
      </c>
      <c r="BM36" s="7">
        <v>0.14180000000000001</v>
      </c>
      <c r="BN36" s="7">
        <v>0.3463</v>
      </c>
      <c r="BO36" s="7">
        <v>7.1429999999999993E-2</v>
      </c>
      <c r="BP36" s="7">
        <v>7.1429999999999993E-2</v>
      </c>
      <c r="BQ36" s="7">
        <v>0.1769</v>
      </c>
      <c r="BR36" s="7">
        <v>7.1429999999999993E-2</v>
      </c>
      <c r="BS36" s="7">
        <v>0.16750000000000001</v>
      </c>
      <c r="BT36" s="7">
        <v>7.1429999999999993E-2</v>
      </c>
      <c r="BU36" s="7">
        <v>0.1361</v>
      </c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</row>
    <row r="37" spans="1:167" x14ac:dyDescent="0.25"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</row>
    <row r="38" spans="1:167" x14ac:dyDescent="0.25"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</row>
    <row r="39" spans="1:167" x14ac:dyDescent="0.25"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</row>
    <row r="40" spans="1:167" x14ac:dyDescent="0.25"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</row>
    <row r="41" spans="1:167" x14ac:dyDescent="0.25"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</row>
    <row r="42" spans="1:167" x14ac:dyDescent="0.25"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</row>
    <row r="43" spans="1:167" x14ac:dyDescent="0.25"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</row>
    <row r="44" spans="1:167" x14ac:dyDescent="0.25"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</row>
    <row r="45" spans="1:167" x14ac:dyDescent="0.25"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</row>
    <row r="46" spans="1:167" x14ac:dyDescent="0.25"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</row>
    <row r="47" spans="1:167" x14ac:dyDescent="0.25"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  <c r="EL47" s="20"/>
      <c r="EM47" s="20"/>
      <c r="EN47" s="20"/>
      <c r="EO47" s="20"/>
      <c r="EP47" s="20"/>
      <c r="EQ47" s="20"/>
      <c r="ER47" s="20"/>
      <c r="ES47" s="20"/>
      <c r="ET47" s="20"/>
      <c r="EU47" s="20"/>
      <c r="EV47" s="20"/>
      <c r="EW47" s="20"/>
      <c r="EX47" s="20"/>
      <c r="EY47" s="20"/>
    </row>
    <row r="48" spans="1:167" x14ac:dyDescent="0.25"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</row>
    <row r="49" spans="85:155" x14ac:dyDescent="0.25"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EY49" s="20"/>
    </row>
    <row r="50" spans="85:155" x14ac:dyDescent="0.25"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0"/>
      <c r="CY50" s="20"/>
      <c r="CZ50" s="20"/>
      <c r="DA50" s="20"/>
      <c r="DB50" s="20"/>
      <c r="DC50" s="20"/>
      <c r="DD50" s="20"/>
      <c r="DE50" s="20"/>
      <c r="DF50" s="20"/>
      <c r="DG50" s="20"/>
      <c r="DH50" s="20"/>
      <c r="DI50" s="20"/>
      <c r="DJ50" s="20"/>
      <c r="DK50" s="20"/>
      <c r="DL50" s="20"/>
      <c r="DM50" s="20"/>
      <c r="DN50" s="20"/>
      <c r="DO50" s="20"/>
      <c r="DP50" s="20"/>
      <c r="DQ50" s="20"/>
      <c r="DR50" s="20"/>
      <c r="DS50" s="20"/>
      <c r="DT50" s="20"/>
      <c r="DU50" s="20"/>
      <c r="DV50" s="20"/>
      <c r="DW50" s="20"/>
      <c r="DX50" s="20"/>
      <c r="DY50" s="20"/>
      <c r="DZ50" s="20"/>
      <c r="EA50" s="20"/>
      <c r="EB50" s="20"/>
      <c r="EC50" s="20"/>
      <c r="ED50" s="20"/>
      <c r="EE50" s="20"/>
      <c r="EF50" s="20"/>
      <c r="EG50" s="20"/>
      <c r="EH50" s="20"/>
      <c r="EI50" s="20"/>
      <c r="EJ50" s="20"/>
      <c r="EK50" s="20"/>
      <c r="EL50" s="20"/>
      <c r="EM50" s="20"/>
      <c r="EN50" s="20"/>
      <c r="EO50" s="20"/>
      <c r="EP50" s="20"/>
      <c r="EQ50" s="20"/>
      <c r="ER50" s="20"/>
      <c r="ES50" s="20"/>
      <c r="ET50" s="20"/>
      <c r="EU50" s="20"/>
      <c r="EV50" s="20"/>
      <c r="EW50" s="20"/>
      <c r="EX50" s="20"/>
      <c r="EY50" s="20"/>
    </row>
    <row r="51" spans="85:155" x14ac:dyDescent="0.25"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</row>
    <row r="52" spans="85:155" x14ac:dyDescent="0.25"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</row>
    <row r="53" spans="85:155" x14ac:dyDescent="0.25"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</row>
    <row r="54" spans="85:155" x14ac:dyDescent="0.25"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</row>
    <row r="55" spans="85:155" x14ac:dyDescent="0.25"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</row>
    <row r="56" spans="85:155" x14ac:dyDescent="0.25"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</row>
    <row r="57" spans="85:155" x14ac:dyDescent="0.25"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</row>
    <row r="58" spans="85:155" x14ac:dyDescent="0.25"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</row>
    <row r="59" spans="85:155" x14ac:dyDescent="0.25"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</row>
    <row r="60" spans="85:155" x14ac:dyDescent="0.25"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2FFCD-ADA0-4E05-8529-27F447C8E317}">
  <dimension ref="A1:N38"/>
  <sheetViews>
    <sheetView topLeftCell="D1" workbookViewId="0">
      <selection activeCell="P3" sqref="P3"/>
    </sheetView>
  </sheetViews>
  <sheetFormatPr defaultRowHeight="15" x14ac:dyDescent="0.25"/>
  <sheetData>
    <row r="1" spans="1:14" x14ac:dyDescent="0.25">
      <c r="A1" s="41" t="s">
        <v>0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1" t="s">
        <v>269</v>
      </c>
      <c r="L1" s="41" t="s">
        <v>10</v>
      </c>
      <c r="M1" s="41" t="s">
        <v>11</v>
      </c>
      <c r="N1" s="41" t="s">
        <v>12</v>
      </c>
    </row>
    <row r="2" spans="1:14" x14ac:dyDescent="0.25">
      <c r="A2" s="42" t="s">
        <v>73</v>
      </c>
      <c r="B2" s="40">
        <v>0</v>
      </c>
      <c r="C2" s="40">
        <v>0</v>
      </c>
      <c r="D2" s="40">
        <v>12</v>
      </c>
      <c r="E2" s="40">
        <v>0</v>
      </c>
      <c r="F2" s="40">
        <v>0</v>
      </c>
      <c r="G2" s="40">
        <v>0</v>
      </c>
      <c r="H2" s="40">
        <v>0</v>
      </c>
      <c r="I2" s="40">
        <v>0</v>
      </c>
      <c r="J2" s="40">
        <v>0</v>
      </c>
      <c r="K2" s="40">
        <v>0</v>
      </c>
      <c r="L2" s="40">
        <v>0</v>
      </c>
      <c r="M2" s="40">
        <v>0</v>
      </c>
      <c r="N2" s="40">
        <v>0</v>
      </c>
    </row>
    <row r="3" spans="1:14" x14ac:dyDescent="0.25">
      <c r="A3" s="42" t="s">
        <v>74</v>
      </c>
      <c r="B3" s="40">
        <v>0</v>
      </c>
      <c r="C3" s="40">
        <v>9</v>
      </c>
      <c r="D3" s="40">
        <v>12</v>
      </c>
      <c r="E3" s="40">
        <v>0</v>
      </c>
      <c r="F3" s="40">
        <v>23</v>
      </c>
      <c r="G3" s="40">
        <v>61</v>
      </c>
      <c r="H3" s="40">
        <v>6</v>
      </c>
      <c r="I3" s="40">
        <v>116</v>
      </c>
      <c r="J3" s="40">
        <v>6</v>
      </c>
      <c r="K3" s="40">
        <v>0</v>
      </c>
      <c r="L3" s="40">
        <v>0</v>
      </c>
      <c r="M3" s="40">
        <v>0</v>
      </c>
      <c r="N3" s="40">
        <v>0</v>
      </c>
    </row>
    <row r="4" spans="1:14" x14ac:dyDescent="0.25">
      <c r="A4" s="42" t="s">
        <v>75</v>
      </c>
      <c r="B4" s="40">
        <v>0</v>
      </c>
      <c r="C4" s="40">
        <v>7</v>
      </c>
      <c r="D4" s="40">
        <v>0</v>
      </c>
      <c r="E4" s="40">
        <v>0</v>
      </c>
      <c r="F4" s="40">
        <v>50</v>
      </c>
      <c r="G4" s="40">
        <v>0</v>
      </c>
      <c r="H4" s="40">
        <v>0</v>
      </c>
      <c r="I4" s="40">
        <v>0</v>
      </c>
      <c r="J4" s="40">
        <v>0</v>
      </c>
      <c r="K4" s="40">
        <v>0</v>
      </c>
      <c r="L4" s="40">
        <v>0</v>
      </c>
      <c r="M4" s="40">
        <v>0</v>
      </c>
      <c r="N4" s="40">
        <v>0</v>
      </c>
    </row>
    <row r="5" spans="1:14" x14ac:dyDescent="0.25">
      <c r="A5" s="42" t="s">
        <v>76</v>
      </c>
      <c r="B5" s="40">
        <v>12</v>
      </c>
      <c r="C5" s="40">
        <v>113</v>
      </c>
      <c r="D5" s="40">
        <v>122</v>
      </c>
      <c r="E5" s="40">
        <v>4</v>
      </c>
      <c r="F5" s="40">
        <v>3</v>
      </c>
      <c r="G5" s="40">
        <v>326</v>
      </c>
      <c r="H5" s="40">
        <v>4</v>
      </c>
      <c r="I5" s="40">
        <v>406</v>
      </c>
      <c r="J5" s="40">
        <v>8</v>
      </c>
      <c r="K5" s="40">
        <v>0</v>
      </c>
      <c r="L5" s="40">
        <v>15</v>
      </c>
      <c r="M5" s="40">
        <v>0</v>
      </c>
      <c r="N5" s="40">
        <v>0</v>
      </c>
    </row>
    <row r="6" spans="1:14" x14ac:dyDescent="0.25">
      <c r="A6" s="42" t="s">
        <v>77</v>
      </c>
      <c r="B6" s="40">
        <v>0</v>
      </c>
      <c r="C6" s="40">
        <v>1</v>
      </c>
      <c r="D6" s="40">
        <v>0</v>
      </c>
      <c r="E6" s="40">
        <v>0</v>
      </c>
      <c r="F6" s="40">
        <v>0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40">
        <v>0</v>
      </c>
    </row>
    <row r="7" spans="1:14" x14ac:dyDescent="0.25">
      <c r="A7" s="42" t="s">
        <v>78</v>
      </c>
      <c r="B7" s="40">
        <v>0</v>
      </c>
      <c r="C7" s="40">
        <v>0</v>
      </c>
      <c r="D7" s="40">
        <v>0</v>
      </c>
      <c r="E7" s="40">
        <v>0</v>
      </c>
      <c r="F7" s="40">
        <v>7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</row>
    <row r="8" spans="1:14" x14ac:dyDescent="0.25">
      <c r="A8" s="42" t="s">
        <v>79</v>
      </c>
      <c r="B8" s="40">
        <v>0</v>
      </c>
      <c r="C8" s="40">
        <v>1</v>
      </c>
      <c r="D8" s="40">
        <v>0</v>
      </c>
      <c r="E8" s="40">
        <v>0</v>
      </c>
      <c r="F8" s="40">
        <v>0</v>
      </c>
      <c r="G8" s="40">
        <v>40</v>
      </c>
      <c r="H8" s="40">
        <v>0</v>
      </c>
      <c r="I8" s="40">
        <v>41</v>
      </c>
      <c r="J8" s="40">
        <v>0</v>
      </c>
      <c r="K8" s="40">
        <v>0</v>
      </c>
      <c r="L8" s="40">
        <v>0</v>
      </c>
      <c r="M8" s="40">
        <v>0</v>
      </c>
      <c r="N8" s="40">
        <v>0</v>
      </c>
    </row>
    <row r="9" spans="1:14" x14ac:dyDescent="0.25">
      <c r="A9" s="42" t="s">
        <v>80</v>
      </c>
      <c r="B9" s="40" t="s">
        <v>81</v>
      </c>
      <c r="C9" s="40" t="s">
        <v>81</v>
      </c>
      <c r="D9" s="40" t="s">
        <v>81</v>
      </c>
      <c r="E9" s="40" t="s">
        <v>81</v>
      </c>
      <c r="F9" s="40" t="s">
        <v>81</v>
      </c>
      <c r="G9" s="40" t="s">
        <v>81</v>
      </c>
      <c r="H9" s="40" t="s">
        <v>81</v>
      </c>
      <c r="I9" s="40" t="s">
        <v>81</v>
      </c>
      <c r="J9" s="40" t="s">
        <v>81</v>
      </c>
      <c r="K9" s="40" t="s">
        <v>81</v>
      </c>
      <c r="L9" s="40" t="s">
        <v>81</v>
      </c>
      <c r="M9" s="40" t="s">
        <v>81</v>
      </c>
      <c r="N9" s="40" t="s">
        <v>81</v>
      </c>
    </row>
    <row r="10" spans="1:14" x14ac:dyDescent="0.25">
      <c r="A10" s="42" t="s">
        <v>82</v>
      </c>
      <c r="B10" s="40">
        <v>0</v>
      </c>
      <c r="C10" s="40">
        <v>5</v>
      </c>
      <c r="D10" s="40">
        <v>5</v>
      </c>
      <c r="E10" s="40">
        <v>3</v>
      </c>
      <c r="F10" s="40">
        <v>48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</row>
    <row r="11" spans="1:14" x14ac:dyDescent="0.25">
      <c r="A11" s="42" t="s">
        <v>83</v>
      </c>
      <c r="B11" s="40">
        <v>0</v>
      </c>
      <c r="C11" s="40">
        <v>16</v>
      </c>
      <c r="D11" s="40">
        <v>12</v>
      </c>
      <c r="E11" s="40">
        <v>0</v>
      </c>
      <c r="F11" s="40">
        <v>7</v>
      </c>
      <c r="G11" s="40">
        <v>7</v>
      </c>
      <c r="H11" s="40">
        <v>0</v>
      </c>
      <c r="I11" s="40">
        <v>21</v>
      </c>
      <c r="J11" s="40">
        <v>2</v>
      </c>
      <c r="K11" s="40">
        <v>1</v>
      </c>
      <c r="L11" s="40">
        <v>0</v>
      </c>
      <c r="M11" s="40">
        <v>0</v>
      </c>
      <c r="N11" s="40">
        <v>0</v>
      </c>
    </row>
    <row r="12" spans="1:14" x14ac:dyDescent="0.25">
      <c r="A12" s="43" t="s">
        <v>84</v>
      </c>
      <c r="B12" s="44">
        <v>0</v>
      </c>
      <c r="C12" s="44">
        <v>0</v>
      </c>
      <c r="D12" s="44">
        <v>0</v>
      </c>
      <c r="E12" s="44">
        <v>0</v>
      </c>
      <c r="F12" s="44">
        <v>34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</row>
    <row r="13" spans="1:14" x14ac:dyDescent="0.25">
      <c r="A13" s="42" t="s">
        <v>85</v>
      </c>
      <c r="B13" s="40">
        <v>0</v>
      </c>
      <c r="C13" s="40">
        <v>0</v>
      </c>
      <c r="D13" s="40">
        <v>0</v>
      </c>
      <c r="E13" s="40">
        <v>0</v>
      </c>
      <c r="F13" s="40">
        <v>0</v>
      </c>
      <c r="G13" s="40">
        <v>3</v>
      </c>
      <c r="H13" s="40">
        <v>0</v>
      </c>
      <c r="I13" s="40">
        <v>3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</row>
    <row r="14" spans="1:14" x14ac:dyDescent="0.25">
      <c r="A14" s="42" t="s">
        <v>86</v>
      </c>
      <c r="B14" s="40">
        <v>1</v>
      </c>
      <c r="C14" s="40">
        <v>65</v>
      </c>
      <c r="D14" s="40">
        <v>4</v>
      </c>
      <c r="E14" s="40">
        <v>4</v>
      </c>
      <c r="F14" s="40">
        <v>67</v>
      </c>
      <c r="G14" s="40">
        <v>227</v>
      </c>
      <c r="H14" s="40">
        <v>5</v>
      </c>
      <c r="I14" s="40">
        <v>265</v>
      </c>
      <c r="J14" s="40">
        <v>11</v>
      </c>
      <c r="K14" s="40">
        <v>0</v>
      </c>
      <c r="L14" s="40">
        <v>0</v>
      </c>
      <c r="M14" s="40">
        <v>8</v>
      </c>
      <c r="N14" s="40">
        <v>0</v>
      </c>
    </row>
    <row r="15" spans="1:14" x14ac:dyDescent="0.25">
      <c r="A15" s="42" t="s">
        <v>87</v>
      </c>
      <c r="B15" s="40">
        <v>2</v>
      </c>
      <c r="C15" s="40">
        <v>57</v>
      </c>
      <c r="D15" s="40">
        <v>63</v>
      </c>
      <c r="E15" s="40">
        <v>0</v>
      </c>
      <c r="F15" s="40">
        <v>90</v>
      </c>
      <c r="G15" s="40">
        <v>19</v>
      </c>
      <c r="H15" s="40">
        <v>0</v>
      </c>
      <c r="I15" s="40">
        <v>13</v>
      </c>
      <c r="J15" s="40">
        <v>19</v>
      </c>
      <c r="K15" s="40">
        <v>0</v>
      </c>
      <c r="L15" s="40">
        <v>0</v>
      </c>
      <c r="M15" s="40">
        <v>0</v>
      </c>
      <c r="N15" s="40">
        <v>7</v>
      </c>
    </row>
    <row r="16" spans="1:14" x14ac:dyDescent="0.25">
      <c r="A16" s="42" t="s">
        <v>210</v>
      </c>
      <c r="B16" s="40">
        <v>0</v>
      </c>
      <c r="C16" s="40">
        <v>0</v>
      </c>
      <c r="D16" s="40">
        <v>46</v>
      </c>
      <c r="E16" s="40">
        <v>0</v>
      </c>
      <c r="F16" s="40">
        <v>0</v>
      </c>
      <c r="G16" s="40">
        <v>6</v>
      </c>
      <c r="H16" s="40">
        <v>5</v>
      </c>
      <c r="I16" s="40">
        <v>21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</row>
    <row r="17" spans="1:14" x14ac:dyDescent="0.25">
      <c r="A17" s="45" t="s">
        <v>69</v>
      </c>
      <c r="B17" s="45">
        <v>15</v>
      </c>
      <c r="C17" s="45">
        <v>274</v>
      </c>
      <c r="D17" s="45">
        <v>276</v>
      </c>
      <c r="E17" s="45">
        <v>11</v>
      </c>
      <c r="F17" s="45">
        <v>329</v>
      </c>
      <c r="G17" s="45">
        <v>689</v>
      </c>
      <c r="H17" s="45">
        <v>20</v>
      </c>
      <c r="I17" s="45">
        <v>886</v>
      </c>
      <c r="J17" s="45">
        <v>46</v>
      </c>
      <c r="K17" s="45">
        <v>1</v>
      </c>
      <c r="L17" s="45">
        <v>15</v>
      </c>
      <c r="M17" s="45">
        <v>8</v>
      </c>
      <c r="N17" s="45">
        <v>7</v>
      </c>
    </row>
    <row r="20" spans="1:14" x14ac:dyDescent="0.25">
      <c r="A20" s="44"/>
      <c r="B20" s="44" t="s">
        <v>1</v>
      </c>
      <c r="C20" s="44" t="s">
        <v>2</v>
      </c>
      <c r="D20" s="44" t="s">
        <v>3</v>
      </c>
      <c r="E20" s="44" t="s">
        <v>4</v>
      </c>
      <c r="F20" s="44" t="s">
        <v>5</v>
      </c>
      <c r="G20" s="44" t="s">
        <v>6</v>
      </c>
      <c r="H20" s="44" t="s">
        <v>7</v>
      </c>
      <c r="I20" s="44" t="s">
        <v>8</v>
      </c>
      <c r="J20" s="44" t="s">
        <v>9</v>
      </c>
      <c r="K20" s="44" t="s">
        <v>269</v>
      </c>
      <c r="L20" s="44" t="s">
        <v>10</v>
      </c>
      <c r="M20" s="44" t="s">
        <v>11</v>
      </c>
      <c r="N20" s="44" t="s">
        <v>12</v>
      </c>
    </row>
    <row r="21" spans="1:14" x14ac:dyDescent="0.25">
      <c r="A21" s="46" t="s">
        <v>279</v>
      </c>
      <c r="B21" s="44">
        <v>0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</row>
    <row r="22" spans="1:14" x14ac:dyDescent="0.25">
      <c r="A22" s="46" t="s">
        <v>280</v>
      </c>
      <c r="B22" s="44">
        <v>1.071</v>
      </c>
      <c r="C22" s="44">
        <v>19.57</v>
      </c>
      <c r="D22" s="44">
        <v>19.71</v>
      </c>
      <c r="E22" s="44">
        <v>0.78569999999999995</v>
      </c>
      <c r="F22" s="44">
        <v>23.5</v>
      </c>
      <c r="G22" s="44">
        <v>49.21</v>
      </c>
      <c r="H22" s="44">
        <v>1.429</v>
      </c>
      <c r="I22" s="44">
        <v>63.29</v>
      </c>
      <c r="J22" s="44">
        <v>3.286</v>
      </c>
      <c r="K22" s="44">
        <v>7.1429999999999993E-2</v>
      </c>
      <c r="L22" s="44">
        <v>1.071</v>
      </c>
      <c r="M22" s="44">
        <v>0.57140000000000002</v>
      </c>
      <c r="N22" s="44">
        <v>0.5</v>
      </c>
    </row>
    <row r="23" spans="1:14" x14ac:dyDescent="0.25">
      <c r="A23" s="46" t="s">
        <v>281</v>
      </c>
      <c r="B23" s="44">
        <v>14</v>
      </c>
      <c r="C23" s="44">
        <v>14</v>
      </c>
      <c r="D23" s="44">
        <v>14</v>
      </c>
      <c r="E23" s="44">
        <v>14</v>
      </c>
      <c r="F23" s="44">
        <v>14</v>
      </c>
      <c r="G23" s="44">
        <v>14</v>
      </c>
      <c r="H23" s="44">
        <v>14</v>
      </c>
      <c r="I23" s="44">
        <v>14</v>
      </c>
      <c r="J23" s="44">
        <v>14</v>
      </c>
      <c r="K23" s="44">
        <v>14</v>
      </c>
      <c r="L23" s="44">
        <v>14</v>
      </c>
      <c r="M23" s="44">
        <v>14</v>
      </c>
      <c r="N23" s="44">
        <v>14</v>
      </c>
    </row>
    <row r="24" spans="1:14" x14ac:dyDescent="0.25">
      <c r="A24" s="46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4" x14ac:dyDescent="0.25">
      <c r="A25" s="46" t="s">
        <v>282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</row>
    <row r="26" spans="1:14" x14ac:dyDescent="0.25">
      <c r="A26" s="46" t="s">
        <v>284</v>
      </c>
      <c r="B26" s="44" t="s">
        <v>285</v>
      </c>
      <c r="C26" s="44" t="s">
        <v>286</v>
      </c>
      <c r="D26" s="44" t="s">
        <v>287</v>
      </c>
      <c r="E26" s="44" t="s">
        <v>288</v>
      </c>
      <c r="F26" s="44" t="s">
        <v>289</v>
      </c>
      <c r="G26" s="44" t="s">
        <v>290</v>
      </c>
      <c r="H26" s="44" t="s">
        <v>291</v>
      </c>
      <c r="I26" s="44" t="s">
        <v>292</v>
      </c>
      <c r="J26" s="44" t="s">
        <v>293</v>
      </c>
      <c r="K26" s="44" t="s">
        <v>294</v>
      </c>
      <c r="L26" s="44" t="s">
        <v>294</v>
      </c>
      <c r="M26" s="44" t="s">
        <v>294</v>
      </c>
      <c r="N26" s="44" t="s">
        <v>294</v>
      </c>
    </row>
    <row r="27" spans="1:14" x14ac:dyDescent="0.25">
      <c r="A27" s="48" t="s">
        <v>316</v>
      </c>
      <c r="B27" s="49">
        <v>0.23200000000000001</v>
      </c>
      <c r="C27" s="49">
        <v>5.2400000000000002E-2</v>
      </c>
      <c r="D27" s="49">
        <v>5.5599999999999997E-2</v>
      </c>
      <c r="E27" s="49">
        <v>8.5099999999999995E-2</v>
      </c>
      <c r="F27" s="49">
        <v>1.0999999999999999E-2</v>
      </c>
      <c r="G27" s="49">
        <v>8.8099999999999998E-2</v>
      </c>
      <c r="H27" s="49">
        <v>4.2500000000000003E-2</v>
      </c>
      <c r="I27" s="49">
        <v>7.5399999999999995E-2</v>
      </c>
      <c r="J27" s="49">
        <v>5.33E-2</v>
      </c>
      <c r="K27" s="49">
        <v>0.33560000000000001</v>
      </c>
      <c r="L27" s="49">
        <v>0.33560000000000001</v>
      </c>
      <c r="M27" s="49">
        <v>0.33560000000000001</v>
      </c>
      <c r="N27" s="49">
        <v>0.33560000000000001</v>
      </c>
    </row>
    <row r="28" spans="1:14" x14ac:dyDescent="0.25">
      <c r="A28" s="48" t="s">
        <v>317</v>
      </c>
      <c r="B28" s="49" t="s">
        <v>318</v>
      </c>
      <c r="C28" s="49" t="s">
        <v>318</v>
      </c>
      <c r="D28" s="49" t="s">
        <v>318</v>
      </c>
      <c r="E28" s="49" t="s">
        <v>318</v>
      </c>
      <c r="F28" s="49" t="s">
        <v>319</v>
      </c>
      <c r="G28" s="49" t="s">
        <v>318</v>
      </c>
      <c r="H28" s="49" t="s">
        <v>319</v>
      </c>
      <c r="I28" s="49" t="s">
        <v>318</v>
      </c>
      <c r="J28" s="49" t="s">
        <v>318</v>
      </c>
      <c r="K28" s="49" t="s">
        <v>318</v>
      </c>
      <c r="L28" s="49" t="s">
        <v>318</v>
      </c>
      <c r="M28" s="49" t="s">
        <v>318</v>
      </c>
      <c r="N28" s="49" t="s">
        <v>318</v>
      </c>
    </row>
    <row r="29" spans="1:14" x14ac:dyDescent="0.25">
      <c r="A29" s="48" t="s">
        <v>320</v>
      </c>
      <c r="B29" s="49" t="s">
        <v>321</v>
      </c>
      <c r="C29" s="49" t="s">
        <v>321</v>
      </c>
      <c r="D29" s="49" t="s">
        <v>321</v>
      </c>
      <c r="E29" s="49" t="s">
        <v>321</v>
      </c>
      <c r="F29" s="49" t="s">
        <v>322</v>
      </c>
      <c r="G29" s="49" t="s">
        <v>321</v>
      </c>
      <c r="H29" s="49" t="s">
        <v>322</v>
      </c>
      <c r="I29" s="49" t="s">
        <v>321</v>
      </c>
      <c r="J29" s="49" t="s">
        <v>321</v>
      </c>
      <c r="K29" s="49" t="s">
        <v>321</v>
      </c>
      <c r="L29" s="49" t="s">
        <v>321</v>
      </c>
      <c r="M29" s="49" t="s">
        <v>321</v>
      </c>
      <c r="N29" s="49" t="s">
        <v>321</v>
      </c>
    </row>
    <row r="30" spans="1:14" x14ac:dyDescent="0.25">
      <c r="A30" s="46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</row>
    <row r="31" spans="1:14" x14ac:dyDescent="0.25">
      <c r="A31" s="47" t="s">
        <v>323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</row>
    <row r="32" spans="1:14" x14ac:dyDescent="0.25">
      <c r="A32" s="46" t="s">
        <v>324</v>
      </c>
      <c r="B32" s="44">
        <v>1.071</v>
      </c>
      <c r="C32" s="44">
        <v>19.57</v>
      </c>
      <c r="D32" s="44">
        <v>19.71</v>
      </c>
      <c r="E32" s="44">
        <v>0.78569999999999995</v>
      </c>
      <c r="F32" s="44">
        <v>23.5</v>
      </c>
      <c r="G32" s="44">
        <v>49.21</v>
      </c>
      <c r="H32" s="44">
        <v>1.429</v>
      </c>
      <c r="I32" s="44">
        <v>63.29</v>
      </c>
      <c r="J32" s="44">
        <v>3.286</v>
      </c>
      <c r="K32" s="44">
        <v>7.1429999999999993E-2</v>
      </c>
      <c r="L32" s="44">
        <v>1.071</v>
      </c>
      <c r="M32" s="44">
        <v>0.57140000000000002</v>
      </c>
      <c r="N32" s="44">
        <v>0.5</v>
      </c>
    </row>
    <row r="33" spans="1:14" x14ac:dyDescent="0.25">
      <c r="A33" s="46" t="s">
        <v>325</v>
      </c>
      <c r="B33" s="44">
        <v>3.198</v>
      </c>
      <c r="C33" s="44">
        <v>34.299999999999997</v>
      </c>
      <c r="D33" s="44">
        <v>35.08</v>
      </c>
      <c r="E33" s="44">
        <v>1.5780000000000001</v>
      </c>
      <c r="F33" s="44">
        <v>29.68</v>
      </c>
      <c r="G33" s="44">
        <v>99.87</v>
      </c>
      <c r="H33" s="44">
        <v>2.3769999999999998</v>
      </c>
      <c r="I33" s="44">
        <v>122.5</v>
      </c>
      <c r="J33" s="44">
        <v>5.7839999999999998</v>
      </c>
      <c r="K33" s="44">
        <v>0.26729999999999998</v>
      </c>
      <c r="L33" s="44">
        <v>4.0090000000000003</v>
      </c>
      <c r="M33" s="44">
        <v>2.1379999999999999</v>
      </c>
      <c r="N33" s="44">
        <v>1.871</v>
      </c>
    </row>
    <row r="34" spans="1:14" x14ac:dyDescent="0.25">
      <c r="A34" s="46" t="s">
        <v>326</v>
      </c>
      <c r="B34" s="44">
        <v>0.85460000000000003</v>
      </c>
      <c r="C34" s="44">
        <v>9.1669999999999998</v>
      </c>
      <c r="D34" s="44">
        <v>9.3759999999999994</v>
      </c>
      <c r="E34" s="44">
        <v>0.42159999999999997</v>
      </c>
      <c r="F34" s="44">
        <v>7.9329999999999998</v>
      </c>
      <c r="G34" s="44">
        <v>26.69</v>
      </c>
      <c r="H34" s="44">
        <v>0.63519999999999999</v>
      </c>
      <c r="I34" s="44">
        <v>32.75</v>
      </c>
      <c r="J34" s="44">
        <v>1.546</v>
      </c>
      <c r="K34" s="44">
        <v>7.1429999999999993E-2</v>
      </c>
      <c r="L34" s="44">
        <v>1.071</v>
      </c>
      <c r="M34" s="44">
        <v>0.57140000000000002</v>
      </c>
      <c r="N34" s="44">
        <v>0.5</v>
      </c>
    </row>
    <row r="35" spans="1:14" x14ac:dyDescent="0.25">
      <c r="A35" s="46" t="s">
        <v>327</v>
      </c>
      <c r="B35" s="44" t="s">
        <v>328</v>
      </c>
      <c r="C35" s="44" t="s">
        <v>329</v>
      </c>
      <c r="D35" s="44" t="s">
        <v>330</v>
      </c>
      <c r="E35" s="44" t="s">
        <v>331</v>
      </c>
      <c r="F35" s="44" t="s">
        <v>332</v>
      </c>
      <c r="G35" s="44" t="s">
        <v>333</v>
      </c>
      <c r="H35" s="44" t="s">
        <v>334</v>
      </c>
      <c r="I35" s="44" t="s">
        <v>335</v>
      </c>
      <c r="J35" s="44" t="s">
        <v>336</v>
      </c>
      <c r="K35" s="44" t="s">
        <v>337</v>
      </c>
      <c r="L35" s="44" t="s">
        <v>338</v>
      </c>
      <c r="M35" s="44" t="s">
        <v>339</v>
      </c>
      <c r="N35" s="44" t="s">
        <v>340</v>
      </c>
    </row>
    <row r="36" spans="1:14" x14ac:dyDescent="0.25">
      <c r="A36" s="44" t="s">
        <v>371</v>
      </c>
      <c r="B36" s="44">
        <v>0.1079</v>
      </c>
      <c r="C36" s="44">
        <v>0.2596</v>
      </c>
      <c r="D36" s="44">
        <v>0.25380000000000003</v>
      </c>
      <c r="E36" s="44">
        <v>0.21079999999999999</v>
      </c>
      <c r="F36" s="44">
        <v>0.40300000000000002</v>
      </c>
      <c r="G36" s="44">
        <v>0.20730000000000001</v>
      </c>
      <c r="H36" s="44">
        <v>0.28010000000000002</v>
      </c>
      <c r="I36" s="44">
        <v>0.22320000000000001</v>
      </c>
      <c r="J36" s="44">
        <v>0.25790000000000002</v>
      </c>
      <c r="K36" s="44">
        <v>7.1429999999999993E-2</v>
      </c>
      <c r="L36" s="44">
        <v>7.1429999999999993E-2</v>
      </c>
      <c r="M36" s="44">
        <v>7.1429999999999993E-2</v>
      </c>
      <c r="N36" s="44">
        <v>7.1429999999999993E-2</v>
      </c>
    </row>
    <row r="37" spans="1:14" x14ac:dyDescent="0.2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</row>
    <row r="38" spans="1:14" x14ac:dyDescent="0.2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42387-6885-4959-A820-38BCBD649925}">
  <dimension ref="A1:P37"/>
  <sheetViews>
    <sheetView workbookViewId="0">
      <selection sqref="A1:XFD1048576"/>
    </sheetView>
  </sheetViews>
  <sheetFormatPr defaultRowHeight="15" x14ac:dyDescent="0.25"/>
  <cols>
    <col min="1" max="16384" width="9.140625" style="40"/>
  </cols>
  <sheetData>
    <row r="1" spans="1:16" x14ac:dyDescent="0.25">
      <c r="A1" s="41" t="s">
        <v>0</v>
      </c>
      <c r="B1" s="41" t="s">
        <v>266</v>
      </c>
      <c r="C1" s="41" t="s">
        <v>57</v>
      </c>
      <c r="D1" s="41" t="s">
        <v>58</v>
      </c>
      <c r="E1" s="41" t="s">
        <v>59</v>
      </c>
      <c r="F1" s="41" t="s">
        <v>60</v>
      </c>
      <c r="G1" s="41" t="s">
        <v>61</v>
      </c>
      <c r="H1" s="41" t="s">
        <v>62</v>
      </c>
      <c r="I1" s="41" t="s">
        <v>63</v>
      </c>
      <c r="J1" s="41" t="s">
        <v>64</v>
      </c>
      <c r="K1" s="41" t="s">
        <v>65</v>
      </c>
      <c r="L1" s="41" t="s">
        <v>66</v>
      </c>
      <c r="M1" s="41" t="s">
        <v>67</v>
      </c>
      <c r="N1" s="41" t="s">
        <v>68</v>
      </c>
      <c r="O1" s="41" t="s">
        <v>69</v>
      </c>
      <c r="P1" s="41"/>
    </row>
    <row r="2" spans="1:16" x14ac:dyDescent="0.25">
      <c r="A2" s="42" t="s">
        <v>73</v>
      </c>
      <c r="B2" s="40">
        <v>0</v>
      </c>
      <c r="C2" s="40">
        <v>0</v>
      </c>
      <c r="D2" s="40">
        <v>0</v>
      </c>
      <c r="E2" s="40">
        <v>0</v>
      </c>
      <c r="F2" s="40">
        <v>0</v>
      </c>
      <c r="G2" s="40">
        <v>0</v>
      </c>
      <c r="H2" s="40">
        <v>0</v>
      </c>
      <c r="I2" s="40">
        <v>0</v>
      </c>
      <c r="J2" s="40">
        <v>0</v>
      </c>
      <c r="K2" s="40">
        <v>0</v>
      </c>
      <c r="L2" s="40">
        <v>0</v>
      </c>
      <c r="M2" s="40">
        <v>0</v>
      </c>
      <c r="N2" s="40">
        <v>0</v>
      </c>
      <c r="O2" s="40">
        <f t="shared" ref="O2:O16" si="0">SUM(B2:N2)</f>
        <v>0</v>
      </c>
    </row>
    <row r="3" spans="1:16" x14ac:dyDescent="0.25">
      <c r="A3" s="42" t="s">
        <v>74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0">
        <v>11</v>
      </c>
      <c r="H3" s="40">
        <v>0</v>
      </c>
      <c r="I3" s="40">
        <v>0</v>
      </c>
      <c r="J3" s="40">
        <v>2</v>
      </c>
      <c r="K3" s="40">
        <v>0</v>
      </c>
      <c r="L3" s="40">
        <v>0</v>
      </c>
      <c r="M3" s="40">
        <v>0</v>
      </c>
      <c r="N3" s="40">
        <v>0</v>
      </c>
      <c r="O3" s="40">
        <f t="shared" si="0"/>
        <v>13</v>
      </c>
    </row>
    <row r="4" spans="1:16" x14ac:dyDescent="0.25">
      <c r="A4" s="42" t="s">
        <v>75</v>
      </c>
      <c r="B4" s="40">
        <v>1</v>
      </c>
      <c r="C4" s="40">
        <v>4</v>
      </c>
      <c r="D4" s="40">
        <v>0</v>
      </c>
      <c r="E4" s="40">
        <v>50</v>
      </c>
      <c r="F4" s="40">
        <v>0</v>
      </c>
      <c r="G4" s="40">
        <v>0</v>
      </c>
      <c r="H4" s="40">
        <v>0</v>
      </c>
      <c r="I4" s="40">
        <v>0</v>
      </c>
      <c r="J4" s="40">
        <v>0</v>
      </c>
      <c r="K4" s="40">
        <v>0</v>
      </c>
      <c r="L4" s="40">
        <v>50</v>
      </c>
      <c r="M4" s="40">
        <v>0</v>
      </c>
      <c r="N4" s="40">
        <v>0</v>
      </c>
      <c r="O4" s="40">
        <f t="shared" si="0"/>
        <v>105</v>
      </c>
    </row>
    <row r="5" spans="1:16" x14ac:dyDescent="0.25">
      <c r="A5" s="42" t="s">
        <v>76</v>
      </c>
      <c r="B5" s="40">
        <v>14</v>
      </c>
      <c r="C5" s="40">
        <v>0</v>
      </c>
      <c r="D5" s="40">
        <v>0</v>
      </c>
      <c r="E5" s="40">
        <v>1</v>
      </c>
      <c r="F5" s="40">
        <v>0</v>
      </c>
      <c r="G5" s="40">
        <v>0</v>
      </c>
      <c r="H5" s="40">
        <v>0</v>
      </c>
      <c r="I5" s="40">
        <v>0</v>
      </c>
      <c r="J5" s="40">
        <v>7</v>
      </c>
      <c r="K5" s="40">
        <v>0</v>
      </c>
      <c r="L5" s="40">
        <v>3</v>
      </c>
      <c r="M5" s="40">
        <v>0</v>
      </c>
      <c r="N5" s="40">
        <v>0</v>
      </c>
      <c r="O5" s="40">
        <f t="shared" si="0"/>
        <v>25</v>
      </c>
    </row>
    <row r="6" spans="1:16" x14ac:dyDescent="0.25">
      <c r="A6" s="42" t="s">
        <v>77</v>
      </c>
      <c r="B6" s="40">
        <v>0</v>
      </c>
      <c r="C6" s="40">
        <v>0</v>
      </c>
      <c r="D6" s="40">
        <v>1</v>
      </c>
      <c r="E6" s="40">
        <v>0</v>
      </c>
      <c r="F6" s="40">
        <v>0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40">
        <v>0</v>
      </c>
      <c r="O6" s="40">
        <f t="shared" si="0"/>
        <v>1</v>
      </c>
    </row>
    <row r="7" spans="1:16" x14ac:dyDescent="0.25">
      <c r="A7" s="42" t="s">
        <v>78</v>
      </c>
      <c r="B7" s="40">
        <v>0</v>
      </c>
      <c r="C7" s="40">
        <v>0</v>
      </c>
      <c r="D7" s="40">
        <v>0</v>
      </c>
      <c r="E7" s="40">
        <v>0</v>
      </c>
      <c r="F7" s="40">
        <v>0</v>
      </c>
      <c r="G7" s="40">
        <v>6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40">
        <f t="shared" si="0"/>
        <v>6</v>
      </c>
    </row>
    <row r="8" spans="1:16" x14ac:dyDescent="0.25">
      <c r="A8" s="42" t="s">
        <v>79</v>
      </c>
      <c r="B8" s="40">
        <v>0</v>
      </c>
      <c r="C8" s="40">
        <v>25</v>
      </c>
      <c r="D8" s="40">
        <v>25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0">
        <v>0</v>
      </c>
      <c r="O8" s="40">
        <f t="shared" si="0"/>
        <v>50</v>
      </c>
    </row>
    <row r="9" spans="1:16" x14ac:dyDescent="0.25">
      <c r="A9" s="42" t="s">
        <v>80</v>
      </c>
      <c r="B9" s="40" t="s">
        <v>81</v>
      </c>
      <c r="C9" s="40" t="s">
        <v>81</v>
      </c>
      <c r="D9" s="40" t="s">
        <v>81</v>
      </c>
      <c r="E9" s="40" t="s">
        <v>81</v>
      </c>
      <c r="F9" s="40" t="s">
        <v>81</v>
      </c>
      <c r="G9" s="40" t="s">
        <v>81</v>
      </c>
      <c r="H9" s="40">
        <v>0</v>
      </c>
      <c r="I9" s="40" t="s">
        <v>81</v>
      </c>
      <c r="J9" s="40" t="s">
        <v>81</v>
      </c>
      <c r="K9" s="40" t="s">
        <v>81</v>
      </c>
      <c r="L9" s="40" t="s">
        <v>81</v>
      </c>
      <c r="M9" s="40" t="s">
        <v>81</v>
      </c>
      <c r="N9" s="40" t="s">
        <v>81</v>
      </c>
      <c r="O9" s="40">
        <f t="shared" si="0"/>
        <v>0</v>
      </c>
    </row>
    <row r="10" spans="1:16" x14ac:dyDescent="0.25">
      <c r="A10" s="42" t="s">
        <v>82</v>
      </c>
      <c r="B10" s="40">
        <v>0</v>
      </c>
      <c r="C10" s="40">
        <v>0</v>
      </c>
      <c r="D10" s="40">
        <v>0</v>
      </c>
      <c r="E10" s="40">
        <v>0</v>
      </c>
      <c r="F10" s="40">
        <v>0</v>
      </c>
      <c r="G10" s="40">
        <v>10</v>
      </c>
      <c r="H10" s="40">
        <v>0</v>
      </c>
      <c r="I10" s="40">
        <v>0</v>
      </c>
      <c r="J10" s="40">
        <v>0</v>
      </c>
      <c r="K10" s="40">
        <v>4</v>
      </c>
      <c r="L10" s="40">
        <v>0</v>
      </c>
      <c r="M10" s="40">
        <v>0</v>
      </c>
      <c r="N10" s="40">
        <v>0</v>
      </c>
      <c r="O10" s="40">
        <f t="shared" si="0"/>
        <v>14</v>
      </c>
    </row>
    <row r="11" spans="1:16" x14ac:dyDescent="0.25">
      <c r="A11" s="42" t="s">
        <v>83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40">
        <v>6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7</v>
      </c>
      <c r="O11" s="40">
        <f t="shared" si="0"/>
        <v>13</v>
      </c>
    </row>
    <row r="12" spans="1:16" x14ac:dyDescent="0.25">
      <c r="A12" s="43" t="s">
        <v>84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34</v>
      </c>
      <c r="M12" s="40">
        <v>0</v>
      </c>
      <c r="N12" s="40">
        <v>0</v>
      </c>
      <c r="O12" s="40">
        <f t="shared" si="0"/>
        <v>34</v>
      </c>
    </row>
    <row r="13" spans="1:16" x14ac:dyDescent="0.25">
      <c r="A13" s="42" t="s">
        <v>85</v>
      </c>
      <c r="B13" s="40">
        <v>0</v>
      </c>
      <c r="C13" s="40">
        <v>0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f t="shared" si="0"/>
        <v>0</v>
      </c>
    </row>
    <row r="14" spans="1:16" x14ac:dyDescent="0.25">
      <c r="A14" s="42" t="s">
        <v>86</v>
      </c>
      <c r="B14" s="40">
        <v>20</v>
      </c>
      <c r="C14" s="40">
        <v>190</v>
      </c>
      <c r="D14" s="40">
        <v>15</v>
      </c>
      <c r="E14" s="40">
        <v>0</v>
      </c>
      <c r="F14" s="40">
        <v>25</v>
      </c>
      <c r="G14" s="40">
        <v>10</v>
      </c>
      <c r="H14" s="40">
        <v>0</v>
      </c>
      <c r="I14" s="40">
        <v>8</v>
      </c>
      <c r="J14" s="40">
        <v>24</v>
      </c>
      <c r="K14" s="40">
        <v>0</v>
      </c>
      <c r="L14" s="40">
        <v>10</v>
      </c>
      <c r="M14" s="40">
        <v>0</v>
      </c>
      <c r="N14" s="40">
        <v>22</v>
      </c>
      <c r="O14" s="40">
        <f t="shared" si="0"/>
        <v>324</v>
      </c>
    </row>
    <row r="15" spans="1:16" x14ac:dyDescent="0.25">
      <c r="A15" s="42" t="s">
        <v>87</v>
      </c>
      <c r="B15" s="40">
        <v>26</v>
      </c>
      <c r="C15" s="40">
        <v>46</v>
      </c>
      <c r="D15" s="40">
        <v>0</v>
      </c>
      <c r="E15" s="40">
        <v>0</v>
      </c>
      <c r="F15" s="40">
        <v>21</v>
      </c>
      <c r="G15" s="40">
        <v>12</v>
      </c>
      <c r="H15" s="40">
        <v>1</v>
      </c>
      <c r="I15" s="40">
        <v>0</v>
      </c>
      <c r="J15" s="40">
        <v>8</v>
      </c>
      <c r="K15" s="40">
        <v>0</v>
      </c>
      <c r="L15" s="40">
        <v>2</v>
      </c>
      <c r="M15" s="40">
        <v>8</v>
      </c>
      <c r="N15" s="40">
        <v>0</v>
      </c>
      <c r="O15" s="40">
        <f t="shared" si="0"/>
        <v>124</v>
      </c>
    </row>
    <row r="16" spans="1:16" x14ac:dyDescent="0.25">
      <c r="A16" s="42" t="s">
        <v>210</v>
      </c>
      <c r="B16" s="40">
        <v>0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f t="shared" si="0"/>
        <v>0</v>
      </c>
    </row>
    <row r="17" spans="1:16" x14ac:dyDescent="0.25">
      <c r="A17" s="45" t="s">
        <v>69</v>
      </c>
      <c r="B17" s="45">
        <f>SUM(B2:B16)</f>
        <v>61</v>
      </c>
      <c r="C17" s="45">
        <f t="shared" ref="C17:O17" si="1">SUM(C2:C16)</f>
        <v>265</v>
      </c>
      <c r="D17" s="45">
        <f t="shared" si="1"/>
        <v>41</v>
      </c>
      <c r="E17" s="45">
        <f t="shared" si="1"/>
        <v>51</v>
      </c>
      <c r="F17" s="45">
        <f t="shared" si="1"/>
        <v>46</v>
      </c>
      <c r="G17" s="45">
        <f t="shared" si="1"/>
        <v>55</v>
      </c>
      <c r="H17" s="45">
        <f t="shared" si="1"/>
        <v>1</v>
      </c>
      <c r="I17" s="45">
        <f t="shared" si="1"/>
        <v>8</v>
      </c>
      <c r="J17" s="45">
        <f t="shared" si="1"/>
        <v>41</v>
      </c>
      <c r="K17" s="45">
        <f t="shared" si="1"/>
        <v>4</v>
      </c>
      <c r="L17" s="45">
        <f t="shared" si="1"/>
        <v>99</v>
      </c>
      <c r="M17" s="45">
        <f t="shared" si="1"/>
        <v>8</v>
      </c>
      <c r="N17" s="45">
        <f t="shared" si="1"/>
        <v>29</v>
      </c>
      <c r="O17" s="45">
        <f t="shared" si="1"/>
        <v>709</v>
      </c>
      <c r="P17" s="45"/>
    </row>
    <row r="21" spans="1:16" x14ac:dyDescent="0.25">
      <c r="A21" s="39"/>
      <c r="B21" s="39" t="s">
        <v>266</v>
      </c>
      <c r="C21" s="39" t="s">
        <v>57</v>
      </c>
      <c r="D21" s="39" t="s">
        <v>58</v>
      </c>
      <c r="E21" s="39" t="s">
        <v>59</v>
      </c>
      <c r="F21" s="39" t="s">
        <v>60</v>
      </c>
      <c r="G21" s="39" t="s">
        <v>61</v>
      </c>
      <c r="H21" s="39" t="s">
        <v>62</v>
      </c>
      <c r="I21" s="39" t="s">
        <v>63</v>
      </c>
      <c r="J21" s="39" t="s">
        <v>64</v>
      </c>
      <c r="K21" s="39" t="s">
        <v>65</v>
      </c>
      <c r="L21" s="39" t="s">
        <v>66</v>
      </c>
      <c r="M21" s="39" t="s">
        <v>67</v>
      </c>
      <c r="N21" s="39" t="s">
        <v>278</v>
      </c>
    </row>
    <row r="22" spans="1:16" x14ac:dyDescent="0.25">
      <c r="A22" s="50" t="s">
        <v>279</v>
      </c>
      <c r="B22" s="51">
        <v>0</v>
      </c>
      <c r="C22" s="51">
        <v>0</v>
      </c>
      <c r="D22" s="51">
        <v>0</v>
      </c>
      <c r="E22" s="51">
        <v>0</v>
      </c>
      <c r="F22" s="51">
        <v>0</v>
      </c>
      <c r="G22" s="51">
        <v>0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0</v>
      </c>
    </row>
    <row r="23" spans="1:16" x14ac:dyDescent="0.25">
      <c r="A23" s="50" t="s">
        <v>280</v>
      </c>
      <c r="B23" s="51">
        <v>4.3570000000000002</v>
      </c>
      <c r="C23" s="51">
        <v>18.93</v>
      </c>
      <c r="D23" s="51">
        <v>2.9289999999999998</v>
      </c>
      <c r="E23" s="51">
        <v>3.6429999999999998</v>
      </c>
      <c r="F23" s="51">
        <v>3.286</v>
      </c>
      <c r="G23" s="51">
        <v>3.9289999999999998</v>
      </c>
      <c r="H23" s="51">
        <v>6.6669999999999993E-2</v>
      </c>
      <c r="I23" s="51">
        <v>0.57140000000000002</v>
      </c>
      <c r="J23" s="51">
        <v>2.9289999999999998</v>
      </c>
      <c r="K23" s="51">
        <v>0.28570000000000001</v>
      </c>
      <c r="L23" s="51">
        <v>7.0709999999999997</v>
      </c>
      <c r="M23" s="51">
        <v>0.57140000000000002</v>
      </c>
      <c r="N23" s="51">
        <v>2.0710000000000002</v>
      </c>
    </row>
    <row r="24" spans="1:16" x14ac:dyDescent="0.25">
      <c r="A24" s="50" t="s">
        <v>281</v>
      </c>
      <c r="B24" s="51">
        <v>14</v>
      </c>
      <c r="C24" s="51">
        <v>14</v>
      </c>
      <c r="D24" s="51">
        <v>14</v>
      </c>
      <c r="E24" s="51">
        <v>14</v>
      </c>
      <c r="F24" s="51">
        <v>14</v>
      </c>
      <c r="G24" s="51">
        <v>14</v>
      </c>
      <c r="H24" s="51">
        <v>15</v>
      </c>
      <c r="I24" s="51">
        <v>14</v>
      </c>
      <c r="J24" s="51">
        <v>14</v>
      </c>
      <c r="K24" s="51">
        <v>14</v>
      </c>
      <c r="L24" s="51">
        <v>14</v>
      </c>
      <c r="M24" s="51">
        <v>14</v>
      </c>
      <c r="N24" s="51">
        <v>14</v>
      </c>
    </row>
    <row r="25" spans="1:16" x14ac:dyDescent="0.25">
      <c r="A25" s="50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</row>
    <row r="26" spans="1:16" x14ac:dyDescent="0.25">
      <c r="A26" s="50" t="s">
        <v>282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</row>
    <row r="27" spans="1:16" x14ac:dyDescent="0.25">
      <c r="A27" s="50" t="s">
        <v>284</v>
      </c>
      <c r="B27" s="51" t="s">
        <v>308</v>
      </c>
      <c r="C27" s="51" t="s">
        <v>373</v>
      </c>
      <c r="D27" s="51" t="s">
        <v>374</v>
      </c>
      <c r="E27" s="51" t="s">
        <v>375</v>
      </c>
      <c r="F27" s="51" t="s">
        <v>311</v>
      </c>
      <c r="G27" s="51" t="s">
        <v>376</v>
      </c>
      <c r="H27" s="51" t="s">
        <v>377</v>
      </c>
      <c r="I27" s="51" t="s">
        <v>294</v>
      </c>
      <c r="J27" s="51" t="s">
        <v>378</v>
      </c>
      <c r="K27" s="51" t="s">
        <v>294</v>
      </c>
      <c r="L27" s="51" t="s">
        <v>379</v>
      </c>
      <c r="M27" s="51" t="s">
        <v>294</v>
      </c>
      <c r="N27" s="51" t="s">
        <v>380</v>
      </c>
    </row>
    <row r="28" spans="1:16" s="49" customFormat="1" x14ac:dyDescent="0.25">
      <c r="A28" s="52" t="s">
        <v>316</v>
      </c>
      <c r="B28" s="53">
        <v>8.6800000000000002E-2</v>
      </c>
      <c r="C28" s="53">
        <v>0.18840000000000001</v>
      </c>
      <c r="D28" s="53">
        <v>0.16769999999999999</v>
      </c>
      <c r="E28" s="53">
        <v>0.32569999999999999</v>
      </c>
      <c r="F28" s="53">
        <v>0.16650000000000001</v>
      </c>
      <c r="G28" s="53">
        <v>1.11E-2</v>
      </c>
      <c r="H28" s="53">
        <v>0.33429999999999999</v>
      </c>
      <c r="I28" s="53">
        <v>0.33560000000000001</v>
      </c>
      <c r="J28" s="53">
        <v>0.12280000000000001</v>
      </c>
      <c r="K28" s="53">
        <v>0.33560000000000001</v>
      </c>
      <c r="L28" s="53">
        <v>0.1087</v>
      </c>
      <c r="M28" s="53">
        <v>0.33560000000000001</v>
      </c>
      <c r="N28" s="53">
        <v>0.22120000000000001</v>
      </c>
    </row>
    <row r="29" spans="1:16" s="49" customFormat="1" x14ac:dyDescent="0.25">
      <c r="A29" s="52" t="s">
        <v>317</v>
      </c>
      <c r="B29" s="53" t="s">
        <v>318</v>
      </c>
      <c r="C29" s="53" t="s">
        <v>318</v>
      </c>
      <c r="D29" s="53" t="s">
        <v>318</v>
      </c>
      <c r="E29" s="53" t="s">
        <v>318</v>
      </c>
      <c r="F29" s="53" t="s">
        <v>318</v>
      </c>
      <c r="G29" s="53" t="s">
        <v>319</v>
      </c>
      <c r="H29" s="53" t="s">
        <v>318</v>
      </c>
      <c r="I29" s="53" t="s">
        <v>318</v>
      </c>
      <c r="J29" s="53" t="s">
        <v>318</v>
      </c>
      <c r="K29" s="53" t="s">
        <v>318</v>
      </c>
      <c r="L29" s="53" t="s">
        <v>318</v>
      </c>
      <c r="M29" s="53" t="s">
        <v>318</v>
      </c>
      <c r="N29" s="53" t="s">
        <v>318</v>
      </c>
    </row>
    <row r="30" spans="1:16" s="49" customFormat="1" x14ac:dyDescent="0.25">
      <c r="A30" s="52" t="s">
        <v>320</v>
      </c>
      <c r="B30" s="53" t="s">
        <v>321</v>
      </c>
      <c r="C30" s="53" t="s">
        <v>321</v>
      </c>
      <c r="D30" s="53" t="s">
        <v>321</v>
      </c>
      <c r="E30" s="53" t="s">
        <v>321</v>
      </c>
      <c r="F30" s="53" t="s">
        <v>321</v>
      </c>
      <c r="G30" s="53" t="s">
        <v>322</v>
      </c>
      <c r="H30" s="53" t="s">
        <v>321</v>
      </c>
      <c r="I30" s="53" t="s">
        <v>321</v>
      </c>
      <c r="J30" s="53" t="s">
        <v>321</v>
      </c>
      <c r="K30" s="53" t="s">
        <v>321</v>
      </c>
      <c r="L30" s="53" t="s">
        <v>321</v>
      </c>
      <c r="M30" s="53" t="s">
        <v>321</v>
      </c>
      <c r="N30" s="53" t="s">
        <v>321</v>
      </c>
    </row>
    <row r="31" spans="1:16" x14ac:dyDescent="0.25">
      <c r="A31" s="50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</row>
    <row r="32" spans="1:16" x14ac:dyDescent="0.25">
      <c r="A32" s="50" t="s">
        <v>323</v>
      </c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</row>
    <row r="33" spans="1:14" x14ac:dyDescent="0.25">
      <c r="A33" s="50" t="s">
        <v>324</v>
      </c>
      <c r="B33" s="51">
        <v>4.3570000000000002</v>
      </c>
      <c r="C33" s="51">
        <v>18.93</v>
      </c>
      <c r="D33" s="51">
        <v>2.9289999999999998</v>
      </c>
      <c r="E33" s="51">
        <v>3.6429999999999998</v>
      </c>
      <c r="F33" s="51">
        <v>3.286</v>
      </c>
      <c r="G33" s="51">
        <v>3.9289999999999998</v>
      </c>
      <c r="H33" s="51">
        <v>6.6669999999999993E-2</v>
      </c>
      <c r="I33" s="51">
        <v>0.57140000000000002</v>
      </c>
      <c r="J33" s="51">
        <v>2.9289999999999998</v>
      </c>
      <c r="K33" s="51">
        <v>0.28570000000000001</v>
      </c>
      <c r="L33" s="51">
        <v>7.0709999999999997</v>
      </c>
      <c r="M33" s="51">
        <v>0.57140000000000002</v>
      </c>
      <c r="N33" s="51">
        <v>2.0710000000000002</v>
      </c>
    </row>
    <row r="34" spans="1:14" x14ac:dyDescent="0.25">
      <c r="A34" s="50" t="s">
        <v>325</v>
      </c>
      <c r="B34" s="51">
        <v>8.8019999999999996</v>
      </c>
      <c r="C34" s="51">
        <v>51.02</v>
      </c>
      <c r="D34" s="51">
        <v>7.4980000000000002</v>
      </c>
      <c r="E34" s="51">
        <v>13.35</v>
      </c>
      <c r="F34" s="51">
        <v>8.3889999999999993</v>
      </c>
      <c r="G34" s="51">
        <v>4.9690000000000003</v>
      </c>
      <c r="H34" s="51">
        <v>0.25819999999999999</v>
      </c>
      <c r="I34" s="51">
        <v>2.1379999999999999</v>
      </c>
      <c r="J34" s="51">
        <v>6.6390000000000002</v>
      </c>
      <c r="K34" s="51">
        <v>1.069</v>
      </c>
      <c r="L34" s="51">
        <v>15.36</v>
      </c>
      <c r="M34" s="51">
        <v>2.1379999999999999</v>
      </c>
      <c r="N34" s="51">
        <v>6.032</v>
      </c>
    </row>
    <row r="35" spans="1:14" x14ac:dyDescent="0.25">
      <c r="A35" s="50" t="s">
        <v>326</v>
      </c>
      <c r="B35" s="51">
        <v>2.3519999999999999</v>
      </c>
      <c r="C35" s="51">
        <v>13.64</v>
      </c>
      <c r="D35" s="51">
        <v>2.004</v>
      </c>
      <c r="E35" s="51">
        <v>3.5670000000000002</v>
      </c>
      <c r="F35" s="51">
        <v>2.242</v>
      </c>
      <c r="G35" s="51">
        <v>1.3280000000000001</v>
      </c>
      <c r="H35" s="51">
        <v>6.6669999999999993E-2</v>
      </c>
      <c r="I35" s="51">
        <v>0.57140000000000002</v>
      </c>
      <c r="J35" s="51">
        <v>1.774</v>
      </c>
      <c r="K35" s="51">
        <v>0.28570000000000001</v>
      </c>
      <c r="L35" s="51">
        <v>4.1059999999999999</v>
      </c>
      <c r="M35" s="51">
        <v>0.57140000000000002</v>
      </c>
      <c r="N35" s="51">
        <v>1.6120000000000001</v>
      </c>
    </row>
    <row r="36" spans="1:14" x14ac:dyDescent="0.25">
      <c r="A36" s="50" t="s">
        <v>327</v>
      </c>
      <c r="B36" s="51" t="s">
        <v>363</v>
      </c>
      <c r="C36" s="51" t="s">
        <v>381</v>
      </c>
      <c r="D36" s="51" t="s">
        <v>382</v>
      </c>
      <c r="E36" s="51" t="s">
        <v>383</v>
      </c>
      <c r="F36" s="51" t="s">
        <v>366</v>
      </c>
      <c r="G36" s="51" t="s">
        <v>384</v>
      </c>
      <c r="H36" s="51" t="s">
        <v>385</v>
      </c>
      <c r="I36" s="51" t="s">
        <v>339</v>
      </c>
      <c r="J36" s="51" t="s">
        <v>386</v>
      </c>
      <c r="K36" s="51" t="s">
        <v>345</v>
      </c>
      <c r="L36" s="51" t="s">
        <v>387</v>
      </c>
      <c r="M36" s="51" t="s">
        <v>339</v>
      </c>
      <c r="N36" s="51" t="s">
        <v>388</v>
      </c>
    </row>
    <row r="37" spans="1:14" x14ac:dyDescent="0.25">
      <c r="A37" s="50" t="s">
        <v>371</v>
      </c>
      <c r="B37" s="51">
        <v>0.20880000000000001</v>
      </c>
      <c r="C37" s="51">
        <v>0.12909999999999999</v>
      </c>
      <c r="D37" s="51">
        <v>0.1411</v>
      </c>
      <c r="E37" s="51">
        <v>7.4279999999999999E-2</v>
      </c>
      <c r="F37" s="51">
        <v>0.14180000000000001</v>
      </c>
      <c r="G37" s="51">
        <v>0.40239999999999998</v>
      </c>
      <c r="H37" s="51">
        <v>6.6669999999999993E-2</v>
      </c>
      <c r="I37" s="51">
        <v>7.1429999999999993E-2</v>
      </c>
      <c r="J37" s="51">
        <v>0.17330000000000001</v>
      </c>
      <c r="K37" s="51">
        <v>7.1429999999999993E-2</v>
      </c>
      <c r="L37" s="51">
        <v>0.1857</v>
      </c>
      <c r="M37" s="51">
        <v>7.1429999999999993E-2</v>
      </c>
      <c r="N37" s="51">
        <v>0.11269999999999999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FADE2-52CA-42C4-B621-3DAEE5F1371B}">
  <dimension ref="A1:P36"/>
  <sheetViews>
    <sheetView workbookViewId="0">
      <selection activeCell="G20" sqref="G20"/>
    </sheetView>
  </sheetViews>
  <sheetFormatPr defaultRowHeight="15" x14ac:dyDescent="0.25"/>
  <cols>
    <col min="1" max="16384" width="9.140625" style="40"/>
  </cols>
  <sheetData>
    <row r="1" spans="1:3" x14ac:dyDescent="0.25">
      <c r="A1" s="41" t="s">
        <v>0</v>
      </c>
      <c r="B1" s="54" t="s">
        <v>13</v>
      </c>
      <c r="C1" s="54" t="s">
        <v>271</v>
      </c>
    </row>
    <row r="2" spans="1:3" x14ac:dyDescent="0.25">
      <c r="A2" s="42" t="s">
        <v>73</v>
      </c>
      <c r="B2" s="40">
        <v>12</v>
      </c>
      <c r="C2" s="40">
        <v>0</v>
      </c>
    </row>
    <row r="3" spans="1:3" x14ac:dyDescent="0.25">
      <c r="A3" s="42" t="s">
        <v>74</v>
      </c>
      <c r="B3" s="40">
        <v>11</v>
      </c>
      <c r="C3" s="40">
        <v>0</v>
      </c>
    </row>
    <row r="4" spans="1:3" x14ac:dyDescent="0.25">
      <c r="A4" s="42" t="s">
        <v>75</v>
      </c>
      <c r="B4" s="40">
        <v>0</v>
      </c>
      <c r="C4" s="40">
        <v>0</v>
      </c>
    </row>
    <row r="5" spans="1:3" x14ac:dyDescent="0.25">
      <c r="A5" s="42" t="s">
        <v>76</v>
      </c>
      <c r="B5" s="40">
        <v>110</v>
      </c>
      <c r="C5" s="40">
        <v>0</v>
      </c>
    </row>
    <row r="6" spans="1:3" x14ac:dyDescent="0.25">
      <c r="A6" s="42" t="s">
        <v>77</v>
      </c>
      <c r="B6" s="40">
        <v>0</v>
      </c>
      <c r="C6" s="40">
        <v>0</v>
      </c>
    </row>
    <row r="7" spans="1:3" x14ac:dyDescent="0.25">
      <c r="A7" s="42" t="s">
        <v>78</v>
      </c>
      <c r="B7" s="40">
        <v>0</v>
      </c>
      <c r="C7" s="40">
        <v>0</v>
      </c>
    </row>
    <row r="8" spans="1:3" x14ac:dyDescent="0.25">
      <c r="A8" s="42" t="s">
        <v>79</v>
      </c>
      <c r="B8" s="40">
        <v>16</v>
      </c>
      <c r="C8" s="40">
        <v>0</v>
      </c>
    </row>
    <row r="9" spans="1:3" x14ac:dyDescent="0.25">
      <c r="A9" s="42" t="s">
        <v>80</v>
      </c>
      <c r="B9" s="40">
        <v>0</v>
      </c>
      <c r="C9" s="40">
        <v>0</v>
      </c>
    </row>
    <row r="10" spans="1:3" x14ac:dyDescent="0.25">
      <c r="A10" s="42" t="s">
        <v>82</v>
      </c>
      <c r="B10" s="40">
        <v>16</v>
      </c>
      <c r="C10" s="40">
        <v>0</v>
      </c>
    </row>
    <row r="11" spans="1:3" x14ac:dyDescent="0.25">
      <c r="A11" s="42" t="s">
        <v>83</v>
      </c>
      <c r="B11" s="40">
        <v>9</v>
      </c>
      <c r="C11" s="40">
        <v>0</v>
      </c>
    </row>
    <row r="12" spans="1:3" x14ac:dyDescent="0.25">
      <c r="A12" s="43" t="s">
        <v>84</v>
      </c>
      <c r="B12" s="40">
        <v>0</v>
      </c>
      <c r="C12" s="40">
        <v>0</v>
      </c>
    </row>
    <row r="13" spans="1:3" x14ac:dyDescent="0.25">
      <c r="A13" s="42" t="s">
        <v>85</v>
      </c>
      <c r="B13" s="40">
        <v>0</v>
      </c>
      <c r="C13" s="40">
        <v>0</v>
      </c>
    </row>
    <row r="14" spans="1:3" x14ac:dyDescent="0.25">
      <c r="A14" s="42" t="s">
        <v>86</v>
      </c>
      <c r="B14" s="40">
        <v>28</v>
      </c>
      <c r="C14" s="40">
        <v>0</v>
      </c>
    </row>
    <row r="15" spans="1:3" x14ac:dyDescent="0.25">
      <c r="A15" s="42" t="s">
        <v>87</v>
      </c>
      <c r="B15" s="40">
        <v>111</v>
      </c>
      <c r="C15" s="40">
        <v>1</v>
      </c>
    </row>
    <row r="16" spans="1:3" x14ac:dyDescent="0.25">
      <c r="A16" s="42" t="s">
        <v>210</v>
      </c>
      <c r="B16" s="40">
        <v>29</v>
      </c>
      <c r="C16" s="40">
        <v>0</v>
      </c>
    </row>
    <row r="17" spans="1:16" x14ac:dyDescent="0.25">
      <c r="A17" s="45" t="s">
        <v>69</v>
      </c>
      <c r="B17" s="45">
        <v>342</v>
      </c>
      <c r="C17" s="45">
        <v>1</v>
      </c>
    </row>
    <row r="20" spans="1:16" x14ac:dyDescent="0.25">
      <c r="A20" s="8"/>
      <c r="B20" s="8" t="s">
        <v>13</v>
      </c>
      <c r="C20" s="8" t="s">
        <v>271</v>
      </c>
    </row>
    <row r="21" spans="1:16" x14ac:dyDescent="0.25">
      <c r="A21" s="9" t="s">
        <v>279</v>
      </c>
      <c r="B21" s="7">
        <v>0</v>
      </c>
      <c r="C21" s="7">
        <v>0</v>
      </c>
    </row>
    <row r="22" spans="1:16" x14ac:dyDescent="0.25">
      <c r="A22" s="9" t="s">
        <v>280</v>
      </c>
      <c r="B22" s="7">
        <v>22.8</v>
      </c>
      <c r="C22" s="7">
        <v>6.6669999999999993E-2</v>
      </c>
      <c r="P22" s="55"/>
    </row>
    <row r="23" spans="1:16" x14ac:dyDescent="0.25">
      <c r="A23" s="9" t="s">
        <v>281</v>
      </c>
      <c r="B23" s="7">
        <v>15</v>
      </c>
      <c r="C23" s="7">
        <v>15</v>
      </c>
    </row>
    <row r="24" spans="1:16" x14ac:dyDescent="0.25">
      <c r="A24" s="9"/>
      <c r="B24" s="7"/>
      <c r="C24" s="7"/>
    </row>
    <row r="25" spans="1:16" x14ac:dyDescent="0.25">
      <c r="A25" s="9" t="s">
        <v>282</v>
      </c>
      <c r="B25" s="7"/>
      <c r="C25" s="7"/>
    </row>
    <row r="26" spans="1:16" x14ac:dyDescent="0.25">
      <c r="A26" s="9" t="s">
        <v>284</v>
      </c>
      <c r="B26" s="7" t="s">
        <v>389</v>
      </c>
      <c r="C26" s="7" t="s">
        <v>377</v>
      </c>
    </row>
    <row r="27" spans="1:16" x14ac:dyDescent="0.25">
      <c r="A27" s="9" t="s">
        <v>316</v>
      </c>
      <c r="B27" s="7">
        <v>3.1399999999999997E-2</v>
      </c>
      <c r="C27" s="7">
        <v>0.33429999999999999</v>
      </c>
    </row>
    <row r="28" spans="1:16" x14ac:dyDescent="0.25">
      <c r="A28" s="9" t="s">
        <v>317</v>
      </c>
      <c r="B28" s="7" t="s">
        <v>319</v>
      </c>
      <c r="C28" s="7" t="s">
        <v>318</v>
      </c>
    </row>
    <row r="29" spans="1:16" x14ac:dyDescent="0.25">
      <c r="A29" s="9" t="s">
        <v>320</v>
      </c>
      <c r="B29" s="7" t="s">
        <v>322</v>
      </c>
      <c r="C29" s="7" t="s">
        <v>321</v>
      </c>
    </row>
    <row r="30" spans="1:16" x14ac:dyDescent="0.25">
      <c r="A30" s="9"/>
      <c r="B30" s="7"/>
      <c r="C30" s="7"/>
    </row>
    <row r="31" spans="1:16" x14ac:dyDescent="0.25">
      <c r="A31" s="9" t="s">
        <v>323</v>
      </c>
      <c r="B31" s="7"/>
      <c r="C31" s="7"/>
    </row>
    <row r="32" spans="1:16" x14ac:dyDescent="0.25">
      <c r="A32" s="9" t="s">
        <v>324</v>
      </c>
      <c r="B32" s="7">
        <v>22.8</v>
      </c>
      <c r="C32" s="7">
        <v>6.6669999999999993E-2</v>
      </c>
    </row>
    <row r="33" spans="1:3" x14ac:dyDescent="0.25">
      <c r="A33" s="9" t="s">
        <v>325</v>
      </c>
      <c r="B33" s="7">
        <v>36.94</v>
      </c>
      <c r="C33" s="7">
        <v>0.25819999999999999</v>
      </c>
    </row>
    <row r="34" spans="1:3" x14ac:dyDescent="0.25">
      <c r="A34" s="9" t="s">
        <v>326</v>
      </c>
      <c r="B34" s="7">
        <v>9.5380000000000003</v>
      </c>
      <c r="C34" s="7">
        <v>6.6669999999999993E-2</v>
      </c>
    </row>
    <row r="35" spans="1:3" x14ac:dyDescent="0.25">
      <c r="A35" s="9" t="s">
        <v>327</v>
      </c>
      <c r="B35" s="7" t="s">
        <v>390</v>
      </c>
      <c r="C35" s="7" t="s">
        <v>385</v>
      </c>
    </row>
    <row r="36" spans="1:3" x14ac:dyDescent="0.25">
      <c r="A36" s="9" t="s">
        <v>371</v>
      </c>
      <c r="B36" s="7">
        <v>0.2898</v>
      </c>
      <c r="C36" s="7">
        <v>6.6669999999999993E-2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B744E-B970-4C70-B938-21980FDEB941}">
  <dimension ref="A1:M36"/>
  <sheetViews>
    <sheetView workbookViewId="0">
      <selection sqref="A1:XFD1048576"/>
    </sheetView>
  </sheetViews>
  <sheetFormatPr defaultRowHeight="15" x14ac:dyDescent="0.25"/>
  <cols>
    <col min="1" max="16384" width="9.140625" style="40"/>
  </cols>
  <sheetData>
    <row r="1" spans="1:13" x14ac:dyDescent="0.25">
      <c r="A1" s="41" t="s">
        <v>0</v>
      </c>
      <c r="B1" s="41" t="s">
        <v>391</v>
      </c>
      <c r="C1" s="41" t="s">
        <v>392</v>
      </c>
      <c r="D1" s="41" t="s">
        <v>393</v>
      </c>
      <c r="E1" s="41" t="s">
        <v>394</v>
      </c>
      <c r="F1" s="41" t="s">
        <v>395</v>
      </c>
      <c r="G1" s="41" t="s">
        <v>396</v>
      </c>
      <c r="H1" s="41" t="s">
        <v>397</v>
      </c>
      <c r="I1" s="41" t="s">
        <v>398</v>
      </c>
      <c r="J1" s="56" t="s">
        <v>22</v>
      </c>
      <c r="K1" s="56" t="s">
        <v>23</v>
      </c>
      <c r="L1" s="56" t="s">
        <v>24</v>
      </c>
      <c r="M1" s="41" t="s">
        <v>25</v>
      </c>
    </row>
    <row r="2" spans="1:13" x14ac:dyDescent="0.25">
      <c r="A2" s="42" t="s">
        <v>73</v>
      </c>
      <c r="B2" s="40">
        <v>12</v>
      </c>
      <c r="C2" s="40">
        <v>0</v>
      </c>
      <c r="D2" s="40">
        <v>0</v>
      </c>
      <c r="E2" s="40">
        <v>0</v>
      </c>
      <c r="F2" s="40">
        <v>0</v>
      </c>
      <c r="G2" s="40">
        <v>0</v>
      </c>
      <c r="H2" s="40">
        <v>0</v>
      </c>
      <c r="I2" s="40">
        <v>0</v>
      </c>
      <c r="J2" s="40">
        <v>0</v>
      </c>
      <c r="K2" s="40">
        <v>0</v>
      </c>
      <c r="L2" s="40">
        <v>0</v>
      </c>
      <c r="M2" s="40">
        <v>0</v>
      </c>
    </row>
    <row r="3" spans="1:13" x14ac:dyDescent="0.25">
      <c r="A3" s="42" t="s">
        <v>74</v>
      </c>
      <c r="B3" s="40">
        <v>0</v>
      </c>
      <c r="C3" s="40">
        <v>0</v>
      </c>
      <c r="D3" s="40">
        <v>1</v>
      </c>
      <c r="E3" s="40">
        <v>1</v>
      </c>
      <c r="F3" s="40">
        <v>0</v>
      </c>
      <c r="G3" s="40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</row>
    <row r="4" spans="1:13" x14ac:dyDescent="0.25">
      <c r="A4" s="42" t="s">
        <v>75</v>
      </c>
      <c r="B4" s="40">
        <v>0</v>
      </c>
      <c r="C4" s="40">
        <v>0</v>
      </c>
      <c r="D4" s="40">
        <v>0</v>
      </c>
      <c r="E4" s="40">
        <v>0</v>
      </c>
      <c r="F4" s="40">
        <v>0</v>
      </c>
      <c r="G4" s="40">
        <v>0</v>
      </c>
      <c r="H4" s="40">
        <v>0</v>
      </c>
      <c r="I4" s="40">
        <v>0</v>
      </c>
      <c r="J4" s="40">
        <v>0</v>
      </c>
      <c r="K4" s="40">
        <v>0</v>
      </c>
      <c r="L4" s="40">
        <v>0</v>
      </c>
      <c r="M4" s="40">
        <v>0</v>
      </c>
    </row>
    <row r="5" spans="1:13" x14ac:dyDescent="0.25">
      <c r="A5" s="42" t="s">
        <v>76</v>
      </c>
      <c r="B5" s="40">
        <v>0</v>
      </c>
      <c r="C5" s="40">
        <v>0</v>
      </c>
      <c r="D5" s="40">
        <v>1</v>
      </c>
      <c r="E5" s="40">
        <v>12</v>
      </c>
      <c r="F5" s="40">
        <v>0</v>
      </c>
      <c r="G5" s="40">
        <v>0</v>
      </c>
      <c r="H5" s="40">
        <v>0</v>
      </c>
      <c r="I5" s="40">
        <v>0</v>
      </c>
      <c r="J5" s="40">
        <v>0</v>
      </c>
      <c r="K5" s="40">
        <v>0</v>
      </c>
      <c r="L5" s="40">
        <v>0</v>
      </c>
      <c r="M5" s="40">
        <v>0</v>
      </c>
    </row>
    <row r="6" spans="1:13" x14ac:dyDescent="0.25">
      <c r="A6" s="42" t="s">
        <v>77</v>
      </c>
      <c r="B6" s="40">
        <v>0</v>
      </c>
      <c r="C6" s="40">
        <v>0</v>
      </c>
      <c r="D6" s="40">
        <v>0</v>
      </c>
      <c r="E6" s="40">
        <v>0</v>
      </c>
      <c r="F6" s="40">
        <v>0</v>
      </c>
      <c r="G6" s="40">
        <v>0</v>
      </c>
      <c r="H6" s="40">
        <v>0</v>
      </c>
      <c r="I6" s="40">
        <v>1</v>
      </c>
      <c r="J6" s="40">
        <v>0</v>
      </c>
      <c r="K6" s="40">
        <v>0</v>
      </c>
      <c r="L6" s="40">
        <v>0</v>
      </c>
      <c r="M6" s="40">
        <v>0</v>
      </c>
    </row>
    <row r="7" spans="1:13" x14ac:dyDescent="0.25">
      <c r="A7" s="42" t="s">
        <v>78</v>
      </c>
      <c r="B7" s="40">
        <v>0</v>
      </c>
      <c r="C7" s="40">
        <v>0</v>
      </c>
      <c r="D7" s="40">
        <v>7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</row>
    <row r="8" spans="1:13" x14ac:dyDescent="0.25">
      <c r="A8" s="42" t="s">
        <v>79</v>
      </c>
      <c r="B8" s="40">
        <v>0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</row>
    <row r="9" spans="1:13" x14ac:dyDescent="0.25">
      <c r="A9" s="42" t="s">
        <v>80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</row>
    <row r="10" spans="1:13" x14ac:dyDescent="0.25">
      <c r="A10" s="42" t="s">
        <v>82</v>
      </c>
      <c r="B10" s="40">
        <v>0</v>
      </c>
      <c r="C10" s="40">
        <v>0</v>
      </c>
      <c r="D10" s="40">
        <v>22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</row>
    <row r="11" spans="1:13" x14ac:dyDescent="0.25">
      <c r="A11" s="42" t="s">
        <v>83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5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</row>
    <row r="12" spans="1:13" x14ac:dyDescent="0.25">
      <c r="A12" s="43" t="s">
        <v>84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</row>
    <row r="13" spans="1:13" x14ac:dyDescent="0.25">
      <c r="A13" s="42" t="s">
        <v>85</v>
      </c>
      <c r="B13" s="40">
        <v>0</v>
      </c>
      <c r="C13" s="40">
        <v>0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</row>
    <row r="14" spans="1:13" x14ac:dyDescent="0.25">
      <c r="A14" s="42" t="s">
        <v>86</v>
      </c>
      <c r="B14" s="40">
        <v>0</v>
      </c>
      <c r="C14" s="40" t="s">
        <v>81</v>
      </c>
      <c r="D14" s="40">
        <v>0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4</v>
      </c>
      <c r="K14" s="40">
        <v>4</v>
      </c>
      <c r="L14" s="40">
        <v>4</v>
      </c>
      <c r="M14" s="40">
        <v>4</v>
      </c>
    </row>
    <row r="15" spans="1:13" x14ac:dyDescent="0.25">
      <c r="A15" s="42" t="s">
        <v>87</v>
      </c>
      <c r="B15" s="40">
        <v>0</v>
      </c>
      <c r="C15" s="40">
        <v>0</v>
      </c>
      <c r="D15" s="40">
        <v>24</v>
      </c>
      <c r="E15" s="40">
        <v>0</v>
      </c>
      <c r="F15" s="40">
        <v>4</v>
      </c>
      <c r="G15" s="40">
        <v>5</v>
      </c>
      <c r="H15" s="40">
        <v>0</v>
      </c>
      <c r="I15" s="40">
        <v>37</v>
      </c>
      <c r="J15" s="40">
        <v>0</v>
      </c>
      <c r="K15" s="40">
        <v>0</v>
      </c>
      <c r="L15" s="40">
        <v>0</v>
      </c>
      <c r="M15" s="40">
        <v>0</v>
      </c>
    </row>
    <row r="16" spans="1:13" x14ac:dyDescent="0.25">
      <c r="A16" s="42" t="s">
        <v>210</v>
      </c>
      <c r="B16" s="40">
        <v>0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</row>
    <row r="17" spans="1:13" x14ac:dyDescent="0.25">
      <c r="A17" s="45" t="s">
        <v>69</v>
      </c>
      <c r="B17" s="45">
        <f>SUM(B2:B16)</f>
        <v>12</v>
      </c>
      <c r="C17" s="45">
        <f t="shared" ref="C17:M17" si="0">SUM(C2:C16)</f>
        <v>0</v>
      </c>
      <c r="D17" s="45">
        <f t="shared" si="0"/>
        <v>55</v>
      </c>
      <c r="E17" s="45">
        <f t="shared" si="0"/>
        <v>13</v>
      </c>
      <c r="F17" s="45">
        <f t="shared" si="0"/>
        <v>4</v>
      </c>
      <c r="G17" s="45">
        <f t="shared" si="0"/>
        <v>5</v>
      </c>
      <c r="H17" s="45">
        <f t="shared" si="0"/>
        <v>5</v>
      </c>
      <c r="I17" s="45">
        <f t="shared" si="0"/>
        <v>38</v>
      </c>
      <c r="J17" s="45">
        <f t="shared" si="0"/>
        <v>4</v>
      </c>
      <c r="K17" s="45">
        <f t="shared" si="0"/>
        <v>4</v>
      </c>
      <c r="L17" s="45">
        <f t="shared" si="0"/>
        <v>4</v>
      </c>
      <c r="M17" s="45">
        <f t="shared" si="0"/>
        <v>4</v>
      </c>
    </row>
    <row r="20" spans="1:13" x14ac:dyDescent="0.25">
      <c r="A20" s="39"/>
      <c r="B20" s="39" t="s">
        <v>399</v>
      </c>
      <c r="C20" s="39" t="s">
        <v>400</v>
      </c>
      <c r="D20" s="39" t="s">
        <v>401</v>
      </c>
      <c r="E20" s="39" t="s">
        <v>402</v>
      </c>
      <c r="F20" s="39" t="s">
        <v>403</v>
      </c>
      <c r="G20" s="39" t="s">
        <v>404</v>
      </c>
      <c r="H20" s="39" t="s">
        <v>405</v>
      </c>
      <c r="I20" s="39" t="s">
        <v>406</v>
      </c>
      <c r="J20" s="39" t="s">
        <v>22</v>
      </c>
      <c r="K20" s="39" t="s">
        <v>23</v>
      </c>
      <c r="L20" s="39" t="s">
        <v>274</v>
      </c>
      <c r="M20" s="39" t="s">
        <v>275</v>
      </c>
    </row>
    <row r="21" spans="1:13" x14ac:dyDescent="0.25">
      <c r="A21" s="50" t="s">
        <v>279</v>
      </c>
      <c r="B21" s="51">
        <v>0</v>
      </c>
      <c r="C21" s="51">
        <v>0</v>
      </c>
      <c r="D21" s="51">
        <v>0</v>
      </c>
      <c r="E21" s="51">
        <v>0</v>
      </c>
      <c r="F21" s="51">
        <v>0</v>
      </c>
      <c r="G21" s="51">
        <v>0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</row>
    <row r="22" spans="1:13" x14ac:dyDescent="0.25">
      <c r="A22" s="50" t="s">
        <v>280</v>
      </c>
      <c r="B22" s="51">
        <v>0.8</v>
      </c>
      <c r="C22" s="51">
        <v>0</v>
      </c>
      <c r="D22" s="51">
        <v>3.6669999999999998</v>
      </c>
      <c r="E22" s="51">
        <v>0.86670000000000003</v>
      </c>
      <c r="F22" s="51">
        <v>0.26669999999999999</v>
      </c>
      <c r="G22" s="51">
        <v>0.33329999999999999</v>
      </c>
      <c r="H22" s="51">
        <v>0.33329999999999999</v>
      </c>
      <c r="I22" s="51">
        <v>2.5329999999999999</v>
      </c>
      <c r="J22" s="51">
        <v>0.26669999999999999</v>
      </c>
      <c r="K22" s="51">
        <v>0.26669999999999999</v>
      </c>
      <c r="L22" s="51">
        <v>0.26669999999999999</v>
      </c>
      <c r="M22" s="51">
        <v>0.26669999999999999</v>
      </c>
    </row>
    <row r="23" spans="1:13" x14ac:dyDescent="0.25">
      <c r="A23" s="50" t="s">
        <v>281</v>
      </c>
      <c r="B23" s="51">
        <v>15</v>
      </c>
      <c r="C23" s="51">
        <v>14</v>
      </c>
      <c r="D23" s="51">
        <v>15</v>
      </c>
      <c r="E23" s="51">
        <v>15</v>
      </c>
      <c r="F23" s="51">
        <v>15</v>
      </c>
      <c r="G23" s="51">
        <v>15</v>
      </c>
      <c r="H23" s="51">
        <v>15</v>
      </c>
      <c r="I23" s="51">
        <v>15</v>
      </c>
      <c r="J23" s="51">
        <v>15</v>
      </c>
      <c r="K23" s="51">
        <v>15</v>
      </c>
      <c r="L23" s="51">
        <v>15</v>
      </c>
      <c r="M23" s="51">
        <v>15</v>
      </c>
    </row>
    <row r="24" spans="1:13" x14ac:dyDescent="0.25">
      <c r="A24" s="50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</row>
    <row r="25" spans="1:13" x14ac:dyDescent="0.25">
      <c r="A25" s="50" t="s">
        <v>282</v>
      </c>
      <c r="B25" s="51"/>
      <c r="C25" s="51" t="s">
        <v>283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</row>
    <row r="26" spans="1:13" x14ac:dyDescent="0.25">
      <c r="A26" s="50" t="s">
        <v>284</v>
      </c>
      <c r="B26" s="51" t="s">
        <v>377</v>
      </c>
      <c r="C26" s="51"/>
      <c r="D26" s="51" t="s">
        <v>407</v>
      </c>
      <c r="E26" s="51" t="s">
        <v>408</v>
      </c>
      <c r="F26" s="51" t="s">
        <v>377</v>
      </c>
      <c r="G26" s="51" t="s">
        <v>377</v>
      </c>
      <c r="H26" s="51" t="s">
        <v>377</v>
      </c>
      <c r="I26" s="51" t="s">
        <v>409</v>
      </c>
      <c r="J26" s="51" t="s">
        <v>377</v>
      </c>
      <c r="K26" s="51" t="s">
        <v>377</v>
      </c>
      <c r="L26" s="51" t="s">
        <v>377</v>
      </c>
      <c r="M26" s="51" t="s">
        <v>377</v>
      </c>
    </row>
    <row r="27" spans="1:13" s="49" customFormat="1" x14ac:dyDescent="0.25">
      <c r="A27" s="52" t="s">
        <v>316</v>
      </c>
      <c r="B27" s="53">
        <v>0.33429999999999999</v>
      </c>
      <c r="C27" s="53"/>
      <c r="D27" s="53">
        <v>9.9900000000000003E-2</v>
      </c>
      <c r="E27" s="53">
        <v>0.29580000000000001</v>
      </c>
      <c r="F27" s="53">
        <v>0.33429999999999999</v>
      </c>
      <c r="G27" s="53">
        <v>0.33429999999999999</v>
      </c>
      <c r="H27" s="53">
        <v>0.33429999999999999</v>
      </c>
      <c r="I27" s="53">
        <v>0.3211</v>
      </c>
      <c r="J27" s="53">
        <v>0.33429999999999999</v>
      </c>
      <c r="K27" s="53">
        <v>0.33429999999999999</v>
      </c>
      <c r="L27" s="53">
        <v>0.33429999999999999</v>
      </c>
      <c r="M27" s="53">
        <v>0.33429999999999999</v>
      </c>
    </row>
    <row r="28" spans="1:13" s="49" customFormat="1" x14ac:dyDescent="0.25">
      <c r="A28" s="52" t="s">
        <v>317</v>
      </c>
      <c r="B28" s="53" t="s">
        <v>318</v>
      </c>
      <c r="C28" s="53"/>
      <c r="D28" s="53" t="s">
        <v>318</v>
      </c>
      <c r="E28" s="53" t="s">
        <v>318</v>
      </c>
      <c r="F28" s="53" t="s">
        <v>318</v>
      </c>
      <c r="G28" s="53" t="s">
        <v>318</v>
      </c>
      <c r="H28" s="53" t="s">
        <v>318</v>
      </c>
      <c r="I28" s="53" t="s">
        <v>318</v>
      </c>
      <c r="J28" s="53" t="s">
        <v>318</v>
      </c>
      <c r="K28" s="53" t="s">
        <v>318</v>
      </c>
      <c r="L28" s="53" t="s">
        <v>318</v>
      </c>
      <c r="M28" s="53" t="s">
        <v>318</v>
      </c>
    </row>
    <row r="29" spans="1:13" s="49" customFormat="1" x14ac:dyDescent="0.25">
      <c r="A29" s="52" t="s">
        <v>320</v>
      </c>
      <c r="B29" s="53" t="s">
        <v>321</v>
      </c>
      <c r="C29" s="53"/>
      <c r="D29" s="53" t="s">
        <v>321</v>
      </c>
      <c r="E29" s="53" t="s">
        <v>321</v>
      </c>
      <c r="F29" s="53" t="s">
        <v>321</v>
      </c>
      <c r="G29" s="53" t="s">
        <v>321</v>
      </c>
      <c r="H29" s="53" t="s">
        <v>321</v>
      </c>
      <c r="I29" s="53" t="s">
        <v>321</v>
      </c>
      <c r="J29" s="53" t="s">
        <v>321</v>
      </c>
      <c r="K29" s="53" t="s">
        <v>321</v>
      </c>
      <c r="L29" s="53" t="s">
        <v>321</v>
      </c>
      <c r="M29" s="53" t="s">
        <v>321</v>
      </c>
    </row>
    <row r="30" spans="1:13" x14ac:dyDescent="0.25">
      <c r="A30" s="50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</row>
    <row r="31" spans="1:13" x14ac:dyDescent="0.25">
      <c r="A31" s="50" t="s">
        <v>323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</row>
    <row r="32" spans="1:13" x14ac:dyDescent="0.25">
      <c r="A32" s="50" t="s">
        <v>324</v>
      </c>
      <c r="B32" s="51">
        <v>0.8</v>
      </c>
      <c r="C32" s="51"/>
      <c r="D32" s="51">
        <v>3.6669999999999998</v>
      </c>
      <c r="E32" s="51">
        <v>0.86670000000000003</v>
      </c>
      <c r="F32" s="51">
        <v>0.26669999999999999</v>
      </c>
      <c r="G32" s="51">
        <v>0.33329999999999999</v>
      </c>
      <c r="H32" s="51">
        <v>0.33329999999999999</v>
      </c>
      <c r="I32" s="51">
        <v>2.5329999999999999</v>
      </c>
      <c r="J32" s="51">
        <v>0.26669999999999999</v>
      </c>
      <c r="K32" s="51">
        <v>0.26669999999999999</v>
      </c>
      <c r="L32" s="51">
        <v>0.26669999999999999</v>
      </c>
      <c r="M32" s="51">
        <v>0.26669999999999999</v>
      </c>
    </row>
    <row r="33" spans="1:13" x14ac:dyDescent="0.25">
      <c r="A33" s="50" t="s">
        <v>325</v>
      </c>
      <c r="B33" s="51">
        <v>3.0979999999999999</v>
      </c>
      <c r="C33" s="51"/>
      <c r="D33" s="51">
        <v>8.0589999999999993</v>
      </c>
      <c r="E33" s="51">
        <v>3.0910000000000002</v>
      </c>
      <c r="F33" s="51">
        <v>1.0329999999999999</v>
      </c>
      <c r="G33" s="51">
        <v>1.2909999999999999</v>
      </c>
      <c r="H33" s="51">
        <v>1.2909999999999999</v>
      </c>
      <c r="I33" s="51">
        <v>9.5380000000000003</v>
      </c>
      <c r="J33" s="51">
        <v>1.0329999999999999</v>
      </c>
      <c r="K33" s="51">
        <v>1.0329999999999999</v>
      </c>
      <c r="L33" s="51">
        <v>1.0329999999999999</v>
      </c>
      <c r="M33" s="51">
        <v>1.0329999999999999</v>
      </c>
    </row>
    <row r="34" spans="1:13" x14ac:dyDescent="0.25">
      <c r="A34" s="50" t="s">
        <v>326</v>
      </c>
      <c r="B34" s="51">
        <v>0.8</v>
      </c>
      <c r="C34" s="51"/>
      <c r="D34" s="51">
        <v>2.081</v>
      </c>
      <c r="E34" s="51">
        <v>0.79800000000000004</v>
      </c>
      <c r="F34" s="51">
        <v>0.26669999999999999</v>
      </c>
      <c r="G34" s="51">
        <v>0.33329999999999999</v>
      </c>
      <c r="H34" s="51">
        <v>0.33329999999999999</v>
      </c>
      <c r="I34" s="51">
        <v>2.4630000000000001</v>
      </c>
      <c r="J34" s="51">
        <v>0.26669999999999999</v>
      </c>
      <c r="K34" s="51">
        <v>0.26669999999999999</v>
      </c>
      <c r="L34" s="51">
        <v>0.26669999999999999</v>
      </c>
      <c r="M34" s="51">
        <v>0.26669999999999999</v>
      </c>
    </row>
    <row r="35" spans="1:13" x14ac:dyDescent="0.25">
      <c r="A35" s="50" t="s">
        <v>327</v>
      </c>
      <c r="B35" s="51" t="s">
        <v>410</v>
      </c>
      <c r="C35" s="51"/>
      <c r="D35" s="51" t="s">
        <v>411</v>
      </c>
      <c r="E35" s="51" t="s">
        <v>412</v>
      </c>
      <c r="F35" s="51" t="s">
        <v>413</v>
      </c>
      <c r="G35" s="51" t="s">
        <v>414</v>
      </c>
      <c r="H35" s="51" t="s">
        <v>414</v>
      </c>
      <c r="I35" s="51" t="s">
        <v>415</v>
      </c>
      <c r="J35" s="51" t="s">
        <v>413</v>
      </c>
      <c r="K35" s="51" t="s">
        <v>413</v>
      </c>
      <c r="L35" s="51" t="s">
        <v>413</v>
      </c>
      <c r="M35" s="51" t="s">
        <v>413</v>
      </c>
    </row>
    <row r="36" spans="1:13" x14ac:dyDescent="0.25">
      <c r="A36" s="50" t="s">
        <v>371</v>
      </c>
      <c r="B36" s="51">
        <v>6.6669999999999993E-2</v>
      </c>
      <c r="C36" s="51"/>
      <c r="D36" s="51">
        <v>0.18149999999999999</v>
      </c>
      <c r="E36" s="51">
        <v>7.7700000000000005E-2</v>
      </c>
      <c r="F36" s="51">
        <v>6.6669999999999993E-2</v>
      </c>
      <c r="G36" s="51">
        <v>6.6669999999999993E-2</v>
      </c>
      <c r="H36" s="51">
        <v>6.6669999999999993E-2</v>
      </c>
      <c r="I36" s="51">
        <v>7.0269999999999999E-2</v>
      </c>
      <c r="J36" s="51">
        <v>6.6669999999999993E-2</v>
      </c>
      <c r="K36" s="51">
        <v>6.6669999999999993E-2</v>
      </c>
      <c r="L36" s="51">
        <v>6.6669999999999993E-2</v>
      </c>
      <c r="M36" s="51">
        <v>6.6669999999999993E-2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FBDBE-9064-4E36-9D52-A0661F5D3EAF}">
  <dimension ref="A1:AG36"/>
  <sheetViews>
    <sheetView tabSelected="1" topLeftCell="AG1" workbookViewId="0">
      <selection sqref="A1:XFD1048576"/>
    </sheetView>
  </sheetViews>
  <sheetFormatPr defaultRowHeight="15" x14ac:dyDescent="0.25"/>
  <cols>
    <col min="1" max="16384" width="9.140625" style="40"/>
  </cols>
  <sheetData>
    <row r="1" spans="1:33" x14ac:dyDescent="0.25">
      <c r="A1" s="41" t="s">
        <v>0</v>
      </c>
      <c r="B1" s="41" t="s">
        <v>416</v>
      </c>
      <c r="C1" s="41" t="s">
        <v>417</v>
      </c>
      <c r="D1" s="41" t="s">
        <v>418</v>
      </c>
      <c r="E1" s="41" t="s">
        <v>419</v>
      </c>
      <c r="F1" s="41" t="s">
        <v>420</v>
      </c>
      <c r="G1" s="41" t="s">
        <v>421</v>
      </c>
      <c r="H1" s="41" t="s">
        <v>422</v>
      </c>
      <c r="I1" s="41" t="s">
        <v>423</v>
      </c>
      <c r="J1" s="41" t="s">
        <v>424</v>
      </c>
      <c r="K1" s="41" t="s">
        <v>425</v>
      </c>
      <c r="L1" s="41" t="s">
        <v>426</v>
      </c>
      <c r="M1" s="41" t="s">
        <v>427</v>
      </c>
      <c r="N1" s="41" t="s">
        <v>428</v>
      </c>
      <c r="O1" s="41" t="s">
        <v>429</v>
      </c>
      <c r="P1" s="41" t="s">
        <v>430</v>
      </c>
      <c r="Q1" s="41" t="s">
        <v>431</v>
      </c>
      <c r="R1" s="41" t="s">
        <v>432</v>
      </c>
      <c r="S1" s="41" t="s">
        <v>433</v>
      </c>
      <c r="T1" s="41" t="s">
        <v>434</v>
      </c>
      <c r="U1" s="41" t="s">
        <v>435</v>
      </c>
      <c r="V1" s="41" t="s">
        <v>436</v>
      </c>
      <c r="W1" s="41" t="s">
        <v>47</v>
      </c>
      <c r="X1" s="41" t="s">
        <v>437</v>
      </c>
      <c r="Y1" s="41" t="s">
        <v>438</v>
      </c>
      <c r="Z1" s="41" t="s">
        <v>439</v>
      </c>
      <c r="AA1" s="41" t="s">
        <v>440</v>
      </c>
      <c r="AB1" s="41" t="s">
        <v>441</v>
      </c>
      <c r="AC1" s="41" t="s">
        <v>442</v>
      </c>
      <c r="AD1" s="41" t="s">
        <v>443</v>
      </c>
      <c r="AE1" s="41" t="s">
        <v>444</v>
      </c>
      <c r="AF1" s="41" t="s">
        <v>445</v>
      </c>
      <c r="AG1" s="41" t="s">
        <v>263</v>
      </c>
    </row>
    <row r="2" spans="1:33" x14ac:dyDescent="0.25">
      <c r="A2" s="42" t="s">
        <v>73</v>
      </c>
      <c r="B2" s="40">
        <v>0</v>
      </c>
      <c r="C2" s="40">
        <v>0</v>
      </c>
      <c r="D2" s="40">
        <v>0</v>
      </c>
      <c r="E2" s="40">
        <v>0</v>
      </c>
      <c r="F2" s="40">
        <v>0</v>
      </c>
      <c r="G2" s="40">
        <v>0</v>
      </c>
      <c r="H2" s="40">
        <v>0</v>
      </c>
      <c r="I2" s="40">
        <v>0</v>
      </c>
      <c r="J2" s="40">
        <v>0</v>
      </c>
      <c r="K2" s="40">
        <v>0</v>
      </c>
      <c r="L2" s="40">
        <v>0</v>
      </c>
      <c r="M2" s="40">
        <v>0</v>
      </c>
      <c r="N2" s="40">
        <v>0</v>
      </c>
      <c r="O2" s="40">
        <v>0</v>
      </c>
      <c r="P2" s="40">
        <v>0</v>
      </c>
      <c r="Q2" s="40">
        <v>0</v>
      </c>
      <c r="R2" s="40">
        <v>0</v>
      </c>
      <c r="S2" s="40">
        <v>0</v>
      </c>
      <c r="T2" s="40">
        <v>0</v>
      </c>
      <c r="U2" s="40">
        <v>0</v>
      </c>
      <c r="V2" s="40">
        <v>0</v>
      </c>
      <c r="W2" s="40">
        <v>0</v>
      </c>
      <c r="X2" s="40">
        <v>0</v>
      </c>
      <c r="Y2" s="40">
        <v>12</v>
      </c>
      <c r="Z2" s="40">
        <v>0</v>
      </c>
      <c r="AA2" s="40">
        <v>0</v>
      </c>
      <c r="AB2" s="40">
        <v>0</v>
      </c>
      <c r="AC2" s="40">
        <v>0</v>
      </c>
      <c r="AD2" s="40">
        <v>0</v>
      </c>
      <c r="AE2" s="40">
        <v>0</v>
      </c>
      <c r="AF2" s="40">
        <v>0</v>
      </c>
      <c r="AG2" s="40">
        <v>0</v>
      </c>
    </row>
    <row r="3" spans="1:33" x14ac:dyDescent="0.25">
      <c r="A3" s="42" t="s">
        <v>74</v>
      </c>
      <c r="B3" s="40">
        <v>0</v>
      </c>
      <c r="C3" s="40">
        <v>0</v>
      </c>
      <c r="D3" s="40">
        <v>0</v>
      </c>
      <c r="E3" s="40">
        <v>0</v>
      </c>
      <c r="F3" s="40">
        <v>0</v>
      </c>
      <c r="G3" s="40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0">
        <v>0</v>
      </c>
      <c r="P3" s="40">
        <v>0</v>
      </c>
      <c r="Q3" s="40">
        <v>31</v>
      </c>
      <c r="R3" s="40">
        <v>0</v>
      </c>
      <c r="S3" s="40">
        <v>0</v>
      </c>
      <c r="T3" s="40">
        <v>0</v>
      </c>
      <c r="U3" s="40">
        <v>0</v>
      </c>
      <c r="V3" s="40">
        <v>0</v>
      </c>
      <c r="W3" s="40">
        <v>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</row>
    <row r="4" spans="1:33" x14ac:dyDescent="0.25">
      <c r="A4" s="42" t="s">
        <v>75</v>
      </c>
      <c r="B4" s="40">
        <v>0</v>
      </c>
      <c r="C4" s="40">
        <v>0</v>
      </c>
      <c r="D4" s="40">
        <v>0</v>
      </c>
      <c r="E4" s="40">
        <v>0</v>
      </c>
      <c r="F4" s="40">
        <v>0</v>
      </c>
      <c r="G4" s="40">
        <v>0</v>
      </c>
      <c r="H4" s="40">
        <v>0</v>
      </c>
      <c r="I4" s="40">
        <v>0</v>
      </c>
      <c r="J4" s="40">
        <v>0</v>
      </c>
      <c r="K4" s="40">
        <v>0</v>
      </c>
      <c r="L4" s="40">
        <v>0</v>
      </c>
      <c r="M4" s="40">
        <v>0</v>
      </c>
      <c r="N4" s="40">
        <v>0</v>
      </c>
      <c r="O4" s="40">
        <v>0</v>
      </c>
      <c r="P4" s="40">
        <v>0</v>
      </c>
      <c r="Q4" s="40">
        <v>0</v>
      </c>
      <c r="R4" s="40">
        <v>0</v>
      </c>
      <c r="S4" s="40">
        <v>0</v>
      </c>
      <c r="T4" s="40">
        <v>0</v>
      </c>
      <c r="U4" s="40">
        <v>0</v>
      </c>
      <c r="V4" s="40">
        <v>0</v>
      </c>
      <c r="W4" s="40">
        <v>0</v>
      </c>
      <c r="X4" s="40">
        <v>0</v>
      </c>
      <c r="Y4" s="40">
        <v>0</v>
      </c>
      <c r="Z4" s="40">
        <v>0</v>
      </c>
      <c r="AA4" s="40">
        <v>50</v>
      </c>
      <c r="AB4" s="40">
        <v>0</v>
      </c>
      <c r="AC4" s="40">
        <v>50</v>
      </c>
      <c r="AD4" s="40">
        <v>0</v>
      </c>
      <c r="AE4" s="40">
        <v>50</v>
      </c>
      <c r="AF4" s="40">
        <v>0</v>
      </c>
      <c r="AG4" s="40">
        <v>0</v>
      </c>
    </row>
    <row r="5" spans="1:33" x14ac:dyDescent="0.25">
      <c r="A5" s="42" t="s">
        <v>76</v>
      </c>
      <c r="B5" s="40">
        <v>0</v>
      </c>
      <c r="C5" s="40">
        <v>0</v>
      </c>
      <c r="D5" s="40">
        <v>0</v>
      </c>
      <c r="E5" s="40">
        <v>0</v>
      </c>
      <c r="F5" s="40">
        <v>0</v>
      </c>
      <c r="G5" s="40">
        <v>0</v>
      </c>
      <c r="H5" s="40">
        <v>0</v>
      </c>
      <c r="I5" s="40">
        <v>0</v>
      </c>
      <c r="J5" s="40">
        <v>0</v>
      </c>
      <c r="K5" s="40">
        <v>0</v>
      </c>
      <c r="L5" s="40">
        <v>0</v>
      </c>
      <c r="M5" s="40">
        <v>0</v>
      </c>
      <c r="N5" s="40">
        <v>0</v>
      </c>
      <c r="O5" s="40">
        <v>0</v>
      </c>
      <c r="P5" s="40">
        <v>0</v>
      </c>
      <c r="Q5" s="40">
        <v>333</v>
      </c>
      <c r="R5" s="40">
        <v>3</v>
      </c>
      <c r="S5" s="40">
        <v>8</v>
      </c>
      <c r="T5" s="40">
        <v>0</v>
      </c>
      <c r="U5" s="40">
        <v>0</v>
      </c>
      <c r="V5" s="40">
        <v>28</v>
      </c>
      <c r="W5" s="40">
        <v>0</v>
      </c>
      <c r="X5" s="40">
        <v>1</v>
      </c>
      <c r="Y5" s="40">
        <v>0</v>
      </c>
      <c r="Z5" s="40">
        <v>1</v>
      </c>
      <c r="AA5" s="40">
        <v>0</v>
      </c>
      <c r="AB5" s="40">
        <v>0</v>
      </c>
      <c r="AC5" s="40">
        <v>0</v>
      </c>
      <c r="AD5" s="40">
        <v>0</v>
      </c>
      <c r="AE5" s="40">
        <v>0</v>
      </c>
      <c r="AF5" s="40">
        <v>0</v>
      </c>
      <c r="AG5" s="40">
        <v>1</v>
      </c>
    </row>
    <row r="6" spans="1:33" x14ac:dyDescent="0.25">
      <c r="A6" s="42" t="s">
        <v>77</v>
      </c>
      <c r="B6" s="40">
        <v>0</v>
      </c>
      <c r="C6" s="40">
        <v>0</v>
      </c>
      <c r="D6" s="40">
        <v>0</v>
      </c>
      <c r="E6" s="40">
        <v>0</v>
      </c>
      <c r="F6" s="40">
        <v>0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0</v>
      </c>
      <c r="U6" s="40">
        <v>0</v>
      </c>
      <c r="V6" s="40">
        <v>1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</row>
    <row r="7" spans="1:33" x14ac:dyDescent="0.25">
      <c r="A7" s="42" t="s">
        <v>78</v>
      </c>
      <c r="B7" s="40">
        <v>0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40"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</row>
    <row r="8" spans="1:33" x14ac:dyDescent="0.25">
      <c r="A8" s="42" t="s">
        <v>79</v>
      </c>
      <c r="B8" s="40">
        <v>0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0">
        <v>0</v>
      </c>
      <c r="O8" s="40">
        <v>0</v>
      </c>
      <c r="P8" s="40">
        <v>25</v>
      </c>
      <c r="Q8" s="40">
        <v>18</v>
      </c>
      <c r="R8" s="40">
        <v>0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  <c r="AF8" s="40">
        <v>0</v>
      </c>
      <c r="AG8" s="40">
        <v>0</v>
      </c>
    </row>
    <row r="9" spans="1:33" x14ac:dyDescent="0.25">
      <c r="A9" s="42" t="s">
        <v>80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0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 t="s">
        <v>81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</row>
    <row r="10" spans="1:33" x14ac:dyDescent="0.25">
      <c r="A10" s="42" t="s">
        <v>82</v>
      </c>
      <c r="B10" s="40">
        <v>0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21</v>
      </c>
      <c r="AA10" s="40">
        <v>0</v>
      </c>
      <c r="AB10" s="40"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19</v>
      </c>
    </row>
    <row r="11" spans="1:33" x14ac:dyDescent="0.25">
      <c r="A11" s="42" t="s">
        <v>83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5</v>
      </c>
      <c r="W11" s="40">
        <v>0</v>
      </c>
      <c r="X11" s="40">
        <v>0</v>
      </c>
      <c r="Y11" s="40">
        <v>0</v>
      </c>
      <c r="Z11" s="40">
        <v>0</v>
      </c>
      <c r="AA11" s="40">
        <v>5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</row>
    <row r="12" spans="1:33" x14ac:dyDescent="0.25">
      <c r="A12" s="43" t="s">
        <v>84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34</v>
      </c>
      <c r="AF12" s="40">
        <v>0</v>
      </c>
      <c r="AG12" s="40">
        <v>0</v>
      </c>
    </row>
    <row r="13" spans="1:33" x14ac:dyDescent="0.25">
      <c r="A13" s="42" t="s">
        <v>85</v>
      </c>
      <c r="B13" s="40">
        <v>0</v>
      </c>
      <c r="C13" s="40">
        <v>0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1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0</v>
      </c>
      <c r="AE13" s="40">
        <v>0</v>
      </c>
      <c r="AF13" s="40">
        <v>0</v>
      </c>
      <c r="AG13" s="40">
        <v>0</v>
      </c>
    </row>
    <row r="14" spans="1:33" x14ac:dyDescent="0.25">
      <c r="A14" s="42" t="s">
        <v>86</v>
      </c>
      <c r="B14" s="40">
        <v>1</v>
      </c>
      <c r="C14" s="40">
        <v>5</v>
      </c>
      <c r="D14" s="40">
        <v>2</v>
      </c>
      <c r="E14" s="40">
        <v>4</v>
      </c>
      <c r="F14" s="40">
        <v>7</v>
      </c>
      <c r="G14" s="40">
        <v>1</v>
      </c>
      <c r="H14" s="40">
        <v>3</v>
      </c>
      <c r="I14" s="40">
        <v>5</v>
      </c>
      <c r="J14" s="40">
        <v>1</v>
      </c>
      <c r="K14" s="40">
        <v>4</v>
      </c>
      <c r="L14" s="40">
        <v>1</v>
      </c>
      <c r="M14" s="40">
        <v>9</v>
      </c>
      <c r="N14" s="40">
        <v>1</v>
      </c>
      <c r="O14" s="40">
        <v>1</v>
      </c>
      <c r="P14" s="40">
        <v>3</v>
      </c>
      <c r="Q14" s="40">
        <v>213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1</v>
      </c>
      <c r="AB14" s="40">
        <v>1</v>
      </c>
      <c r="AC14" s="40">
        <v>8</v>
      </c>
      <c r="AD14" s="40">
        <v>0</v>
      </c>
      <c r="AE14" s="40">
        <v>2</v>
      </c>
      <c r="AF14" s="40">
        <v>1</v>
      </c>
      <c r="AG14" s="40">
        <v>0</v>
      </c>
    </row>
    <row r="15" spans="1:33" x14ac:dyDescent="0.25">
      <c r="A15" s="42" t="s">
        <v>87</v>
      </c>
      <c r="B15" s="40">
        <v>0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40">
        <v>0</v>
      </c>
      <c r="P15" s="40">
        <v>0</v>
      </c>
      <c r="Q15" s="40">
        <v>25</v>
      </c>
      <c r="R15" s="40">
        <v>0</v>
      </c>
      <c r="S15" s="40">
        <v>19</v>
      </c>
      <c r="T15" s="40">
        <v>19</v>
      </c>
      <c r="U15" s="40">
        <v>11</v>
      </c>
      <c r="V15" s="40">
        <v>56</v>
      </c>
      <c r="W15" s="40">
        <v>35</v>
      </c>
      <c r="X15" s="40">
        <v>0</v>
      </c>
      <c r="Y15" s="40">
        <v>0</v>
      </c>
      <c r="Z15" s="40">
        <v>27</v>
      </c>
      <c r="AA15" s="40">
        <v>0</v>
      </c>
      <c r="AB15" s="40">
        <v>0</v>
      </c>
      <c r="AC15" s="40">
        <v>2</v>
      </c>
      <c r="AD15" s="40">
        <v>1</v>
      </c>
      <c r="AE15" s="40">
        <v>0</v>
      </c>
      <c r="AF15" s="40">
        <v>0</v>
      </c>
      <c r="AG15" s="40">
        <v>19</v>
      </c>
    </row>
    <row r="16" spans="1:33" x14ac:dyDescent="0.25">
      <c r="A16" s="42" t="s">
        <v>210</v>
      </c>
      <c r="B16" s="40">
        <v>0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</row>
    <row r="17" spans="1:33" x14ac:dyDescent="0.25">
      <c r="A17" s="42" t="s">
        <v>69</v>
      </c>
      <c r="B17" s="40">
        <f>SUM(B2:B16)</f>
        <v>1</v>
      </c>
      <c r="C17" s="40">
        <f t="shared" ref="C17:AG17" si="0">SUM(C2:C16)</f>
        <v>5</v>
      </c>
      <c r="D17" s="40">
        <f t="shared" si="0"/>
        <v>2</v>
      </c>
      <c r="E17" s="40">
        <f t="shared" si="0"/>
        <v>4</v>
      </c>
      <c r="F17" s="40">
        <f t="shared" si="0"/>
        <v>7</v>
      </c>
      <c r="G17" s="40">
        <f t="shared" si="0"/>
        <v>1</v>
      </c>
      <c r="H17" s="40">
        <f t="shared" si="0"/>
        <v>3</v>
      </c>
      <c r="I17" s="40">
        <f t="shared" si="0"/>
        <v>5</v>
      </c>
      <c r="J17" s="40">
        <f t="shared" si="0"/>
        <v>1</v>
      </c>
      <c r="K17" s="40">
        <f t="shared" si="0"/>
        <v>4</v>
      </c>
      <c r="L17" s="40">
        <f t="shared" si="0"/>
        <v>1</v>
      </c>
      <c r="M17" s="40">
        <f t="shared" si="0"/>
        <v>9</v>
      </c>
      <c r="N17" s="40">
        <f t="shared" si="0"/>
        <v>1</v>
      </c>
      <c r="O17" s="40">
        <f t="shared" si="0"/>
        <v>1</v>
      </c>
      <c r="P17" s="40">
        <f t="shared" si="0"/>
        <v>28</v>
      </c>
      <c r="Q17" s="40">
        <f t="shared" si="0"/>
        <v>621</v>
      </c>
      <c r="R17" s="40">
        <f t="shared" si="0"/>
        <v>3</v>
      </c>
      <c r="S17" s="40">
        <f t="shared" si="0"/>
        <v>27</v>
      </c>
      <c r="T17" s="40">
        <f t="shared" si="0"/>
        <v>19</v>
      </c>
      <c r="U17" s="40">
        <f t="shared" si="0"/>
        <v>11</v>
      </c>
      <c r="V17" s="40">
        <f t="shared" si="0"/>
        <v>90</v>
      </c>
      <c r="W17" s="40">
        <f t="shared" si="0"/>
        <v>35</v>
      </c>
      <c r="X17" s="40">
        <f t="shared" si="0"/>
        <v>1</v>
      </c>
      <c r="Y17" s="40">
        <f t="shared" si="0"/>
        <v>12</v>
      </c>
      <c r="Z17" s="40">
        <f t="shared" si="0"/>
        <v>49</v>
      </c>
      <c r="AA17" s="40">
        <f t="shared" si="0"/>
        <v>56</v>
      </c>
      <c r="AB17" s="40">
        <f t="shared" si="0"/>
        <v>1</v>
      </c>
      <c r="AC17" s="40">
        <f t="shared" si="0"/>
        <v>60</v>
      </c>
      <c r="AD17" s="40">
        <f t="shared" si="0"/>
        <v>1</v>
      </c>
      <c r="AE17" s="40">
        <f t="shared" si="0"/>
        <v>86</v>
      </c>
      <c r="AF17" s="40">
        <f t="shared" si="0"/>
        <v>1</v>
      </c>
      <c r="AG17" s="40">
        <f t="shared" si="0"/>
        <v>39</v>
      </c>
    </row>
    <row r="20" spans="1:33" x14ac:dyDescent="0.25">
      <c r="A20" s="39"/>
      <c r="B20" s="39" t="s">
        <v>446</v>
      </c>
      <c r="C20" s="39" t="s">
        <v>447</v>
      </c>
      <c r="D20" s="39" t="s">
        <v>448</v>
      </c>
      <c r="E20" s="39" t="s">
        <v>449</v>
      </c>
      <c r="F20" s="39" t="s">
        <v>450</v>
      </c>
      <c r="G20" s="39" t="s">
        <v>451</v>
      </c>
      <c r="H20" s="39" t="s">
        <v>452</v>
      </c>
      <c r="I20" s="39" t="s">
        <v>453</v>
      </c>
      <c r="J20" s="39" t="s">
        <v>454</v>
      </c>
      <c r="K20" s="39" t="s">
        <v>455</v>
      </c>
      <c r="L20" s="39" t="s">
        <v>456</v>
      </c>
      <c r="M20" s="39" t="s">
        <v>457</v>
      </c>
      <c r="N20" s="39" t="s">
        <v>458</v>
      </c>
      <c r="O20" s="39" t="s">
        <v>459</v>
      </c>
      <c r="P20" s="39" t="s">
        <v>460</v>
      </c>
      <c r="Q20" s="39" t="s">
        <v>461</v>
      </c>
      <c r="R20" s="39" t="s">
        <v>462</v>
      </c>
      <c r="S20" s="39" t="s">
        <v>463</v>
      </c>
      <c r="T20" s="39" t="s">
        <v>464</v>
      </c>
      <c r="U20" s="39" t="s">
        <v>465</v>
      </c>
      <c r="V20" s="39" t="s">
        <v>466</v>
      </c>
      <c r="W20" s="39" t="s">
        <v>47</v>
      </c>
      <c r="X20" s="39" t="s">
        <v>467</v>
      </c>
      <c r="Y20" s="39" t="s">
        <v>468</v>
      </c>
      <c r="Z20" s="39" t="s">
        <v>469</v>
      </c>
      <c r="AA20" s="39" t="s">
        <v>470</v>
      </c>
      <c r="AB20" s="39" t="s">
        <v>471</v>
      </c>
      <c r="AC20" s="39" t="s">
        <v>472</v>
      </c>
      <c r="AD20" s="39" t="s">
        <v>473</v>
      </c>
      <c r="AE20" s="39" t="s">
        <v>474</v>
      </c>
      <c r="AF20" s="39" t="s">
        <v>475</v>
      </c>
      <c r="AG20" s="39" t="s">
        <v>476</v>
      </c>
    </row>
    <row r="21" spans="1:33" x14ac:dyDescent="0.25">
      <c r="A21" s="50" t="s">
        <v>279</v>
      </c>
      <c r="B21" s="51">
        <v>0</v>
      </c>
      <c r="C21" s="51">
        <v>0</v>
      </c>
      <c r="D21" s="51">
        <v>0</v>
      </c>
      <c r="E21" s="51">
        <v>0</v>
      </c>
      <c r="F21" s="51">
        <v>0</v>
      </c>
      <c r="G21" s="51">
        <v>0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1">
        <v>0</v>
      </c>
      <c r="O21" s="51">
        <v>0</v>
      </c>
      <c r="P21" s="51">
        <v>0</v>
      </c>
      <c r="Q21" s="51">
        <v>0</v>
      </c>
      <c r="R21" s="51">
        <v>0</v>
      </c>
      <c r="S21" s="51">
        <v>0</v>
      </c>
      <c r="T21" s="51">
        <v>0</v>
      </c>
      <c r="U21" s="51">
        <v>0</v>
      </c>
      <c r="V21" s="51">
        <v>0</v>
      </c>
      <c r="W21" s="51">
        <v>0</v>
      </c>
      <c r="X21" s="51">
        <v>0</v>
      </c>
      <c r="Y21" s="51">
        <v>0</v>
      </c>
      <c r="Z21" s="51">
        <v>0</v>
      </c>
      <c r="AA21" s="51">
        <v>0</v>
      </c>
      <c r="AB21" s="51">
        <v>0</v>
      </c>
      <c r="AC21" s="51">
        <v>0</v>
      </c>
      <c r="AD21" s="51">
        <v>0</v>
      </c>
      <c r="AE21" s="51">
        <v>0</v>
      </c>
      <c r="AF21" s="51">
        <v>0</v>
      </c>
      <c r="AG21" s="51">
        <v>0</v>
      </c>
    </row>
    <row r="22" spans="1:33" x14ac:dyDescent="0.25">
      <c r="A22" s="50" t="s">
        <v>280</v>
      </c>
      <c r="B22" s="51">
        <v>6.6669999999999993E-2</v>
      </c>
      <c r="C22" s="51">
        <v>0.33329999999999999</v>
      </c>
      <c r="D22" s="51">
        <v>0.1333</v>
      </c>
      <c r="E22" s="51">
        <v>0.26669999999999999</v>
      </c>
      <c r="F22" s="51">
        <v>0.4667</v>
      </c>
      <c r="G22" s="51">
        <v>6.6669999999999993E-2</v>
      </c>
      <c r="H22" s="51">
        <v>0.2</v>
      </c>
      <c r="I22" s="51">
        <v>0.33329999999999999</v>
      </c>
      <c r="J22" s="51">
        <v>6.6669999999999993E-2</v>
      </c>
      <c r="K22" s="51">
        <v>0.26669999999999999</v>
      </c>
      <c r="L22" s="51">
        <v>6.6669999999999993E-2</v>
      </c>
      <c r="M22" s="51">
        <v>0.6</v>
      </c>
      <c r="N22" s="51">
        <v>6.6669999999999993E-2</v>
      </c>
      <c r="O22" s="51">
        <v>6.6669999999999993E-2</v>
      </c>
      <c r="P22" s="51">
        <v>1.867</v>
      </c>
      <c r="Q22" s="51">
        <v>41.4</v>
      </c>
      <c r="R22" s="51">
        <v>0.2</v>
      </c>
      <c r="S22" s="51">
        <v>1.8</v>
      </c>
      <c r="T22" s="51">
        <v>1.2669999999999999</v>
      </c>
      <c r="U22" s="51">
        <v>0.73329999999999995</v>
      </c>
      <c r="V22" s="51">
        <v>6.4290000000000003</v>
      </c>
      <c r="W22" s="51">
        <v>2.3330000000000002</v>
      </c>
      <c r="X22" s="51">
        <v>6.6669999999999993E-2</v>
      </c>
      <c r="Y22" s="51">
        <v>0.8</v>
      </c>
      <c r="Z22" s="51">
        <v>3.2669999999999999</v>
      </c>
      <c r="AA22" s="51">
        <v>3.7330000000000001</v>
      </c>
      <c r="AB22" s="51">
        <v>6.6669999999999993E-2</v>
      </c>
      <c r="AC22" s="51">
        <v>4</v>
      </c>
      <c r="AD22" s="51">
        <v>6.6669999999999993E-2</v>
      </c>
      <c r="AE22" s="51">
        <v>5.7329999999999997</v>
      </c>
      <c r="AF22" s="51">
        <v>6.6669999999999993E-2</v>
      </c>
      <c r="AG22" s="51">
        <v>2.6</v>
      </c>
    </row>
    <row r="23" spans="1:33" x14ac:dyDescent="0.25">
      <c r="A23" s="50" t="s">
        <v>281</v>
      </c>
      <c r="B23" s="51">
        <v>15</v>
      </c>
      <c r="C23" s="51">
        <v>15</v>
      </c>
      <c r="D23" s="51">
        <v>15</v>
      </c>
      <c r="E23" s="51">
        <v>15</v>
      </c>
      <c r="F23" s="51">
        <v>15</v>
      </c>
      <c r="G23" s="51">
        <v>15</v>
      </c>
      <c r="H23" s="51">
        <v>15</v>
      </c>
      <c r="I23" s="51">
        <v>15</v>
      </c>
      <c r="J23" s="51">
        <v>15</v>
      </c>
      <c r="K23" s="51">
        <v>15</v>
      </c>
      <c r="L23" s="51">
        <v>15</v>
      </c>
      <c r="M23" s="51">
        <v>15</v>
      </c>
      <c r="N23" s="51">
        <v>15</v>
      </c>
      <c r="O23" s="51">
        <v>15</v>
      </c>
      <c r="P23" s="51">
        <v>15</v>
      </c>
      <c r="Q23" s="51">
        <v>15</v>
      </c>
      <c r="R23" s="51">
        <v>15</v>
      </c>
      <c r="S23" s="51">
        <v>15</v>
      </c>
      <c r="T23" s="51">
        <v>15</v>
      </c>
      <c r="U23" s="51">
        <v>15</v>
      </c>
      <c r="V23" s="51">
        <v>14</v>
      </c>
      <c r="W23" s="51">
        <v>15</v>
      </c>
      <c r="X23" s="51">
        <v>15</v>
      </c>
      <c r="Y23" s="51">
        <v>15</v>
      </c>
      <c r="Z23" s="51">
        <v>15</v>
      </c>
      <c r="AA23" s="51">
        <v>15</v>
      </c>
      <c r="AB23" s="51">
        <v>15</v>
      </c>
      <c r="AC23" s="51">
        <v>15</v>
      </c>
      <c r="AD23" s="51">
        <v>15</v>
      </c>
      <c r="AE23" s="51">
        <v>15</v>
      </c>
      <c r="AF23" s="51">
        <v>15</v>
      </c>
      <c r="AG23" s="51">
        <v>15</v>
      </c>
    </row>
    <row r="24" spans="1:33" x14ac:dyDescent="0.25">
      <c r="A24" s="50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</row>
    <row r="25" spans="1:33" x14ac:dyDescent="0.25">
      <c r="A25" s="50" t="s">
        <v>282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</row>
    <row r="26" spans="1:33" x14ac:dyDescent="0.25">
      <c r="A26" s="50" t="s">
        <v>284</v>
      </c>
      <c r="B26" s="51" t="s">
        <v>377</v>
      </c>
      <c r="C26" s="51" t="s">
        <v>377</v>
      </c>
      <c r="D26" s="51" t="s">
        <v>377</v>
      </c>
      <c r="E26" s="51" t="s">
        <v>377</v>
      </c>
      <c r="F26" s="51" t="s">
        <v>377</v>
      </c>
      <c r="G26" s="51" t="s">
        <v>377</v>
      </c>
      <c r="H26" s="51" t="s">
        <v>377</v>
      </c>
      <c r="I26" s="51" t="s">
        <v>377</v>
      </c>
      <c r="J26" s="51" t="s">
        <v>377</v>
      </c>
      <c r="K26" s="51" t="s">
        <v>377</v>
      </c>
      <c r="L26" s="51" t="s">
        <v>377</v>
      </c>
      <c r="M26" s="51" t="s">
        <v>377</v>
      </c>
      <c r="N26" s="51" t="s">
        <v>377</v>
      </c>
      <c r="O26" s="51" t="s">
        <v>377</v>
      </c>
      <c r="P26" s="51" t="s">
        <v>477</v>
      </c>
      <c r="Q26" s="51" t="s">
        <v>478</v>
      </c>
      <c r="R26" s="51" t="s">
        <v>377</v>
      </c>
      <c r="S26" s="51" t="s">
        <v>479</v>
      </c>
      <c r="T26" s="51" t="s">
        <v>377</v>
      </c>
      <c r="U26" s="51" t="s">
        <v>377</v>
      </c>
      <c r="V26" s="51" t="s">
        <v>302</v>
      </c>
      <c r="W26" s="51" t="s">
        <v>377</v>
      </c>
      <c r="X26" s="51" t="s">
        <v>377</v>
      </c>
      <c r="Y26" s="51" t="s">
        <v>377</v>
      </c>
      <c r="Z26" s="51" t="s">
        <v>480</v>
      </c>
      <c r="AA26" s="51" t="s">
        <v>481</v>
      </c>
      <c r="AB26" s="51" t="s">
        <v>377</v>
      </c>
      <c r="AC26" s="51" t="s">
        <v>482</v>
      </c>
      <c r="AD26" s="51" t="s">
        <v>377</v>
      </c>
      <c r="AE26" s="51" t="s">
        <v>483</v>
      </c>
      <c r="AF26" s="51" t="s">
        <v>377</v>
      </c>
      <c r="AG26" s="51" t="s">
        <v>484</v>
      </c>
    </row>
    <row r="27" spans="1:33" s="49" customFormat="1" x14ac:dyDescent="0.25">
      <c r="A27" s="52" t="s">
        <v>316</v>
      </c>
      <c r="B27" s="53">
        <v>0.33429999999999999</v>
      </c>
      <c r="C27" s="53">
        <v>0.33429999999999999</v>
      </c>
      <c r="D27" s="53">
        <v>0.33429999999999999</v>
      </c>
      <c r="E27" s="53">
        <v>0.33429999999999999</v>
      </c>
      <c r="F27" s="53">
        <v>0.33429999999999999</v>
      </c>
      <c r="G27" s="53">
        <v>0.33429999999999999</v>
      </c>
      <c r="H27" s="53">
        <v>0.33429999999999999</v>
      </c>
      <c r="I27" s="53">
        <v>0.33429999999999999</v>
      </c>
      <c r="J27" s="53">
        <v>0.33429999999999999</v>
      </c>
      <c r="K27" s="53">
        <v>0.33429999999999999</v>
      </c>
      <c r="L27" s="53">
        <v>0.33429999999999999</v>
      </c>
      <c r="M27" s="53">
        <v>0.33429999999999999</v>
      </c>
      <c r="N27" s="53">
        <v>0.33429999999999999</v>
      </c>
      <c r="O27" s="53">
        <v>0.33429999999999999</v>
      </c>
      <c r="P27" s="53">
        <v>0.28089999999999998</v>
      </c>
      <c r="Q27" s="53">
        <v>0.1215</v>
      </c>
      <c r="R27" s="53">
        <v>0.33429999999999999</v>
      </c>
      <c r="S27" s="53">
        <v>0.20019999999999999</v>
      </c>
      <c r="T27" s="53">
        <v>0.33429999999999999</v>
      </c>
      <c r="U27" s="53">
        <v>0.33429999999999999</v>
      </c>
      <c r="V27" s="53">
        <v>0.15890000000000001</v>
      </c>
      <c r="W27" s="53">
        <v>0.33429999999999999</v>
      </c>
      <c r="X27" s="53">
        <v>0.33429999999999999</v>
      </c>
      <c r="Y27" s="53">
        <v>0.33429999999999999</v>
      </c>
      <c r="Z27" s="53">
        <v>0.15870000000000001</v>
      </c>
      <c r="AA27" s="53">
        <v>0.27989999999999998</v>
      </c>
      <c r="AB27" s="53">
        <v>0.33429999999999999</v>
      </c>
      <c r="AC27" s="53">
        <v>0.2495</v>
      </c>
      <c r="AD27" s="53">
        <v>0.33429999999999999</v>
      </c>
      <c r="AE27" s="53">
        <v>0.16200000000000001</v>
      </c>
      <c r="AF27" s="53">
        <v>0.33429999999999999</v>
      </c>
      <c r="AG27" s="53">
        <v>0.153</v>
      </c>
    </row>
    <row r="28" spans="1:33" s="49" customFormat="1" x14ac:dyDescent="0.25">
      <c r="A28" s="52" t="s">
        <v>317</v>
      </c>
      <c r="B28" s="53" t="s">
        <v>318</v>
      </c>
      <c r="C28" s="53" t="s">
        <v>318</v>
      </c>
      <c r="D28" s="53" t="s">
        <v>318</v>
      </c>
      <c r="E28" s="53" t="s">
        <v>318</v>
      </c>
      <c r="F28" s="53" t="s">
        <v>318</v>
      </c>
      <c r="G28" s="53" t="s">
        <v>318</v>
      </c>
      <c r="H28" s="53" t="s">
        <v>318</v>
      </c>
      <c r="I28" s="53" t="s">
        <v>318</v>
      </c>
      <c r="J28" s="53" t="s">
        <v>318</v>
      </c>
      <c r="K28" s="53" t="s">
        <v>318</v>
      </c>
      <c r="L28" s="53" t="s">
        <v>318</v>
      </c>
      <c r="M28" s="53" t="s">
        <v>318</v>
      </c>
      <c r="N28" s="53" t="s">
        <v>318</v>
      </c>
      <c r="O28" s="53" t="s">
        <v>318</v>
      </c>
      <c r="P28" s="53" t="s">
        <v>318</v>
      </c>
      <c r="Q28" s="53" t="s">
        <v>318</v>
      </c>
      <c r="R28" s="53" t="s">
        <v>318</v>
      </c>
      <c r="S28" s="53" t="s">
        <v>318</v>
      </c>
      <c r="T28" s="53" t="s">
        <v>318</v>
      </c>
      <c r="U28" s="53" t="s">
        <v>318</v>
      </c>
      <c r="V28" s="53" t="s">
        <v>318</v>
      </c>
      <c r="W28" s="53" t="s">
        <v>318</v>
      </c>
      <c r="X28" s="53" t="s">
        <v>318</v>
      </c>
      <c r="Y28" s="53" t="s">
        <v>318</v>
      </c>
      <c r="Z28" s="53" t="s">
        <v>318</v>
      </c>
      <c r="AA28" s="53" t="s">
        <v>318</v>
      </c>
      <c r="AB28" s="53" t="s">
        <v>318</v>
      </c>
      <c r="AC28" s="53" t="s">
        <v>318</v>
      </c>
      <c r="AD28" s="53" t="s">
        <v>318</v>
      </c>
      <c r="AE28" s="53" t="s">
        <v>318</v>
      </c>
      <c r="AF28" s="53" t="s">
        <v>318</v>
      </c>
      <c r="AG28" s="53" t="s">
        <v>318</v>
      </c>
    </row>
    <row r="29" spans="1:33" s="49" customFormat="1" x14ac:dyDescent="0.25">
      <c r="A29" s="52" t="s">
        <v>320</v>
      </c>
      <c r="B29" s="53" t="s">
        <v>321</v>
      </c>
      <c r="C29" s="53" t="s">
        <v>321</v>
      </c>
      <c r="D29" s="53" t="s">
        <v>321</v>
      </c>
      <c r="E29" s="53" t="s">
        <v>321</v>
      </c>
      <c r="F29" s="53" t="s">
        <v>321</v>
      </c>
      <c r="G29" s="53" t="s">
        <v>321</v>
      </c>
      <c r="H29" s="53" t="s">
        <v>321</v>
      </c>
      <c r="I29" s="53" t="s">
        <v>321</v>
      </c>
      <c r="J29" s="53" t="s">
        <v>321</v>
      </c>
      <c r="K29" s="53" t="s">
        <v>321</v>
      </c>
      <c r="L29" s="53" t="s">
        <v>321</v>
      </c>
      <c r="M29" s="53" t="s">
        <v>321</v>
      </c>
      <c r="N29" s="53" t="s">
        <v>321</v>
      </c>
      <c r="O29" s="53" t="s">
        <v>321</v>
      </c>
      <c r="P29" s="53" t="s">
        <v>321</v>
      </c>
      <c r="Q29" s="53" t="s">
        <v>321</v>
      </c>
      <c r="R29" s="53" t="s">
        <v>321</v>
      </c>
      <c r="S29" s="53" t="s">
        <v>321</v>
      </c>
      <c r="T29" s="53" t="s">
        <v>321</v>
      </c>
      <c r="U29" s="53" t="s">
        <v>321</v>
      </c>
      <c r="V29" s="53" t="s">
        <v>321</v>
      </c>
      <c r="W29" s="53" t="s">
        <v>321</v>
      </c>
      <c r="X29" s="53" t="s">
        <v>321</v>
      </c>
      <c r="Y29" s="53" t="s">
        <v>321</v>
      </c>
      <c r="Z29" s="53" t="s">
        <v>321</v>
      </c>
      <c r="AA29" s="53" t="s">
        <v>321</v>
      </c>
      <c r="AB29" s="53" t="s">
        <v>321</v>
      </c>
      <c r="AC29" s="53" t="s">
        <v>321</v>
      </c>
      <c r="AD29" s="53" t="s">
        <v>321</v>
      </c>
      <c r="AE29" s="53" t="s">
        <v>321</v>
      </c>
      <c r="AF29" s="53" t="s">
        <v>321</v>
      </c>
      <c r="AG29" s="53" t="s">
        <v>321</v>
      </c>
    </row>
    <row r="30" spans="1:33" x14ac:dyDescent="0.25">
      <c r="A30" s="50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</row>
    <row r="31" spans="1:33" x14ac:dyDescent="0.25">
      <c r="A31" s="50" t="s">
        <v>323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</row>
    <row r="32" spans="1:33" x14ac:dyDescent="0.25">
      <c r="A32" s="50" t="s">
        <v>324</v>
      </c>
      <c r="B32" s="51">
        <v>6.6669999999999993E-2</v>
      </c>
      <c r="C32" s="51">
        <v>0.33329999999999999</v>
      </c>
      <c r="D32" s="51">
        <v>0.1333</v>
      </c>
      <c r="E32" s="51">
        <v>0.26669999999999999</v>
      </c>
      <c r="F32" s="51">
        <v>0.4667</v>
      </c>
      <c r="G32" s="51">
        <v>6.6669999999999993E-2</v>
      </c>
      <c r="H32" s="51">
        <v>0.2</v>
      </c>
      <c r="I32" s="51">
        <v>0.33329999999999999</v>
      </c>
      <c r="J32" s="51">
        <v>6.6669999999999993E-2</v>
      </c>
      <c r="K32" s="51">
        <v>0.26669999999999999</v>
      </c>
      <c r="L32" s="51">
        <v>6.6669999999999993E-2</v>
      </c>
      <c r="M32" s="51">
        <v>0.6</v>
      </c>
      <c r="N32" s="51">
        <v>6.6669999999999993E-2</v>
      </c>
      <c r="O32" s="51">
        <v>6.6669999999999993E-2</v>
      </c>
      <c r="P32" s="51">
        <v>1.867</v>
      </c>
      <c r="Q32" s="51">
        <v>41.4</v>
      </c>
      <c r="R32" s="51">
        <v>0.2</v>
      </c>
      <c r="S32" s="51">
        <v>1.8</v>
      </c>
      <c r="T32" s="51">
        <v>1.2669999999999999</v>
      </c>
      <c r="U32" s="51">
        <v>0.73329999999999995</v>
      </c>
      <c r="V32" s="51">
        <v>6.4290000000000003</v>
      </c>
      <c r="W32" s="51">
        <v>2.3330000000000002</v>
      </c>
      <c r="X32" s="51">
        <v>6.6669999999999993E-2</v>
      </c>
      <c r="Y32" s="51">
        <v>0.8</v>
      </c>
      <c r="Z32" s="51">
        <v>3.2669999999999999</v>
      </c>
      <c r="AA32" s="51">
        <v>3.7330000000000001</v>
      </c>
      <c r="AB32" s="51">
        <v>6.6669999999999993E-2</v>
      </c>
      <c r="AC32" s="51">
        <v>4</v>
      </c>
      <c r="AD32" s="51">
        <v>6.6669999999999993E-2</v>
      </c>
      <c r="AE32" s="51">
        <v>5.7329999999999997</v>
      </c>
      <c r="AF32" s="51">
        <v>6.6669999999999993E-2</v>
      </c>
      <c r="AG32" s="51">
        <v>2.6</v>
      </c>
    </row>
    <row r="33" spans="1:33" x14ac:dyDescent="0.25">
      <c r="A33" s="50" t="s">
        <v>325</v>
      </c>
      <c r="B33" s="51">
        <v>0.25819999999999999</v>
      </c>
      <c r="C33" s="51">
        <v>1.2909999999999999</v>
      </c>
      <c r="D33" s="51">
        <v>0.51639999999999997</v>
      </c>
      <c r="E33" s="51">
        <v>1.0329999999999999</v>
      </c>
      <c r="F33" s="51">
        <v>1.8069999999999999</v>
      </c>
      <c r="G33" s="51">
        <v>0.25819999999999999</v>
      </c>
      <c r="H33" s="51">
        <v>0.77459999999999996</v>
      </c>
      <c r="I33" s="51">
        <v>1.2909999999999999</v>
      </c>
      <c r="J33" s="51">
        <v>0.25819999999999999</v>
      </c>
      <c r="K33" s="51">
        <v>1.0329999999999999</v>
      </c>
      <c r="L33" s="51">
        <v>0.25819999999999999</v>
      </c>
      <c r="M33" s="51">
        <v>2.3239999999999998</v>
      </c>
      <c r="N33" s="51">
        <v>0.25819999999999999</v>
      </c>
      <c r="O33" s="51">
        <v>0.25819999999999999</v>
      </c>
      <c r="P33" s="51">
        <v>6.4459999999999997</v>
      </c>
      <c r="Q33" s="51">
        <v>97.27</v>
      </c>
      <c r="R33" s="51">
        <v>0.77459999999999996</v>
      </c>
      <c r="S33" s="51">
        <v>5.1849999999999996</v>
      </c>
      <c r="T33" s="51">
        <v>4.9059999999999997</v>
      </c>
      <c r="U33" s="51">
        <v>2.84</v>
      </c>
      <c r="V33" s="51">
        <v>16.09</v>
      </c>
      <c r="W33" s="51">
        <v>9.0370000000000008</v>
      </c>
      <c r="X33" s="51">
        <v>0.25819999999999999</v>
      </c>
      <c r="Y33" s="51">
        <v>3.0979999999999999</v>
      </c>
      <c r="Z33" s="51">
        <v>8.4979999999999993</v>
      </c>
      <c r="AA33" s="51">
        <v>12.86</v>
      </c>
      <c r="AB33" s="51">
        <v>0.25819999999999999</v>
      </c>
      <c r="AC33" s="51">
        <v>12.9</v>
      </c>
      <c r="AD33" s="51">
        <v>0.25819999999999999</v>
      </c>
      <c r="AE33" s="51">
        <v>15.04</v>
      </c>
      <c r="AF33" s="51">
        <v>0.25819999999999999</v>
      </c>
      <c r="AG33" s="51">
        <v>6.6630000000000003</v>
      </c>
    </row>
    <row r="34" spans="1:33" x14ac:dyDescent="0.25">
      <c r="A34" s="50" t="s">
        <v>326</v>
      </c>
      <c r="B34" s="51">
        <v>6.6669999999999993E-2</v>
      </c>
      <c r="C34" s="51">
        <v>0.33329999999999999</v>
      </c>
      <c r="D34" s="51">
        <v>0.1333</v>
      </c>
      <c r="E34" s="51">
        <v>0.26669999999999999</v>
      </c>
      <c r="F34" s="51">
        <v>0.4667</v>
      </c>
      <c r="G34" s="51">
        <v>6.6669999999999993E-2</v>
      </c>
      <c r="H34" s="51">
        <v>0.2</v>
      </c>
      <c r="I34" s="51">
        <v>0.33329999999999999</v>
      </c>
      <c r="J34" s="51">
        <v>6.6669999999999993E-2</v>
      </c>
      <c r="K34" s="51">
        <v>0.26669999999999999</v>
      </c>
      <c r="L34" s="51">
        <v>6.6669999999999993E-2</v>
      </c>
      <c r="M34" s="51">
        <v>0.6</v>
      </c>
      <c r="N34" s="51">
        <v>6.6669999999999993E-2</v>
      </c>
      <c r="O34" s="51">
        <v>6.6669999999999993E-2</v>
      </c>
      <c r="P34" s="51">
        <v>1.6639999999999999</v>
      </c>
      <c r="Q34" s="51">
        <v>25.11</v>
      </c>
      <c r="R34" s="51">
        <v>0.2</v>
      </c>
      <c r="S34" s="51">
        <v>1.339</v>
      </c>
      <c r="T34" s="51">
        <v>1.2669999999999999</v>
      </c>
      <c r="U34" s="51">
        <v>0.73329999999999995</v>
      </c>
      <c r="V34" s="51">
        <v>4.3010000000000002</v>
      </c>
      <c r="W34" s="51">
        <v>2.3330000000000002</v>
      </c>
      <c r="X34" s="51">
        <v>6.6669999999999993E-2</v>
      </c>
      <c r="Y34" s="51">
        <v>0.8</v>
      </c>
      <c r="Z34" s="51">
        <v>2.194</v>
      </c>
      <c r="AA34" s="51">
        <v>3.3220000000000001</v>
      </c>
      <c r="AB34" s="51">
        <v>6.6669999999999993E-2</v>
      </c>
      <c r="AC34" s="51">
        <v>3.33</v>
      </c>
      <c r="AD34" s="51">
        <v>6.6669999999999993E-2</v>
      </c>
      <c r="AE34" s="51">
        <v>3.883</v>
      </c>
      <c r="AF34" s="51">
        <v>6.6669999999999993E-2</v>
      </c>
      <c r="AG34" s="51">
        <v>1.72</v>
      </c>
    </row>
    <row r="35" spans="1:33" x14ac:dyDescent="0.25">
      <c r="A35" s="50" t="s">
        <v>327</v>
      </c>
      <c r="B35" s="51" t="s">
        <v>385</v>
      </c>
      <c r="C35" s="51" t="s">
        <v>414</v>
      </c>
      <c r="D35" s="51" t="s">
        <v>485</v>
      </c>
      <c r="E35" s="51" t="s">
        <v>413</v>
      </c>
      <c r="F35" s="51" t="s">
        <v>486</v>
      </c>
      <c r="G35" s="51" t="s">
        <v>385</v>
      </c>
      <c r="H35" s="51" t="s">
        <v>487</v>
      </c>
      <c r="I35" s="51" t="s">
        <v>414</v>
      </c>
      <c r="J35" s="51" t="s">
        <v>385</v>
      </c>
      <c r="K35" s="51" t="s">
        <v>413</v>
      </c>
      <c r="L35" s="51" t="s">
        <v>385</v>
      </c>
      <c r="M35" s="51" t="s">
        <v>488</v>
      </c>
      <c r="N35" s="51" t="s">
        <v>385</v>
      </c>
      <c r="O35" s="51" t="s">
        <v>385</v>
      </c>
      <c r="P35" s="51" t="s">
        <v>489</v>
      </c>
      <c r="Q35" s="51" t="s">
        <v>490</v>
      </c>
      <c r="R35" s="51" t="s">
        <v>487</v>
      </c>
      <c r="S35" s="51" t="s">
        <v>491</v>
      </c>
      <c r="T35" s="51" t="s">
        <v>492</v>
      </c>
      <c r="U35" s="51" t="s">
        <v>493</v>
      </c>
      <c r="V35" s="51" t="s">
        <v>356</v>
      </c>
      <c r="W35" s="51" t="s">
        <v>494</v>
      </c>
      <c r="X35" s="51" t="s">
        <v>385</v>
      </c>
      <c r="Y35" s="51" t="s">
        <v>410</v>
      </c>
      <c r="Z35" s="51" t="s">
        <v>495</v>
      </c>
      <c r="AA35" s="51" t="s">
        <v>496</v>
      </c>
      <c r="AB35" s="51" t="s">
        <v>385</v>
      </c>
      <c r="AC35" s="51" t="s">
        <v>497</v>
      </c>
      <c r="AD35" s="51" t="s">
        <v>385</v>
      </c>
      <c r="AE35" s="51" t="s">
        <v>498</v>
      </c>
      <c r="AF35" s="51" t="s">
        <v>385</v>
      </c>
      <c r="AG35" s="51" t="s">
        <v>499</v>
      </c>
    </row>
    <row r="36" spans="1:33" x14ac:dyDescent="0.25">
      <c r="A36" s="50" t="s">
        <v>371</v>
      </c>
      <c r="B36" s="51">
        <v>6.6669999999999993E-2</v>
      </c>
      <c r="C36" s="51">
        <v>6.6669999999999993E-2</v>
      </c>
      <c r="D36" s="51">
        <v>6.6669999999999993E-2</v>
      </c>
      <c r="E36" s="51">
        <v>6.6669999999999993E-2</v>
      </c>
      <c r="F36" s="51">
        <v>6.6669999999999993E-2</v>
      </c>
      <c r="G36" s="51">
        <v>6.6669999999999993E-2</v>
      </c>
      <c r="H36" s="51">
        <v>6.6669999999999993E-2</v>
      </c>
      <c r="I36" s="51">
        <v>6.6669999999999993E-2</v>
      </c>
      <c r="J36" s="51">
        <v>6.6669999999999993E-2</v>
      </c>
      <c r="K36" s="51">
        <v>6.6669999999999993E-2</v>
      </c>
      <c r="L36" s="51">
        <v>6.6669999999999993E-2</v>
      </c>
      <c r="M36" s="51">
        <v>6.6669999999999993E-2</v>
      </c>
      <c r="N36" s="51">
        <v>6.6669999999999993E-2</v>
      </c>
      <c r="O36" s="51">
        <v>6.6669999999999993E-2</v>
      </c>
      <c r="P36" s="51">
        <v>8.2439999999999999E-2</v>
      </c>
      <c r="Q36" s="51">
        <v>0.16250000000000001</v>
      </c>
      <c r="R36" s="51">
        <v>6.6669999999999993E-2</v>
      </c>
      <c r="S36" s="51">
        <v>0.1144</v>
      </c>
      <c r="T36" s="51">
        <v>6.6669999999999993E-2</v>
      </c>
      <c r="U36" s="51">
        <v>6.6669999999999993E-2</v>
      </c>
      <c r="V36" s="51">
        <v>0.14660000000000001</v>
      </c>
      <c r="W36" s="51">
        <v>6.6669999999999993E-2</v>
      </c>
      <c r="X36" s="51">
        <v>6.6669999999999993E-2</v>
      </c>
      <c r="Y36" s="51">
        <v>6.6669999999999993E-2</v>
      </c>
      <c r="Z36" s="51">
        <v>0.13669999999999999</v>
      </c>
      <c r="AA36" s="51">
        <v>8.2769999999999996E-2</v>
      </c>
      <c r="AB36" s="51">
        <v>6.6669999999999993E-2</v>
      </c>
      <c r="AC36" s="51">
        <v>9.3460000000000001E-2</v>
      </c>
      <c r="AD36" s="51">
        <v>6.6669999999999993E-2</v>
      </c>
      <c r="AE36" s="51">
        <v>0.13469999999999999</v>
      </c>
      <c r="AF36" s="51">
        <v>6.6669999999999993E-2</v>
      </c>
      <c r="AG36" s="51">
        <v>0.14019999999999999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Raw data</vt:lpstr>
      <vt:lpstr>Country-source-carbapenemases</vt:lpstr>
      <vt:lpstr>Country-MGEs-carbapenemases</vt:lpstr>
      <vt:lpstr>Carbapenemase-country</vt:lpstr>
      <vt:lpstr>plasmid distribution-country</vt:lpstr>
      <vt:lpstr>Country-integrons</vt:lpstr>
      <vt:lpstr>Country-transposons</vt:lpstr>
      <vt:lpstr>Country-insertion sequences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</dc:creator>
  <cp:lastModifiedBy>Mrs. HJ Jansen van Vuuren</cp:lastModifiedBy>
  <dcterms:created xsi:type="dcterms:W3CDTF">2015-06-05T18:17:20Z</dcterms:created>
  <dcterms:modified xsi:type="dcterms:W3CDTF">2022-08-16T11:06:43Z</dcterms:modified>
</cp:coreProperties>
</file>