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UPspace artikels\2020\"/>
    </mc:Choice>
  </mc:AlternateContent>
  <bookViews>
    <workbookView xWindow="-120" yWindow="-120" windowWidth="20736" windowHeight="11160" activeTab="1"/>
  </bookViews>
  <sheets>
    <sheet name="Sheet7" sheetId="12" r:id="rId1"/>
    <sheet name="Data" sheetId="9" r:id="rId2"/>
    <sheet name="3602" sheetId="3" r:id="rId3"/>
    <sheet name="Sheet3" sheetId="4" r:id="rId4"/>
    <sheet name="Sheet4" sheetId="5" r:id="rId5"/>
    <sheet name="Sheet6" sheetId="8" r:id="rId6"/>
    <sheet name="Sheet5" sheetId="11" r:id="rId7"/>
    <sheet name="Sheet2" sheetId="10" r:id="rId8"/>
    <sheet name="Sheet8" sheetId="13" r:id="rId9"/>
    <sheet name="For Analysis" sheetId="14" r:id="rId10"/>
  </sheets>
  <definedNames>
    <definedName name="_xlnm._FilterDatabase" localSheetId="1" hidden="1">Data!$A$1:$AG$188</definedName>
    <definedName name="_xlnm._FilterDatabase" localSheetId="9" hidden="1">'For Analysis'!$A$2:$AJ$67</definedName>
    <definedName name="_xlnm._FilterDatabase" localSheetId="0" hidden="1">Sheet7!$A$2:$AJ$73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9" l="1"/>
  <c r="H2" i="9"/>
  <c r="I2" i="9"/>
  <c r="K2" i="9"/>
  <c r="M2" i="9"/>
  <c r="O2" i="9"/>
  <c r="Q2" i="9"/>
  <c r="S2" i="9"/>
  <c r="U2" i="9"/>
  <c r="W2" i="9"/>
  <c r="Y2" i="9"/>
  <c r="AA2" i="9"/>
  <c r="AC2" i="9"/>
  <c r="AE2" i="9"/>
  <c r="AF2" i="9"/>
  <c r="AG2" i="9"/>
  <c r="G3" i="9"/>
  <c r="I3" i="9"/>
  <c r="K3" i="9"/>
  <c r="M3" i="9"/>
  <c r="O3" i="9"/>
  <c r="Q3" i="9"/>
  <c r="S3" i="9"/>
  <c r="U3" i="9"/>
  <c r="W3" i="9"/>
  <c r="Y3" i="9"/>
  <c r="AA3" i="9"/>
  <c r="AC3" i="9"/>
  <c r="AE3" i="9"/>
  <c r="AG3" i="9"/>
  <c r="G4" i="9"/>
  <c r="I4" i="9"/>
  <c r="K4" i="9"/>
  <c r="M4" i="9"/>
  <c r="O4" i="9"/>
  <c r="Q4" i="9"/>
  <c r="S4" i="9"/>
  <c r="U4" i="9"/>
  <c r="W4" i="9"/>
  <c r="Y4" i="9"/>
  <c r="AA4" i="9"/>
  <c r="AC4" i="9"/>
  <c r="AE4" i="9"/>
  <c r="AG4" i="9"/>
  <c r="G5" i="9"/>
  <c r="I5" i="9"/>
  <c r="K5" i="9"/>
  <c r="M5" i="9"/>
  <c r="O5" i="9"/>
  <c r="Q5" i="9"/>
  <c r="S5" i="9"/>
  <c r="U5" i="9"/>
  <c r="W5" i="9"/>
  <c r="Y5" i="9"/>
  <c r="AA5" i="9"/>
  <c r="AC5" i="9"/>
  <c r="AE5" i="9"/>
  <c r="AG5" i="9"/>
  <c r="G6" i="9"/>
  <c r="I6" i="9"/>
  <c r="K6" i="9"/>
  <c r="M6" i="9"/>
  <c r="O6" i="9"/>
  <c r="Q6" i="9"/>
  <c r="S6" i="9"/>
  <c r="U6" i="9"/>
  <c r="W6" i="9"/>
  <c r="Y6" i="9"/>
  <c r="AA6" i="9"/>
  <c r="AC6" i="9"/>
  <c r="AE6" i="9"/>
  <c r="AG6" i="9"/>
  <c r="G7" i="9"/>
  <c r="I7" i="9"/>
  <c r="K7" i="9"/>
  <c r="M7" i="9"/>
  <c r="O7" i="9"/>
  <c r="Q7" i="9"/>
  <c r="S7" i="9"/>
  <c r="U7" i="9"/>
  <c r="W7" i="9"/>
  <c r="Y7" i="9"/>
  <c r="AA7" i="9"/>
  <c r="AC7" i="9"/>
  <c r="AE7" i="9"/>
  <c r="AG7" i="9"/>
  <c r="G8" i="9"/>
  <c r="I8" i="9"/>
  <c r="K8" i="9"/>
  <c r="M8" i="9"/>
  <c r="O8" i="9"/>
  <c r="Q8" i="9"/>
  <c r="S8" i="9"/>
  <c r="U8" i="9"/>
  <c r="W8" i="9"/>
  <c r="Y8" i="9"/>
  <c r="AA8" i="9"/>
  <c r="AC8" i="9"/>
  <c r="AE8" i="9"/>
  <c r="AG8" i="9"/>
  <c r="G9" i="9"/>
  <c r="I9" i="9"/>
  <c r="K9" i="9"/>
  <c r="M9" i="9"/>
  <c r="O9" i="9"/>
  <c r="Q9" i="9"/>
  <c r="S9" i="9"/>
  <c r="U9" i="9"/>
  <c r="W9" i="9"/>
  <c r="Y9" i="9"/>
  <c r="AA9" i="9"/>
  <c r="AC9" i="9"/>
  <c r="AE9" i="9"/>
  <c r="AG9" i="9"/>
  <c r="G10" i="9"/>
  <c r="I10" i="9"/>
  <c r="K10" i="9"/>
  <c r="M10" i="9"/>
  <c r="O10" i="9"/>
  <c r="Q10" i="9"/>
  <c r="S10" i="9"/>
  <c r="U10" i="9"/>
  <c r="W10" i="9"/>
  <c r="Y10" i="9"/>
  <c r="AA10" i="9"/>
  <c r="AC10" i="9"/>
  <c r="AE10" i="9"/>
  <c r="AG10" i="9"/>
  <c r="G11" i="9"/>
  <c r="I11" i="9"/>
  <c r="K11" i="9"/>
  <c r="M11" i="9"/>
  <c r="O11" i="9"/>
  <c r="Q11" i="9"/>
  <c r="S11" i="9"/>
  <c r="U11" i="9"/>
  <c r="W11" i="9"/>
  <c r="Y11" i="9"/>
  <c r="AA11" i="9"/>
  <c r="AC11" i="9"/>
  <c r="AE11" i="9"/>
  <c r="AG11" i="9"/>
  <c r="G12" i="9"/>
  <c r="I12" i="9"/>
  <c r="K12" i="9"/>
  <c r="M12" i="9"/>
  <c r="O12" i="9"/>
  <c r="Q12" i="9"/>
  <c r="S12" i="9"/>
  <c r="U12" i="9"/>
  <c r="W12" i="9"/>
  <c r="Y12" i="9"/>
  <c r="AA12" i="9"/>
  <c r="AC12" i="9"/>
  <c r="AE12" i="9"/>
  <c r="AG12" i="9"/>
  <c r="G13" i="9"/>
  <c r="I13" i="9"/>
  <c r="K13" i="9"/>
  <c r="M13" i="9"/>
  <c r="O13" i="9"/>
  <c r="Q13" i="9"/>
  <c r="S13" i="9"/>
  <c r="U13" i="9"/>
  <c r="W13" i="9"/>
  <c r="Y13" i="9"/>
  <c r="AA13" i="9"/>
  <c r="AC13" i="9"/>
  <c r="AE13" i="9"/>
  <c r="AG13" i="9"/>
  <c r="G14" i="9"/>
  <c r="I14" i="9"/>
  <c r="K14" i="9"/>
  <c r="M14" i="9"/>
  <c r="O14" i="9"/>
  <c r="Q14" i="9"/>
  <c r="S14" i="9"/>
  <c r="U14" i="9"/>
  <c r="W14" i="9"/>
  <c r="Y14" i="9"/>
  <c r="AA14" i="9"/>
  <c r="AC14" i="9"/>
  <c r="AE14" i="9"/>
  <c r="AG14" i="9"/>
  <c r="G15" i="9"/>
  <c r="I15" i="9"/>
  <c r="K15" i="9"/>
  <c r="M15" i="9"/>
  <c r="O15" i="9"/>
  <c r="Q15" i="9"/>
  <c r="S15" i="9"/>
  <c r="U15" i="9"/>
  <c r="W15" i="9"/>
  <c r="Y15" i="9"/>
  <c r="AA15" i="9"/>
  <c r="AC15" i="9"/>
  <c r="AE15" i="9"/>
  <c r="AG15" i="9"/>
  <c r="G16" i="9"/>
  <c r="I16" i="9"/>
  <c r="K16" i="9"/>
  <c r="M16" i="9"/>
  <c r="O16" i="9"/>
  <c r="Q16" i="9"/>
  <c r="S16" i="9"/>
  <c r="U16" i="9"/>
  <c r="W16" i="9"/>
  <c r="Y16" i="9"/>
  <c r="AA16" i="9"/>
  <c r="AC16" i="9"/>
  <c r="AE16" i="9"/>
  <c r="AG16" i="9"/>
  <c r="G17" i="9"/>
  <c r="I17" i="9"/>
  <c r="K17" i="9"/>
  <c r="M17" i="9"/>
  <c r="O17" i="9"/>
  <c r="Q17" i="9"/>
  <c r="S17" i="9"/>
  <c r="U17" i="9"/>
  <c r="W17" i="9"/>
  <c r="Y17" i="9"/>
  <c r="AA17" i="9"/>
  <c r="AC17" i="9"/>
  <c r="AE17" i="9"/>
  <c r="AG17" i="9"/>
  <c r="G18" i="9"/>
  <c r="I18" i="9"/>
  <c r="K18" i="9"/>
  <c r="M18" i="9"/>
  <c r="O18" i="9"/>
  <c r="Q18" i="9"/>
  <c r="S18" i="9"/>
  <c r="U18" i="9"/>
  <c r="W18" i="9"/>
  <c r="Y18" i="9"/>
  <c r="AA18" i="9"/>
  <c r="AC18" i="9"/>
  <c r="AE18" i="9"/>
  <c r="AG18" i="9"/>
  <c r="G19" i="9"/>
  <c r="I19" i="9"/>
  <c r="K19" i="9"/>
  <c r="M19" i="9"/>
  <c r="O19" i="9"/>
  <c r="Q19" i="9"/>
  <c r="S19" i="9"/>
  <c r="U19" i="9"/>
  <c r="W19" i="9"/>
  <c r="Y19" i="9"/>
  <c r="AA19" i="9"/>
  <c r="AC19" i="9"/>
  <c r="AE19" i="9"/>
  <c r="AG19" i="9"/>
  <c r="G20" i="9"/>
  <c r="I20" i="9"/>
  <c r="K20" i="9"/>
  <c r="M20" i="9"/>
  <c r="O20" i="9"/>
  <c r="Q20" i="9"/>
  <c r="S20" i="9"/>
  <c r="U20" i="9"/>
  <c r="W20" i="9"/>
  <c r="Y20" i="9"/>
  <c r="AA20" i="9"/>
  <c r="AC20" i="9"/>
  <c r="AE20" i="9"/>
  <c r="AG20" i="9"/>
  <c r="G21" i="9"/>
  <c r="I21" i="9"/>
  <c r="K21" i="9"/>
  <c r="M21" i="9"/>
  <c r="O21" i="9"/>
  <c r="Q21" i="9"/>
  <c r="S21" i="9"/>
  <c r="U21" i="9"/>
  <c r="W21" i="9"/>
  <c r="Y21" i="9"/>
  <c r="AA21" i="9"/>
  <c r="AC21" i="9"/>
  <c r="AE21" i="9"/>
  <c r="AG21" i="9"/>
  <c r="G22" i="9"/>
  <c r="I22" i="9"/>
  <c r="K22" i="9"/>
  <c r="M22" i="9"/>
  <c r="O22" i="9"/>
  <c r="Q22" i="9"/>
  <c r="S22" i="9"/>
  <c r="U22" i="9"/>
  <c r="W22" i="9"/>
  <c r="Y22" i="9"/>
  <c r="AA22" i="9"/>
  <c r="AC22" i="9"/>
  <c r="AE22" i="9"/>
  <c r="AG22" i="9"/>
  <c r="G23" i="9"/>
  <c r="I23" i="9"/>
  <c r="K23" i="9"/>
  <c r="M23" i="9"/>
  <c r="O23" i="9"/>
  <c r="Q23" i="9"/>
  <c r="S23" i="9"/>
  <c r="U23" i="9"/>
  <c r="W23" i="9"/>
  <c r="Y23" i="9"/>
  <c r="AA23" i="9"/>
  <c r="AC23" i="9"/>
  <c r="AE23" i="9"/>
  <c r="AG23" i="9"/>
  <c r="G24" i="9"/>
  <c r="I24" i="9"/>
  <c r="K24" i="9"/>
  <c r="M24" i="9"/>
  <c r="O24" i="9"/>
  <c r="Q24" i="9"/>
  <c r="S24" i="9"/>
  <c r="U24" i="9"/>
  <c r="W24" i="9"/>
  <c r="Y24" i="9"/>
  <c r="AA24" i="9"/>
  <c r="AC24" i="9"/>
  <c r="AE24" i="9"/>
  <c r="AG24" i="9"/>
  <c r="G25" i="9"/>
  <c r="I25" i="9"/>
  <c r="K25" i="9"/>
  <c r="M25" i="9"/>
  <c r="O25" i="9"/>
  <c r="Q25" i="9"/>
  <c r="S25" i="9"/>
  <c r="U25" i="9"/>
  <c r="W25" i="9"/>
  <c r="Y25" i="9"/>
  <c r="AA25" i="9"/>
  <c r="AC25" i="9"/>
  <c r="AE25" i="9"/>
  <c r="AG25" i="9"/>
  <c r="G26" i="9"/>
  <c r="I26" i="9"/>
  <c r="K26" i="9"/>
  <c r="M26" i="9"/>
  <c r="O26" i="9"/>
  <c r="Q26" i="9"/>
  <c r="S26" i="9"/>
  <c r="U26" i="9"/>
  <c r="W26" i="9"/>
  <c r="Y26" i="9"/>
  <c r="AA26" i="9"/>
  <c r="AC26" i="9"/>
  <c r="AE26" i="9"/>
  <c r="AG26" i="9"/>
  <c r="G27" i="9"/>
  <c r="I27" i="9"/>
  <c r="K27" i="9"/>
  <c r="M27" i="9"/>
  <c r="O27" i="9"/>
  <c r="Q27" i="9"/>
  <c r="S27" i="9"/>
  <c r="U27" i="9"/>
  <c r="W27" i="9"/>
  <c r="Y27" i="9"/>
  <c r="AA27" i="9"/>
  <c r="AC27" i="9"/>
  <c r="AE27" i="9"/>
  <c r="AG27" i="9"/>
  <c r="G28" i="9"/>
  <c r="I28" i="9"/>
  <c r="K28" i="9"/>
  <c r="M28" i="9"/>
  <c r="O28" i="9"/>
  <c r="Q28" i="9"/>
  <c r="S28" i="9"/>
  <c r="U28" i="9"/>
  <c r="W28" i="9"/>
  <c r="Y28" i="9"/>
  <c r="AA28" i="9"/>
  <c r="AC28" i="9"/>
  <c r="AE28" i="9"/>
  <c r="AG28" i="9"/>
  <c r="G29" i="9"/>
  <c r="I29" i="9"/>
  <c r="K29" i="9"/>
  <c r="M29" i="9"/>
  <c r="O29" i="9"/>
  <c r="Q29" i="9"/>
  <c r="S29" i="9"/>
  <c r="U29" i="9"/>
  <c r="W29" i="9"/>
  <c r="Y29" i="9"/>
  <c r="AA29" i="9"/>
  <c r="AC29" i="9"/>
  <c r="AE29" i="9"/>
  <c r="AG29" i="9"/>
  <c r="G30" i="9"/>
  <c r="I30" i="9"/>
  <c r="K30" i="9"/>
  <c r="M30" i="9"/>
  <c r="O30" i="9"/>
  <c r="Q30" i="9"/>
  <c r="S30" i="9"/>
  <c r="U30" i="9"/>
  <c r="W30" i="9"/>
  <c r="Y30" i="9"/>
  <c r="AA30" i="9"/>
  <c r="AC30" i="9"/>
  <c r="AE30" i="9"/>
  <c r="AG30" i="9"/>
  <c r="G31" i="9"/>
  <c r="I31" i="9"/>
  <c r="K31" i="9"/>
  <c r="M31" i="9"/>
  <c r="O31" i="9"/>
  <c r="Q31" i="9"/>
  <c r="S31" i="9"/>
  <c r="U31" i="9"/>
  <c r="W31" i="9"/>
  <c r="Y31" i="9"/>
  <c r="AA31" i="9"/>
  <c r="AC31" i="9"/>
  <c r="AE31" i="9"/>
  <c r="AG31" i="9"/>
  <c r="G32" i="9"/>
  <c r="I32" i="9"/>
  <c r="K32" i="9"/>
  <c r="M32" i="9"/>
  <c r="O32" i="9"/>
  <c r="Q32" i="9"/>
  <c r="S32" i="9"/>
  <c r="U32" i="9"/>
  <c r="W32" i="9"/>
  <c r="Y32" i="9"/>
  <c r="AA32" i="9"/>
  <c r="AC32" i="9"/>
  <c r="AE32" i="9"/>
  <c r="AG32" i="9"/>
  <c r="G33" i="9"/>
  <c r="I33" i="9"/>
  <c r="K33" i="9"/>
  <c r="M33" i="9"/>
  <c r="O33" i="9"/>
  <c r="Q33" i="9"/>
  <c r="S33" i="9"/>
  <c r="U33" i="9"/>
  <c r="W33" i="9"/>
  <c r="Y33" i="9"/>
  <c r="AA33" i="9"/>
  <c r="AC33" i="9"/>
  <c r="AE33" i="9"/>
  <c r="AG33" i="9"/>
  <c r="G34" i="9"/>
  <c r="I34" i="9"/>
  <c r="K34" i="9"/>
  <c r="M34" i="9"/>
  <c r="O34" i="9"/>
  <c r="Q34" i="9"/>
  <c r="S34" i="9"/>
  <c r="U34" i="9"/>
  <c r="W34" i="9"/>
  <c r="Y34" i="9"/>
  <c r="AA34" i="9"/>
  <c r="AC34" i="9"/>
  <c r="AE34" i="9"/>
  <c r="AG34" i="9"/>
  <c r="G35" i="9"/>
  <c r="I35" i="9"/>
  <c r="K35" i="9"/>
  <c r="M35" i="9"/>
  <c r="O35" i="9"/>
  <c r="Q35" i="9"/>
  <c r="S35" i="9"/>
  <c r="U35" i="9"/>
  <c r="W35" i="9"/>
  <c r="Y35" i="9"/>
  <c r="AA35" i="9"/>
  <c r="AC35" i="9"/>
  <c r="AE35" i="9"/>
  <c r="AG35" i="9"/>
  <c r="G36" i="9"/>
  <c r="I36" i="9"/>
  <c r="K36" i="9"/>
  <c r="M36" i="9"/>
  <c r="O36" i="9"/>
  <c r="Q36" i="9"/>
  <c r="S36" i="9"/>
  <c r="U36" i="9"/>
  <c r="W36" i="9"/>
  <c r="Y36" i="9"/>
  <c r="AA36" i="9"/>
  <c r="AC36" i="9"/>
  <c r="AE36" i="9"/>
  <c r="AG36" i="9"/>
  <c r="G37" i="9"/>
  <c r="I37" i="9"/>
  <c r="K37" i="9"/>
  <c r="M37" i="9"/>
  <c r="O37" i="9"/>
  <c r="Q37" i="9"/>
  <c r="S37" i="9"/>
  <c r="U37" i="9"/>
  <c r="W37" i="9"/>
  <c r="Y37" i="9"/>
  <c r="AA37" i="9"/>
  <c r="AC37" i="9"/>
  <c r="AE37" i="9"/>
  <c r="AG37" i="9"/>
  <c r="G38" i="9"/>
  <c r="I38" i="9"/>
  <c r="K38" i="9"/>
  <c r="M38" i="9"/>
  <c r="O38" i="9"/>
  <c r="Q38" i="9"/>
  <c r="S38" i="9"/>
  <c r="U38" i="9"/>
  <c r="W38" i="9"/>
  <c r="Y38" i="9"/>
  <c r="AA38" i="9"/>
  <c r="AC38" i="9"/>
  <c r="AE38" i="9"/>
  <c r="AG38" i="9"/>
  <c r="G39" i="9"/>
  <c r="I39" i="9"/>
  <c r="K39" i="9"/>
  <c r="M39" i="9"/>
  <c r="O39" i="9"/>
  <c r="Q39" i="9"/>
  <c r="S39" i="9"/>
  <c r="U39" i="9"/>
  <c r="W39" i="9"/>
  <c r="Y39" i="9"/>
  <c r="AA39" i="9"/>
  <c r="AC39" i="9"/>
  <c r="AE39" i="9"/>
  <c r="AG39" i="9"/>
  <c r="G40" i="9"/>
  <c r="I40" i="9"/>
  <c r="K40" i="9"/>
  <c r="M40" i="9"/>
  <c r="O40" i="9"/>
  <c r="Q40" i="9"/>
  <c r="S40" i="9"/>
  <c r="U40" i="9"/>
  <c r="W40" i="9"/>
  <c r="Y40" i="9"/>
  <c r="AA40" i="9"/>
  <c r="AC40" i="9"/>
  <c r="AE40" i="9"/>
  <c r="AG40" i="9"/>
  <c r="G41" i="9"/>
  <c r="I41" i="9"/>
  <c r="K41" i="9"/>
  <c r="M41" i="9"/>
  <c r="O41" i="9"/>
  <c r="Q41" i="9"/>
  <c r="S41" i="9"/>
  <c r="U41" i="9"/>
  <c r="W41" i="9"/>
  <c r="Y41" i="9"/>
  <c r="AA41" i="9"/>
  <c r="AC41" i="9"/>
  <c r="AE41" i="9"/>
  <c r="AG41" i="9"/>
  <c r="G42" i="9"/>
  <c r="I42" i="9"/>
  <c r="K42" i="9"/>
  <c r="M42" i="9"/>
  <c r="O42" i="9"/>
  <c r="Q42" i="9"/>
  <c r="S42" i="9"/>
  <c r="U42" i="9"/>
  <c r="W42" i="9"/>
  <c r="Y42" i="9"/>
  <c r="AA42" i="9"/>
  <c r="AC42" i="9"/>
  <c r="AE42" i="9"/>
  <c r="AG42" i="9"/>
  <c r="G43" i="9"/>
  <c r="I43" i="9"/>
  <c r="K43" i="9"/>
  <c r="M43" i="9"/>
  <c r="O43" i="9"/>
  <c r="Q43" i="9"/>
  <c r="S43" i="9"/>
  <c r="U43" i="9"/>
  <c r="W43" i="9"/>
  <c r="Y43" i="9"/>
  <c r="AA43" i="9"/>
  <c r="AC43" i="9"/>
  <c r="AE43" i="9"/>
  <c r="AG43" i="9"/>
  <c r="G44" i="9"/>
  <c r="I44" i="9"/>
  <c r="K44" i="9"/>
  <c r="M44" i="9"/>
  <c r="O44" i="9"/>
  <c r="Q44" i="9"/>
  <c r="S44" i="9"/>
  <c r="U44" i="9"/>
  <c r="W44" i="9"/>
  <c r="Y44" i="9"/>
  <c r="AA44" i="9"/>
  <c r="AC44" i="9"/>
  <c r="AE44" i="9"/>
  <c r="AG44" i="9"/>
  <c r="G45" i="9"/>
  <c r="I45" i="9"/>
  <c r="K45" i="9"/>
  <c r="M45" i="9"/>
  <c r="O45" i="9"/>
  <c r="Q45" i="9"/>
  <c r="S45" i="9"/>
  <c r="U45" i="9"/>
  <c r="W45" i="9"/>
  <c r="Y45" i="9"/>
  <c r="AA45" i="9"/>
  <c r="AC45" i="9"/>
  <c r="AE45" i="9"/>
  <c r="AG45" i="9"/>
  <c r="G46" i="9"/>
  <c r="I46" i="9"/>
  <c r="K46" i="9"/>
  <c r="M46" i="9"/>
  <c r="O46" i="9"/>
  <c r="Q46" i="9"/>
  <c r="S46" i="9"/>
  <c r="U46" i="9"/>
  <c r="W46" i="9"/>
  <c r="Y46" i="9"/>
  <c r="AA46" i="9"/>
  <c r="AC46" i="9"/>
  <c r="AE46" i="9"/>
  <c r="AG46" i="9"/>
  <c r="G47" i="9"/>
  <c r="I47" i="9"/>
  <c r="K47" i="9"/>
  <c r="M47" i="9"/>
  <c r="O47" i="9"/>
  <c r="Q47" i="9"/>
  <c r="S47" i="9"/>
  <c r="U47" i="9"/>
  <c r="W47" i="9"/>
  <c r="Y47" i="9"/>
  <c r="AA47" i="9"/>
  <c r="AC47" i="9"/>
  <c r="AE47" i="9"/>
  <c r="AG47" i="9"/>
  <c r="G48" i="9"/>
  <c r="I48" i="9"/>
  <c r="K48" i="9"/>
  <c r="M48" i="9"/>
  <c r="O48" i="9"/>
  <c r="Q48" i="9"/>
  <c r="S48" i="9"/>
  <c r="U48" i="9"/>
  <c r="W48" i="9"/>
  <c r="Y48" i="9"/>
  <c r="AA48" i="9"/>
  <c r="AC48" i="9"/>
  <c r="AE48" i="9"/>
  <c r="AG48" i="9"/>
  <c r="G49" i="9"/>
  <c r="I49" i="9"/>
  <c r="K49" i="9"/>
  <c r="M49" i="9"/>
  <c r="O49" i="9"/>
  <c r="Q49" i="9"/>
  <c r="S49" i="9"/>
  <c r="U49" i="9"/>
  <c r="W49" i="9"/>
  <c r="Y49" i="9"/>
  <c r="AA49" i="9"/>
  <c r="AC49" i="9"/>
  <c r="AE49" i="9"/>
  <c r="AG49" i="9"/>
  <c r="G50" i="9"/>
  <c r="I50" i="9"/>
  <c r="K50" i="9"/>
  <c r="M50" i="9"/>
  <c r="O50" i="9"/>
  <c r="Q50" i="9"/>
  <c r="S50" i="9"/>
  <c r="U50" i="9"/>
  <c r="W50" i="9"/>
  <c r="Y50" i="9"/>
  <c r="AA50" i="9"/>
  <c r="AC50" i="9"/>
  <c r="AE50" i="9"/>
  <c r="AG50" i="9"/>
  <c r="G51" i="9"/>
  <c r="I51" i="9"/>
  <c r="K51" i="9"/>
  <c r="M51" i="9"/>
  <c r="O51" i="9"/>
  <c r="Q51" i="9"/>
  <c r="S51" i="9"/>
  <c r="U51" i="9"/>
  <c r="W51" i="9"/>
  <c r="Y51" i="9"/>
  <c r="AA51" i="9"/>
  <c r="AC51" i="9"/>
  <c r="AE51" i="9"/>
  <c r="AG51" i="9"/>
  <c r="G52" i="9"/>
  <c r="I52" i="9"/>
  <c r="K52" i="9"/>
  <c r="M52" i="9"/>
  <c r="O52" i="9"/>
  <c r="Q52" i="9"/>
  <c r="S52" i="9"/>
  <c r="U52" i="9"/>
  <c r="W52" i="9"/>
  <c r="Y52" i="9"/>
  <c r="AA52" i="9"/>
  <c r="AC52" i="9"/>
  <c r="AE52" i="9"/>
  <c r="AG52" i="9"/>
  <c r="G53" i="9"/>
  <c r="I53" i="9"/>
  <c r="K53" i="9"/>
  <c r="M53" i="9"/>
  <c r="O53" i="9"/>
  <c r="Q53" i="9"/>
  <c r="S53" i="9"/>
  <c r="U53" i="9"/>
  <c r="W53" i="9"/>
  <c r="Y53" i="9"/>
  <c r="AA53" i="9"/>
  <c r="AC53" i="9"/>
  <c r="AE53" i="9"/>
  <c r="AG53" i="9"/>
  <c r="G54" i="9"/>
  <c r="I54" i="9"/>
  <c r="K54" i="9"/>
  <c r="M54" i="9"/>
  <c r="O54" i="9"/>
  <c r="Q54" i="9"/>
  <c r="S54" i="9"/>
  <c r="U54" i="9"/>
  <c r="W54" i="9"/>
  <c r="Y54" i="9"/>
  <c r="AA54" i="9"/>
  <c r="AC54" i="9"/>
  <c r="AE54" i="9"/>
  <c r="AG54" i="9"/>
  <c r="G55" i="9"/>
  <c r="I55" i="9"/>
  <c r="K55" i="9"/>
  <c r="M55" i="9"/>
  <c r="O55" i="9"/>
  <c r="Q55" i="9"/>
  <c r="S55" i="9"/>
  <c r="U55" i="9"/>
  <c r="W55" i="9"/>
  <c r="Y55" i="9"/>
  <c r="AA55" i="9"/>
  <c r="AC55" i="9"/>
  <c r="AE55" i="9"/>
  <c r="AG55" i="9"/>
  <c r="G56" i="9"/>
  <c r="I56" i="9"/>
  <c r="K56" i="9"/>
  <c r="M56" i="9"/>
  <c r="O56" i="9"/>
  <c r="Q56" i="9"/>
  <c r="S56" i="9"/>
  <c r="U56" i="9"/>
  <c r="W56" i="9"/>
  <c r="Y56" i="9"/>
  <c r="AA56" i="9"/>
  <c r="AC56" i="9"/>
  <c r="AE56" i="9"/>
  <c r="AG56" i="9"/>
  <c r="G57" i="9"/>
  <c r="I57" i="9"/>
  <c r="K57" i="9"/>
  <c r="M57" i="9"/>
  <c r="O57" i="9"/>
  <c r="Q57" i="9"/>
  <c r="S57" i="9"/>
  <c r="U57" i="9"/>
  <c r="W57" i="9"/>
  <c r="Y57" i="9"/>
  <c r="AA57" i="9"/>
  <c r="AC57" i="9"/>
  <c r="AE57" i="9"/>
  <c r="AG57" i="9"/>
  <c r="G58" i="9"/>
  <c r="I58" i="9"/>
  <c r="K58" i="9"/>
  <c r="M58" i="9"/>
  <c r="O58" i="9"/>
  <c r="Q58" i="9"/>
  <c r="S58" i="9"/>
  <c r="U58" i="9"/>
  <c r="W58" i="9"/>
  <c r="Y58" i="9"/>
  <c r="AA58" i="9"/>
  <c r="AC58" i="9"/>
  <c r="AE58" i="9"/>
  <c r="AG58" i="9"/>
  <c r="G59" i="9"/>
  <c r="I59" i="9"/>
  <c r="K59" i="9"/>
  <c r="M59" i="9"/>
  <c r="O59" i="9"/>
  <c r="Q59" i="9"/>
  <c r="S59" i="9"/>
  <c r="U59" i="9"/>
  <c r="W59" i="9"/>
  <c r="Y59" i="9"/>
  <c r="AA59" i="9"/>
  <c r="AC59" i="9"/>
  <c r="AE59" i="9"/>
  <c r="AG59" i="9"/>
  <c r="G60" i="9"/>
  <c r="I60" i="9"/>
  <c r="K60" i="9"/>
  <c r="M60" i="9"/>
  <c r="O60" i="9"/>
  <c r="Q60" i="9"/>
  <c r="S60" i="9"/>
  <c r="U60" i="9"/>
  <c r="W60" i="9"/>
  <c r="Y60" i="9"/>
  <c r="AA60" i="9"/>
  <c r="AC60" i="9"/>
  <c r="AE60" i="9"/>
  <c r="AG60" i="9"/>
  <c r="G61" i="9"/>
  <c r="I61" i="9"/>
  <c r="K61" i="9"/>
  <c r="M61" i="9"/>
  <c r="O61" i="9"/>
  <c r="Q61" i="9"/>
  <c r="S61" i="9"/>
  <c r="U61" i="9"/>
  <c r="W61" i="9"/>
  <c r="Y61" i="9"/>
  <c r="AA61" i="9"/>
  <c r="AC61" i="9"/>
  <c r="AE61" i="9"/>
  <c r="AG61" i="9"/>
  <c r="G62" i="9"/>
  <c r="I62" i="9"/>
  <c r="K62" i="9"/>
  <c r="M62" i="9"/>
  <c r="O62" i="9"/>
  <c r="Q62" i="9"/>
  <c r="S62" i="9"/>
  <c r="U62" i="9"/>
  <c r="W62" i="9"/>
  <c r="Y62" i="9"/>
  <c r="AA62" i="9"/>
  <c r="AC62" i="9"/>
  <c r="AE62" i="9"/>
  <c r="AG62" i="9"/>
  <c r="G63" i="9"/>
  <c r="I63" i="9"/>
  <c r="K63" i="9"/>
  <c r="M63" i="9"/>
  <c r="O63" i="9"/>
  <c r="Q63" i="9"/>
  <c r="S63" i="9"/>
  <c r="U63" i="9"/>
  <c r="W63" i="9"/>
  <c r="Y63" i="9"/>
  <c r="AA63" i="9"/>
  <c r="AC63" i="9"/>
  <c r="AE63" i="9"/>
  <c r="AG63" i="9"/>
  <c r="G64" i="9"/>
  <c r="I64" i="9"/>
  <c r="K64" i="9"/>
  <c r="M64" i="9"/>
  <c r="O64" i="9"/>
  <c r="Q64" i="9"/>
  <c r="S64" i="9"/>
  <c r="U64" i="9"/>
  <c r="W64" i="9"/>
  <c r="Y64" i="9"/>
  <c r="AA64" i="9"/>
  <c r="AC64" i="9"/>
  <c r="AE64" i="9"/>
  <c r="AG64" i="9"/>
  <c r="G65" i="9"/>
  <c r="I65" i="9"/>
  <c r="K65" i="9"/>
  <c r="M65" i="9"/>
  <c r="O65" i="9"/>
  <c r="Q65" i="9"/>
  <c r="S65" i="9"/>
  <c r="U65" i="9"/>
  <c r="W65" i="9"/>
  <c r="Y65" i="9"/>
  <c r="AA65" i="9"/>
  <c r="AC65" i="9"/>
  <c r="AE65" i="9"/>
  <c r="AG65" i="9"/>
  <c r="G66" i="9"/>
  <c r="I66" i="9"/>
  <c r="K66" i="9"/>
  <c r="M66" i="9"/>
  <c r="O66" i="9"/>
  <c r="Q66" i="9"/>
  <c r="S66" i="9"/>
  <c r="U66" i="9"/>
  <c r="W66" i="9"/>
  <c r="Y66" i="9"/>
  <c r="AA66" i="9"/>
  <c r="AC66" i="9"/>
  <c r="AE66" i="9"/>
  <c r="AG66" i="9"/>
  <c r="G67" i="9"/>
  <c r="I67" i="9"/>
  <c r="K67" i="9"/>
  <c r="M67" i="9"/>
  <c r="O67" i="9"/>
  <c r="Q67" i="9"/>
  <c r="S67" i="9"/>
  <c r="U67" i="9"/>
  <c r="W67" i="9"/>
  <c r="Y67" i="9"/>
  <c r="AA67" i="9"/>
  <c r="AC67" i="9"/>
  <c r="AE67" i="9"/>
  <c r="AG67" i="9"/>
  <c r="G68" i="9"/>
  <c r="I68" i="9"/>
  <c r="K68" i="9"/>
  <c r="M68" i="9"/>
  <c r="O68" i="9"/>
  <c r="Q68" i="9"/>
  <c r="S68" i="9"/>
  <c r="U68" i="9"/>
  <c r="W68" i="9"/>
  <c r="Y68" i="9"/>
  <c r="AA68" i="9"/>
  <c r="AC68" i="9"/>
  <c r="AE68" i="9"/>
  <c r="AG68" i="9"/>
  <c r="G69" i="9"/>
  <c r="I69" i="9"/>
  <c r="K69" i="9"/>
  <c r="M69" i="9"/>
  <c r="O69" i="9"/>
  <c r="Q69" i="9"/>
  <c r="S69" i="9"/>
  <c r="U69" i="9"/>
  <c r="W69" i="9"/>
  <c r="Y69" i="9"/>
  <c r="AA69" i="9"/>
  <c r="AC69" i="9"/>
  <c r="AE69" i="9"/>
  <c r="AG69" i="9"/>
  <c r="G70" i="9"/>
  <c r="I70" i="9"/>
  <c r="K70" i="9"/>
  <c r="M70" i="9"/>
  <c r="O70" i="9"/>
  <c r="Q70" i="9"/>
  <c r="S70" i="9"/>
  <c r="U70" i="9"/>
  <c r="W70" i="9"/>
  <c r="Y70" i="9"/>
  <c r="AA70" i="9"/>
  <c r="AC70" i="9"/>
  <c r="AE70" i="9"/>
  <c r="AG70" i="9"/>
  <c r="G71" i="9"/>
  <c r="I71" i="9"/>
  <c r="K71" i="9"/>
  <c r="M71" i="9"/>
  <c r="O71" i="9"/>
  <c r="Q71" i="9"/>
  <c r="S71" i="9"/>
  <c r="U71" i="9"/>
  <c r="W71" i="9"/>
  <c r="Y71" i="9"/>
  <c r="AA71" i="9"/>
  <c r="AC71" i="9"/>
  <c r="AE71" i="9"/>
  <c r="AG71" i="9"/>
  <c r="G72" i="9"/>
  <c r="I72" i="9"/>
  <c r="K72" i="9"/>
  <c r="M72" i="9"/>
  <c r="O72" i="9"/>
  <c r="Q72" i="9"/>
  <c r="S72" i="9"/>
  <c r="U72" i="9"/>
  <c r="W72" i="9"/>
  <c r="Y72" i="9"/>
  <c r="AA72" i="9"/>
  <c r="AC72" i="9"/>
  <c r="AE72" i="9"/>
  <c r="AG72" i="9"/>
  <c r="G73" i="9"/>
  <c r="I73" i="9"/>
  <c r="K73" i="9"/>
  <c r="M73" i="9"/>
  <c r="O73" i="9"/>
  <c r="Q73" i="9"/>
  <c r="S73" i="9"/>
  <c r="U73" i="9"/>
  <c r="W73" i="9"/>
  <c r="Y73" i="9"/>
  <c r="AA73" i="9"/>
  <c r="AC73" i="9"/>
  <c r="AE73" i="9"/>
  <c r="AG73" i="9"/>
  <c r="G74" i="9"/>
  <c r="I74" i="9"/>
  <c r="K74" i="9"/>
  <c r="M74" i="9"/>
  <c r="O74" i="9"/>
  <c r="Q74" i="9"/>
  <c r="S74" i="9"/>
  <c r="U74" i="9"/>
  <c r="W74" i="9"/>
  <c r="Y74" i="9"/>
  <c r="AA74" i="9"/>
  <c r="AC74" i="9"/>
  <c r="AE74" i="9"/>
  <c r="AG74" i="9"/>
  <c r="G75" i="9"/>
  <c r="I75" i="9"/>
  <c r="K75" i="9"/>
  <c r="M75" i="9"/>
  <c r="O75" i="9"/>
  <c r="Q75" i="9"/>
  <c r="S75" i="9"/>
  <c r="U75" i="9"/>
  <c r="W75" i="9"/>
  <c r="Y75" i="9"/>
  <c r="AA75" i="9"/>
  <c r="AC75" i="9"/>
  <c r="AE75" i="9"/>
  <c r="AG75" i="9"/>
  <c r="G76" i="9"/>
  <c r="I76" i="9"/>
  <c r="K76" i="9"/>
  <c r="M76" i="9"/>
  <c r="O76" i="9"/>
  <c r="Q76" i="9"/>
  <c r="S76" i="9"/>
  <c r="U76" i="9"/>
  <c r="W76" i="9"/>
  <c r="Y76" i="9"/>
  <c r="AA76" i="9"/>
  <c r="AC76" i="9"/>
  <c r="AE76" i="9"/>
  <c r="AG76" i="9"/>
  <c r="G77" i="9"/>
  <c r="I77" i="9"/>
  <c r="K77" i="9"/>
  <c r="M77" i="9"/>
  <c r="O77" i="9"/>
  <c r="Q77" i="9"/>
  <c r="S77" i="9"/>
  <c r="U77" i="9"/>
  <c r="W77" i="9"/>
  <c r="Y77" i="9"/>
  <c r="AA77" i="9"/>
  <c r="AC77" i="9"/>
  <c r="AE77" i="9"/>
  <c r="AG77" i="9"/>
  <c r="G78" i="9"/>
  <c r="I78" i="9"/>
  <c r="K78" i="9"/>
  <c r="M78" i="9"/>
  <c r="O78" i="9"/>
  <c r="Q78" i="9"/>
  <c r="S78" i="9"/>
  <c r="U78" i="9"/>
  <c r="W78" i="9"/>
  <c r="Y78" i="9"/>
  <c r="AA78" i="9"/>
  <c r="AC78" i="9"/>
  <c r="AE78" i="9"/>
  <c r="AG78" i="9"/>
  <c r="G79" i="9"/>
  <c r="I79" i="9"/>
  <c r="K79" i="9"/>
  <c r="M79" i="9"/>
  <c r="O79" i="9"/>
  <c r="Q79" i="9"/>
  <c r="S79" i="9"/>
  <c r="U79" i="9"/>
  <c r="W79" i="9"/>
  <c r="Y79" i="9"/>
  <c r="AA79" i="9"/>
  <c r="AC79" i="9"/>
  <c r="AE79" i="9"/>
  <c r="AG79" i="9"/>
  <c r="G80" i="9"/>
  <c r="I80" i="9"/>
  <c r="K80" i="9"/>
  <c r="M80" i="9"/>
  <c r="O80" i="9"/>
  <c r="Q80" i="9"/>
  <c r="S80" i="9"/>
  <c r="U80" i="9"/>
  <c r="W80" i="9"/>
  <c r="Y80" i="9"/>
  <c r="AA80" i="9"/>
  <c r="AC80" i="9"/>
  <c r="AE80" i="9"/>
  <c r="AG80" i="9"/>
  <c r="G81" i="9"/>
  <c r="I81" i="9"/>
  <c r="K81" i="9"/>
  <c r="M81" i="9"/>
  <c r="O81" i="9"/>
  <c r="Q81" i="9"/>
  <c r="S81" i="9"/>
  <c r="U81" i="9"/>
  <c r="W81" i="9"/>
  <c r="Y81" i="9"/>
  <c r="AA81" i="9"/>
  <c r="AC81" i="9"/>
  <c r="AE81" i="9"/>
  <c r="AG81" i="9"/>
  <c r="G82" i="9"/>
  <c r="I82" i="9"/>
  <c r="K82" i="9"/>
  <c r="M82" i="9"/>
  <c r="O82" i="9"/>
  <c r="Q82" i="9"/>
  <c r="S82" i="9"/>
  <c r="U82" i="9"/>
  <c r="W82" i="9"/>
  <c r="Y82" i="9"/>
  <c r="AA82" i="9"/>
  <c r="AC82" i="9"/>
  <c r="AE82" i="9"/>
  <c r="AG82" i="9"/>
  <c r="G83" i="9"/>
  <c r="I83" i="9"/>
  <c r="K83" i="9"/>
  <c r="M83" i="9"/>
  <c r="O83" i="9"/>
  <c r="Q83" i="9"/>
  <c r="S83" i="9"/>
  <c r="U83" i="9"/>
  <c r="W83" i="9"/>
  <c r="Y83" i="9"/>
  <c r="AA83" i="9"/>
  <c r="AC83" i="9"/>
  <c r="AE83" i="9"/>
  <c r="AG83" i="9"/>
  <c r="G84" i="9"/>
  <c r="I84" i="9"/>
  <c r="K84" i="9"/>
  <c r="M84" i="9"/>
  <c r="O84" i="9"/>
  <c r="Q84" i="9"/>
  <c r="S84" i="9"/>
  <c r="U84" i="9"/>
  <c r="W84" i="9"/>
  <c r="Y84" i="9"/>
  <c r="AA84" i="9"/>
  <c r="AC84" i="9"/>
  <c r="AE84" i="9"/>
  <c r="AG84" i="9"/>
  <c r="G85" i="9"/>
  <c r="I85" i="9"/>
  <c r="K85" i="9"/>
  <c r="M85" i="9"/>
  <c r="O85" i="9"/>
  <c r="Q85" i="9"/>
  <c r="S85" i="9"/>
  <c r="U85" i="9"/>
  <c r="W85" i="9"/>
  <c r="Y85" i="9"/>
  <c r="AA85" i="9"/>
  <c r="AC85" i="9"/>
  <c r="AE85" i="9"/>
  <c r="AG85" i="9"/>
  <c r="G86" i="9"/>
  <c r="I86" i="9"/>
  <c r="K86" i="9"/>
  <c r="M86" i="9"/>
  <c r="O86" i="9"/>
  <c r="Q86" i="9"/>
  <c r="S86" i="9"/>
  <c r="U86" i="9"/>
  <c r="W86" i="9"/>
  <c r="Y86" i="9"/>
  <c r="AA86" i="9"/>
  <c r="AC86" i="9"/>
  <c r="AE86" i="9"/>
  <c r="AG86" i="9"/>
  <c r="G87" i="9"/>
  <c r="I87" i="9"/>
  <c r="K87" i="9"/>
  <c r="M87" i="9"/>
  <c r="O87" i="9"/>
  <c r="Q87" i="9"/>
  <c r="S87" i="9"/>
  <c r="U87" i="9"/>
  <c r="W87" i="9"/>
  <c r="Y87" i="9"/>
  <c r="AA87" i="9"/>
  <c r="AC87" i="9"/>
  <c r="AE87" i="9"/>
  <c r="AG87" i="9"/>
  <c r="G88" i="9"/>
  <c r="I88" i="9"/>
  <c r="K88" i="9"/>
  <c r="M88" i="9"/>
  <c r="O88" i="9"/>
  <c r="Q88" i="9"/>
  <c r="S88" i="9"/>
  <c r="U88" i="9"/>
  <c r="W88" i="9"/>
  <c r="Y88" i="9"/>
  <c r="AA88" i="9"/>
  <c r="AC88" i="9"/>
  <c r="AE88" i="9"/>
  <c r="AG88" i="9"/>
  <c r="G89" i="9"/>
  <c r="I89" i="9"/>
  <c r="K89" i="9"/>
  <c r="M89" i="9"/>
  <c r="O89" i="9"/>
  <c r="Q89" i="9"/>
  <c r="S89" i="9"/>
  <c r="U89" i="9"/>
  <c r="W89" i="9"/>
  <c r="Y89" i="9"/>
  <c r="AA89" i="9"/>
  <c r="AC89" i="9"/>
  <c r="AE89" i="9"/>
  <c r="AG89" i="9"/>
  <c r="G90" i="9"/>
  <c r="I90" i="9"/>
  <c r="K90" i="9"/>
  <c r="M90" i="9"/>
  <c r="O90" i="9"/>
  <c r="Q90" i="9"/>
  <c r="S90" i="9"/>
  <c r="U90" i="9"/>
  <c r="W90" i="9"/>
  <c r="Y90" i="9"/>
  <c r="AA90" i="9"/>
  <c r="AC90" i="9"/>
  <c r="AE90" i="9"/>
  <c r="AG90" i="9"/>
  <c r="G91" i="9"/>
  <c r="I91" i="9"/>
  <c r="K91" i="9"/>
  <c r="M91" i="9"/>
  <c r="O91" i="9"/>
  <c r="Q91" i="9"/>
  <c r="S91" i="9"/>
  <c r="U91" i="9"/>
  <c r="W91" i="9"/>
  <c r="Y91" i="9"/>
  <c r="AA91" i="9"/>
  <c r="AC91" i="9"/>
  <c r="AE91" i="9"/>
  <c r="AG91" i="9"/>
  <c r="G92" i="9"/>
  <c r="I92" i="9"/>
  <c r="K92" i="9"/>
  <c r="M92" i="9"/>
  <c r="O92" i="9"/>
  <c r="Q92" i="9"/>
  <c r="S92" i="9"/>
  <c r="U92" i="9"/>
  <c r="W92" i="9"/>
  <c r="Y92" i="9"/>
  <c r="AA92" i="9"/>
  <c r="AC92" i="9"/>
  <c r="AE92" i="9"/>
  <c r="AG92" i="9"/>
  <c r="G93" i="9"/>
  <c r="I93" i="9"/>
  <c r="K93" i="9"/>
  <c r="M93" i="9"/>
  <c r="O93" i="9"/>
  <c r="Q93" i="9"/>
  <c r="S93" i="9"/>
  <c r="U93" i="9"/>
  <c r="W93" i="9"/>
  <c r="Y93" i="9"/>
  <c r="AA93" i="9"/>
  <c r="AC93" i="9"/>
  <c r="AE93" i="9"/>
  <c r="AG93" i="9"/>
  <c r="G94" i="9"/>
  <c r="I94" i="9"/>
  <c r="K94" i="9"/>
  <c r="M94" i="9"/>
  <c r="O94" i="9"/>
  <c r="Q94" i="9"/>
  <c r="S94" i="9"/>
  <c r="U94" i="9"/>
  <c r="W94" i="9"/>
  <c r="Y94" i="9"/>
  <c r="AA94" i="9"/>
  <c r="AC94" i="9"/>
  <c r="AE94" i="9"/>
  <c r="AG94" i="9"/>
  <c r="G95" i="9"/>
  <c r="I95" i="9"/>
  <c r="K95" i="9"/>
  <c r="M95" i="9"/>
  <c r="O95" i="9"/>
  <c r="Q95" i="9"/>
  <c r="S95" i="9"/>
  <c r="U95" i="9"/>
  <c r="W95" i="9"/>
  <c r="Y95" i="9"/>
  <c r="AA95" i="9"/>
  <c r="AC95" i="9"/>
  <c r="AE95" i="9"/>
  <c r="AG95" i="9"/>
  <c r="G96" i="9"/>
  <c r="I96" i="9"/>
  <c r="K96" i="9"/>
  <c r="M96" i="9"/>
  <c r="O96" i="9"/>
  <c r="Q96" i="9"/>
  <c r="S96" i="9"/>
  <c r="U96" i="9"/>
  <c r="W96" i="9"/>
  <c r="Y96" i="9"/>
  <c r="AA96" i="9"/>
  <c r="AC96" i="9"/>
  <c r="AE96" i="9"/>
  <c r="AG96" i="9"/>
  <c r="G97" i="9"/>
  <c r="I97" i="9"/>
  <c r="K97" i="9"/>
  <c r="M97" i="9"/>
  <c r="O97" i="9"/>
  <c r="Q97" i="9"/>
  <c r="S97" i="9"/>
  <c r="U97" i="9"/>
  <c r="W97" i="9"/>
  <c r="Y97" i="9"/>
  <c r="AA97" i="9"/>
  <c r="AC97" i="9"/>
  <c r="AE97" i="9"/>
  <c r="AG97" i="9"/>
  <c r="G98" i="9"/>
  <c r="I98" i="9"/>
  <c r="K98" i="9"/>
  <c r="M98" i="9"/>
  <c r="O98" i="9"/>
  <c r="Q98" i="9"/>
  <c r="S98" i="9"/>
  <c r="U98" i="9"/>
  <c r="W98" i="9"/>
  <c r="Y98" i="9"/>
  <c r="AA98" i="9"/>
  <c r="AC98" i="9"/>
  <c r="AE98" i="9"/>
  <c r="AG98" i="9"/>
  <c r="G99" i="9"/>
  <c r="I99" i="9"/>
  <c r="K99" i="9"/>
  <c r="M99" i="9"/>
  <c r="O99" i="9"/>
  <c r="Q99" i="9"/>
  <c r="S99" i="9"/>
  <c r="U99" i="9"/>
  <c r="W99" i="9"/>
  <c r="Y99" i="9"/>
  <c r="AA99" i="9"/>
  <c r="AC99" i="9"/>
  <c r="AE99" i="9"/>
  <c r="AG99" i="9"/>
  <c r="G100" i="9"/>
  <c r="I100" i="9"/>
  <c r="K100" i="9"/>
  <c r="M100" i="9"/>
  <c r="O100" i="9"/>
  <c r="Q100" i="9"/>
  <c r="S100" i="9"/>
  <c r="U100" i="9"/>
  <c r="W100" i="9"/>
  <c r="Y100" i="9"/>
  <c r="AA100" i="9"/>
  <c r="AC100" i="9"/>
  <c r="AE100" i="9"/>
  <c r="AG100" i="9"/>
  <c r="G101" i="9"/>
  <c r="I101" i="9"/>
  <c r="K101" i="9"/>
  <c r="M101" i="9"/>
  <c r="O101" i="9"/>
  <c r="Q101" i="9"/>
  <c r="S101" i="9"/>
  <c r="U101" i="9"/>
  <c r="W101" i="9"/>
  <c r="Y101" i="9"/>
  <c r="AA101" i="9"/>
  <c r="AC101" i="9"/>
  <c r="AE101" i="9"/>
  <c r="AG101" i="9"/>
  <c r="G102" i="9"/>
  <c r="I102" i="9"/>
  <c r="K102" i="9"/>
  <c r="M102" i="9"/>
  <c r="O102" i="9"/>
  <c r="Q102" i="9"/>
  <c r="S102" i="9"/>
  <c r="U102" i="9"/>
  <c r="W102" i="9"/>
  <c r="Y102" i="9"/>
  <c r="AA102" i="9"/>
  <c r="AC102" i="9"/>
  <c r="AE102" i="9"/>
  <c r="AG102" i="9"/>
  <c r="G103" i="9"/>
  <c r="I103" i="9"/>
  <c r="K103" i="9"/>
  <c r="M103" i="9"/>
  <c r="O103" i="9"/>
  <c r="Q103" i="9"/>
  <c r="S103" i="9"/>
  <c r="U103" i="9"/>
  <c r="W103" i="9"/>
  <c r="Y103" i="9"/>
  <c r="AA103" i="9"/>
  <c r="AC103" i="9"/>
  <c r="AE103" i="9"/>
  <c r="AG103" i="9"/>
  <c r="G104" i="9"/>
  <c r="I104" i="9"/>
  <c r="K104" i="9"/>
  <c r="M104" i="9"/>
  <c r="O104" i="9"/>
  <c r="Q104" i="9"/>
  <c r="S104" i="9"/>
  <c r="U104" i="9"/>
  <c r="W104" i="9"/>
  <c r="Y104" i="9"/>
  <c r="AA104" i="9"/>
  <c r="AC104" i="9"/>
  <c r="AE104" i="9"/>
  <c r="AG104" i="9"/>
  <c r="G105" i="9"/>
  <c r="I105" i="9"/>
  <c r="K105" i="9"/>
  <c r="M105" i="9"/>
  <c r="O105" i="9"/>
  <c r="Q105" i="9"/>
  <c r="S105" i="9"/>
  <c r="U105" i="9"/>
  <c r="W105" i="9"/>
  <c r="Y105" i="9"/>
  <c r="AA105" i="9"/>
  <c r="AC105" i="9"/>
  <c r="AE105" i="9"/>
  <c r="AG105" i="9"/>
  <c r="G106" i="9"/>
  <c r="I106" i="9"/>
  <c r="K106" i="9"/>
  <c r="M106" i="9"/>
  <c r="O106" i="9"/>
  <c r="Q106" i="9"/>
  <c r="S106" i="9"/>
  <c r="U106" i="9"/>
  <c r="W106" i="9"/>
  <c r="Y106" i="9"/>
  <c r="AA106" i="9"/>
  <c r="AC106" i="9"/>
  <c r="AE106" i="9"/>
  <c r="AG106" i="9"/>
  <c r="G107" i="9"/>
  <c r="I107" i="9"/>
  <c r="K107" i="9"/>
  <c r="M107" i="9"/>
  <c r="O107" i="9"/>
  <c r="Q107" i="9"/>
  <c r="S107" i="9"/>
  <c r="U107" i="9"/>
  <c r="W107" i="9"/>
  <c r="Y107" i="9"/>
  <c r="AA107" i="9"/>
  <c r="AC107" i="9"/>
  <c r="AE107" i="9"/>
  <c r="AG107" i="9"/>
  <c r="G108" i="9"/>
  <c r="I108" i="9"/>
  <c r="K108" i="9"/>
  <c r="M108" i="9"/>
  <c r="O108" i="9"/>
  <c r="Q108" i="9"/>
  <c r="S108" i="9"/>
  <c r="U108" i="9"/>
  <c r="W108" i="9"/>
  <c r="Y108" i="9"/>
  <c r="AA108" i="9"/>
  <c r="AC108" i="9"/>
  <c r="AE108" i="9"/>
  <c r="AG108" i="9"/>
  <c r="G109" i="9"/>
  <c r="I109" i="9"/>
  <c r="K109" i="9"/>
  <c r="M109" i="9"/>
  <c r="O109" i="9"/>
  <c r="Q109" i="9"/>
  <c r="S109" i="9"/>
  <c r="U109" i="9"/>
  <c r="W109" i="9"/>
  <c r="Y109" i="9"/>
  <c r="AA109" i="9"/>
  <c r="AC109" i="9"/>
  <c r="AE109" i="9"/>
  <c r="AG109" i="9"/>
  <c r="G110" i="9"/>
  <c r="I110" i="9"/>
  <c r="K110" i="9"/>
  <c r="M110" i="9"/>
  <c r="O110" i="9"/>
  <c r="Q110" i="9"/>
  <c r="S110" i="9"/>
  <c r="U110" i="9"/>
  <c r="W110" i="9"/>
  <c r="Y110" i="9"/>
  <c r="AA110" i="9"/>
  <c r="AC110" i="9"/>
  <c r="AE110" i="9"/>
  <c r="AG110" i="9"/>
  <c r="G111" i="9"/>
  <c r="I111" i="9"/>
  <c r="K111" i="9"/>
  <c r="M111" i="9"/>
  <c r="O111" i="9"/>
  <c r="Q111" i="9"/>
  <c r="S111" i="9"/>
  <c r="U111" i="9"/>
  <c r="W111" i="9"/>
  <c r="Y111" i="9"/>
  <c r="AA111" i="9"/>
  <c r="AC111" i="9"/>
  <c r="AE111" i="9"/>
  <c r="AG111" i="9"/>
  <c r="G112" i="9"/>
  <c r="I112" i="9"/>
  <c r="K112" i="9"/>
  <c r="M112" i="9"/>
  <c r="O112" i="9"/>
  <c r="Q112" i="9"/>
  <c r="S112" i="9"/>
  <c r="U112" i="9"/>
  <c r="W112" i="9"/>
  <c r="Y112" i="9"/>
  <c r="AA112" i="9"/>
  <c r="AC112" i="9"/>
  <c r="AE112" i="9"/>
  <c r="AG112" i="9"/>
  <c r="G113" i="9"/>
  <c r="I113" i="9"/>
  <c r="K113" i="9"/>
  <c r="M113" i="9"/>
  <c r="O113" i="9"/>
  <c r="Q113" i="9"/>
  <c r="S113" i="9"/>
  <c r="U113" i="9"/>
  <c r="W113" i="9"/>
  <c r="Y113" i="9"/>
  <c r="AA113" i="9"/>
  <c r="AC113" i="9"/>
  <c r="AE113" i="9"/>
  <c r="AG113" i="9"/>
  <c r="G114" i="9"/>
  <c r="I114" i="9"/>
  <c r="K114" i="9"/>
  <c r="M114" i="9"/>
  <c r="O114" i="9"/>
  <c r="Q114" i="9"/>
  <c r="S114" i="9"/>
  <c r="U114" i="9"/>
  <c r="W114" i="9"/>
  <c r="Y114" i="9"/>
  <c r="AA114" i="9"/>
  <c r="AC114" i="9"/>
  <c r="AE114" i="9"/>
  <c r="AG114" i="9"/>
  <c r="G115" i="9"/>
  <c r="I115" i="9"/>
  <c r="K115" i="9"/>
  <c r="M115" i="9"/>
  <c r="O115" i="9"/>
  <c r="Q115" i="9"/>
  <c r="S115" i="9"/>
  <c r="U115" i="9"/>
  <c r="W115" i="9"/>
  <c r="Y115" i="9"/>
  <c r="AA115" i="9"/>
  <c r="AC115" i="9"/>
  <c r="AE115" i="9"/>
  <c r="AG115" i="9"/>
  <c r="G116" i="9"/>
  <c r="I116" i="9"/>
  <c r="K116" i="9"/>
  <c r="M116" i="9"/>
  <c r="O116" i="9"/>
  <c r="Q116" i="9"/>
  <c r="S116" i="9"/>
  <c r="U116" i="9"/>
  <c r="W116" i="9"/>
  <c r="Y116" i="9"/>
  <c r="AA116" i="9"/>
  <c r="AC116" i="9"/>
  <c r="AE116" i="9"/>
  <c r="AG116" i="9"/>
  <c r="G117" i="9"/>
  <c r="I117" i="9"/>
  <c r="K117" i="9"/>
  <c r="M117" i="9"/>
  <c r="O117" i="9"/>
  <c r="Q117" i="9"/>
  <c r="S117" i="9"/>
  <c r="U117" i="9"/>
  <c r="W117" i="9"/>
  <c r="Y117" i="9"/>
  <c r="AA117" i="9"/>
  <c r="AC117" i="9"/>
  <c r="AE117" i="9"/>
  <c r="AG117" i="9"/>
  <c r="G118" i="9"/>
  <c r="I118" i="9"/>
  <c r="K118" i="9"/>
  <c r="M118" i="9"/>
  <c r="O118" i="9"/>
  <c r="Q118" i="9"/>
  <c r="S118" i="9"/>
  <c r="U118" i="9"/>
  <c r="W118" i="9"/>
  <c r="Y118" i="9"/>
  <c r="AA118" i="9"/>
  <c r="AC118" i="9"/>
  <c r="AE118" i="9"/>
  <c r="AG118" i="9"/>
  <c r="G119" i="9"/>
  <c r="I119" i="9"/>
  <c r="K119" i="9"/>
  <c r="M119" i="9"/>
  <c r="O119" i="9"/>
  <c r="Q119" i="9"/>
  <c r="S119" i="9"/>
  <c r="U119" i="9"/>
  <c r="W119" i="9"/>
  <c r="Y119" i="9"/>
  <c r="AA119" i="9"/>
  <c r="AC119" i="9"/>
  <c r="AE119" i="9"/>
  <c r="AG119" i="9"/>
  <c r="G120" i="9"/>
  <c r="I120" i="9"/>
  <c r="K120" i="9"/>
  <c r="M120" i="9"/>
  <c r="O120" i="9"/>
  <c r="Q120" i="9"/>
  <c r="S120" i="9"/>
  <c r="U120" i="9"/>
  <c r="W120" i="9"/>
  <c r="Y120" i="9"/>
  <c r="AA120" i="9"/>
  <c r="AC120" i="9"/>
  <c r="AE120" i="9"/>
  <c r="AG120" i="9"/>
  <c r="G121" i="9"/>
  <c r="I121" i="9"/>
  <c r="K121" i="9"/>
  <c r="M121" i="9"/>
  <c r="O121" i="9"/>
  <c r="Q121" i="9"/>
  <c r="S121" i="9"/>
  <c r="U121" i="9"/>
  <c r="W121" i="9"/>
  <c r="Y121" i="9"/>
  <c r="AA121" i="9"/>
  <c r="AC121" i="9"/>
  <c r="AE121" i="9"/>
  <c r="AG121" i="9"/>
  <c r="G122" i="9"/>
  <c r="I122" i="9"/>
  <c r="K122" i="9"/>
  <c r="M122" i="9"/>
  <c r="O122" i="9"/>
  <c r="Q122" i="9"/>
  <c r="S122" i="9"/>
  <c r="U122" i="9"/>
  <c r="W122" i="9"/>
  <c r="Y122" i="9"/>
  <c r="AA122" i="9"/>
  <c r="AC122" i="9"/>
  <c r="AE122" i="9"/>
  <c r="AG122" i="9"/>
  <c r="G123" i="9"/>
  <c r="I123" i="9"/>
  <c r="K123" i="9"/>
  <c r="M123" i="9"/>
  <c r="O123" i="9"/>
  <c r="Q123" i="9"/>
  <c r="S123" i="9"/>
  <c r="U123" i="9"/>
  <c r="W123" i="9"/>
  <c r="Y123" i="9"/>
  <c r="AA123" i="9"/>
  <c r="AC123" i="9"/>
  <c r="AE123" i="9"/>
  <c r="AG123" i="9"/>
  <c r="G124" i="9"/>
  <c r="I124" i="9"/>
  <c r="K124" i="9"/>
  <c r="M124" i="9"/>
  <c r="O124" i="9"/>
  <c r="Q124" i="9"/>
  <c r="S124" i="9"/>
  <c r="U124" i="9"/>
  <c r="W124" i="9"/>
  <c r="Y124" i="9"/>
  <c r="AA124" i="9"/>
  <c r="AC124" i="9"/>
  <c r="AE124" i="9"/>
  <c r="AG124" i="9"/>
  <c r="G125" i="9"/>
  <c r="I125" i="9"/>
  <c r="K125" i="9"/>
  <c r="M125" i="9"/>
  <c r="O125" i="9"/>
  <c r="Q125" i="9"/>
  <c r="S125" i="9"/>
  <c r="U125" i="9"/>
  <c r="W125" i="9"/>
  <c r="Y125" i="9"/>
  <c r="AA125" i="9"/>
  <c r="AC125" i="9"/>
  <c r="AE125" i="9"/>
  <c r="AG125" i="9"/>
  <c r="G126" i="9"/>
  <c r="I126" i="9"/>
  <c r="K126" i="9"/>
  <c r="M126" i="9"/>
  <c r="O126" i="9"/>
  <c r="Q126" i="9"/>
  <c r="S126" i="9"/>
  <c r="U126" i="9"/>
  <c r="W126" i="9"/>
  <c r="Y126" i="9"/>
  <c r="AA126" i="9"/>
  <c r="AC126" i="9"/>
  <c r="AE126" i="9"/>
  <c r="AG126" i="9"/>
  <c r="G127" i="9"/>
  <c r="I127" i="9"/>
  <c r="K127" i="9"/>
  <c r="M127" i="9"/>
  <c r="O127" i="9"/>
  <c r="Q127" i="9"/>
  <c r="S127" i="9"/>
  <c r="U127" i="9"/>
  <c r="W127" i="9"/>
  <c r="Y127" i="9"/>
  <c r="AA127" i="9"/>
  <c r="AC127" i="9"/>
  <c r="AE127" i="9"/>
  <c r="AG127" i="9"/>
  <c r="G128" i="9"/>
  <c r="I128" i="9"/>
  <c r="K128" i="9"/>
  <c r="M128" i="9"/>
  <c r="O128" i="9"/>
  <c r="Q128" i="9"/>
  <c r="S128" i="9"/>
  <c r="U128" i="9"/>
  <c r="W128" i="9"/>
  <c r="Y128" i="9"/>
  <c r="AA128" i="9"/>
  <c r="AC128" i="9"/>
  <c r="AE128" i="9"/>
  <c r="AG128" i="9"/>
  <c r="G129" i="9"/>
  <c r="I129" i="9"/>
  <c r="K129" i="9"/>
  <c r="M129" i="9"/>
  <c r="O129" i="9"/>
  <c r="Q129" i="9"/>
  <c r="S129" i="9"/>
  <c r="U129" i="9"/>
  <c r="W129" i="9"/>
  <c r="Y129" i="9"/>
  <c r="AA129" i="9"/>
  <c r="AC129" i="9"/>
  <c r="AE129" i="9"/>
  <c r="AG129" i="9"/>
  <c r="G130" i="9"/>
  <c r="I130" i="9"/>
  <c r="K130" i="9"/>
  <c r="M130" i="9"/>
  <c r="O130" i="9"/>
  <c r="Q130" i="9"/>
  <c r="S130" i="9"/>
  <c r="U130" i="9"/>
  <c r="W130" i="9"/>
  <c r="Y130" i="9"/>
  <c r="AA130" i="9"/>
  <c r="AC130" i="9"/>
  <c r="AE130" i="9"/>
  <c r="AG130" i="9"/>
  <c r="G131" i="9"/>
  <c r="I131" i="9"/>
  <c r="K131" i="9"/>
  <c r="M131" i="9"/>
  <c r="O131" i="9"/>
  <c r="Q131" i="9"/>
  <c r="S131" i="9"/>
  <c r="U131" i="9"/>
  <c r="W131" i="9"/>
  <c r="Y131" i="9"/>
  <c r="AA131" i="9"/>
  <c r="AC131" i="9"/>
  <c r="AE131" i="9"/>
  <c r="AG131" i="9"/>
  <c r="G132" i="9"/>
  <c r="I132" i="9"/>
  <c r="K132" i="9"/>
  <c r="M132" i="9"/>
  <c r="O132" i="9"/>
  <c r="Q132" i="9"/>
  <c r="S132" i="9"/>
  <c r="U132" i="9"/>
  <c r="W132" i="9"/>
  <c r="Y132" i="9"/>
  <c r="AA132" i="9"/>
  <c r="AC132" i="9"/>
  <c r="AE132" i="9"/>
  <c r="AG132" i="9"/>
  <c r="G133" i="9"/>
  <c r="I133" i="9"/>
  <c r="K133" i="9"/>
  <c r="M133" i="9"/>
  <c r="O133" i="9"/>
  <c r="Q133" i="9"/>
  <c r="S133" i="9"/>
  <c r="U133" i="9"/>
  <c r="W133" i="9"/>
  <c r="Y133" i="9"/>
  <c r="AA133" i="9"/>
  <c r="AC133" i="9"/>
  <c r="AE133" i="9"/>
  <c r="AG133" i="9"/>
  <c r="G134" i="9"/>
  <c r="I134" i="9"/>
  <c r="K134" i="9"/>
  <c r="M134" i="9"/>
  <c r="O134" i="9"/>
  <c r="Q134" i="9"/>
  <c r="S134" i="9"/>
  <c r="U134" i="9"/>
  <c r="W134" i="9"/>
  <c r="Y134" i="9"/>
  <c r="AA134" i="9"/>
  <c r="AC134" i="9"/>
  <c r="AE134" i="9"/>
  <c r="AG134" i="9"/>
  <c r="G135" i="9"/>
  <c r="I135" i="9"/>
  <c r="K135" i="9"/>
  <c r="M135" i="9"/>
  <c r="O135" i="9"/>
  <c r="Q135" i="9"/>
  <c r="S135" i="9"/>
  <c r="U135" i="9"/>
  <c r="W135" i="9"/>
  <c r="Y135" i="9"/>
  <c r="AA135" i="9"/>
  <c r="AC135" i="9"/>
  <c r="AE135" i="9"/>
  <c r="AG135" i="9"/>
  <c r="G136" i="9"/>
  <c r="I136" i="9"/>
  <c r="K136" i="9"/>
  <c r="M136" i="9"/>
  <c r="O136" i="9"/>
  <c r="Q136" i="9"/>
  <c r="S136" i="9"/>
  <c r="U136" i="9"/>
  <c r="W136" i="9"/>
  <c r="Y136" i="9"/>
  <c r="AA136" i="9"/>
  <c r="AC136" i="9"/>
  <c r="AE136" i="9"/>
  <c r="AG136" i="9"/>
  <c r="G137" i="9"/>
  <c r="I137" i="9"/>
  <c r="K137" i="9"/>
  <c r="M137" i="9"/>
  <c r="O137" i="9"/>
  <c r="Q137" i="9"/>
  <c r="S137" i="9"/>
  <c r="U137" i="9"/>
  <c r="W137" i="9"/>
  <c r="Y137" i="9"/>
  <c r="AA137" i="9"/>
  <c r="AC137" i="9"/>
  <c r="AE137" i="9"/>
  <c r="AG137" i="9"/>
  <c r="G138" i="9"/>
  <c r="I138" i="9"/>
  <c r="K138" i="9"/>
  <c r="M138" i="9"/>
  <c r="O138" i="9"/>
  <c r="Q138" i="9"/>
  <c r="S138" i="9"/>
  <c r="U138" i="9"/>
  <c r="W138" i="9"/>
  <c r="Y138" i="9"/>
  <c r="AA138" i="9"/>
  <c r="AC138" i="9"/>
  <c r="AE138" i="9"/>
  <c r="AG138" i="9"/>
  <c r="G139" i="9"/>
  <c r="I139" i="9"/>
  <c r="K139" i="9"/>
  <c r="M139" i="9"/>
  <c r="O139" i="9"/>
  <c r="Q139" i="9"/>
  <c r="S139" i="9"/>
  <c r="U139" i="9"/>
  <c r="W139" i="9"/>
  <c r="Y139" i="9"/>
  <c r="AA139" i="9"/>
  <c r="AC139" i="9"/>
  <c r="AE139" i="9"/>
  <c r="AG139" i="9"/>
  <c r="G140" i="9"/>
  <c r="I140" i="9"/>
  <c r="K140" i="9"/>
  <c r="M140" i="9"/>
  <c r="O140" i="9"/>
  <c r="Q140" i="9"/>
  <c r="S140" i="9"/>
  <c r="U140" i="9"/>
  <c r="W140" i="9"/>
  <c r="Y140" i="9"/>
  <c r="AA140" i="9"/>
  <c r="AC140" i="9"/>
  <c r="AE140" i="9"/>
  <c r="AG140" i="9"/>
  <c r="G141" i="9"/>
  <c r="I141" i="9"/>
  <c r="K141" i="9"/>
  <c r="M141" i="9"/>
  <c r="O141" i="9"/>
  <c r="Q141" i="9"/>
  <c r="S141" i="9"/>
  <c r="U141" i="9"/>
  <c r="W141" i="9"/>
  <c r="Y141" i="9"/>
  <c r="AA141" i="9"/>
  <c r="AC141" i="9"/>
  <c r="AE141" i="9"/>
  <c r="AG141" i="9"/>
  <c r="G142" i="9"/>
  <c r="I142" i="9"/>
  <c r="K142" i="9"/>
  <c r="M142" i="9"/>
  <c r="O142" i="9"/>
  <c r="Q142" i="9"/>
  <c r="S142" i="9"/>
  <c r="U142" i="9"/>
  <c r="W142" i="9"/>
  <c r="Y142" i="9"/>
  <c r="AA142" i="9"/>
  <c r="AC142" i="9"/>
  <c r="AE142" i="9"/>
  <c r="AG142" i="9"/>
  <c r="G143" i="9"/>
  <c r="I143" i="9"/>
  <c r="K143" i="9"/>
  <c r="M143" i="9"/>
  <c r="O143" i="9"/>
  <c r="Q143" i="9"/>
  <c r="S143" i="9"/>
  <c r="U143" i="9"/>
  <c r="W143" i="9"/>
  <c r="Y143" i="9"/>
  <c r="AA143" i="9"/>
  <c r="AC143" i="9"/>
  <c r="AE143" i="9"/>
  <c r="AG143" i="9"/>
  <c r="G144" i="9"/>
  <c r="I144" i="9"/>
  <c r="K144" i="9"/>
  <c r="M144" i="9"/>
  <c r="O144" i="9"/>
  <c r="Q144" i="9"/>
  <c r="S144" i="9"/>
  <c r="U144" i="9"/>
  <c r="W144" i="9"/>
  <c r="Y144" i="9"/>
  <c r="AA144" i="9"/>
  <c r="AC144" i="9"/>
  <c r="AE144" i="9"/>
  <c r="AG144" i="9"/>
  <c r="G145" i="9"/>
  <c r="I145" i="9"/>
  <c r="K145" i="9"/>
  <c r="M145" i="9"/>
  <c r="O145" i="9"/>
  <c r="Q145" i="9"/>
  <c r="S145" i="9"/>
  <c r="U145" i="9"/>
  <c r="W145" i="9"/>
  <c r="Y145" i="9"/>
  <c r="AA145" i="9"/>
  <c r="AC145" i="9"/>
  <c r="AE145" i="9"/>
  <c r="AG145" i="9"/>
  <c r="G146" i="9"/>
  <c r="I146" i="9"/>
  <c r="K146" i="9"/>
  <c r="M146" i="9"/>
  <c r="O146" i="9"/>
  <c r="Q146" i="9"/>
  <c r="S146" i="9"/>
  <c r="U146" i="9"/>
  <c r="W146" i="9"/>
  <c r="Y146" i="9"/>
  <c r="AA146" i="9"/>
  <c r="AC146" i="9"/>
  <c r="AE146" i="9"/>
  <c r="AG146" i="9"/>
  <c r="G147" i="9"/>
  <c r="I147" i="9"/>
  <c r="K147" i="9"/>
  <c r="M147" i="9"/>
  <c r="O147" i="9"/>
  <c r="Q147" i="9"/>
  <c r="S147" i="9"/>
  <c r="U147" i="9"/>
  <c r="W147" i="9"/>
  <c r="Y147" i="9"/>
  <c r="AA147" i="9"/>
  <c r="AC147" i="9"/>
  <c r="AE147" i="9"/>
  <c r="AG147" i="9"/>
  <c r="G148" i="9"/>
  <c r="I148" i="9"/>
  <c r="K148" i="9"/>
  <c r="M148" i="9"/>
  <c r="O148" i="9"/>
  <c r="Q148" i="9"/>
  <c r="S148" i="9"/>
  <c r="U148" i="9"/>
  <c r="W148" i="9"/>
  <c r="Y148" i="9"/>
  <c r="AA148" i="9"/>
  <c r="AC148" i="9"/>
  <c r="AE148" i="9"/>
  <c r="AG148" i="9"/>
  <c r="G149" i="9"/>
  <c r="I149" i="9"/>
  <c r="K149" i="9"/>
  <c r="M149" i="9"/>
  <c r="O149" i="9"/>
  <c r="Q149" i="9"/>
  <c r="S149" i="9"/>
  <c r="U149" i="9"/>
  <c r="W149" i="9"/>
  <c r="Y149" i="9"/>
  <c r="AA149" i="9"/>
  <c r="AC149" i="9"/>
  <c r="AE149" i="9"/>
  <c r="AG149" i="9"/>
  <c r="G150" i="9"/>
  <c r="I150" i="9"/>
  <c r="K150" i="9"/>
  <c r="M150" i="9"/>
  <c r="O150" i="9"/>
  <c r="Q150" i="9"/>
  <c r="S150" i="9"/>
  <c r="U150" i="9"/>
  <c r="W150" i="9"/>
  <c r="Y150" i="9"/>
  <c r="AA150" i="9"/>
  <c r="AC150" i="9"/>
  <c r="AE150" i="9"/>
  <c r="AG150" i="9"/>
  <c r="G151" i="9"/>
  <c r="I151" i="9"/>
  <c r="K151" i="9"/>
  <c r="M151" i="9"/>
  <c r="O151" i="9"/>
  <c r="Q151" i="9"/>
  <c r="S151" i="9"/>
  <c r="U151" i="9"/>
  <c r="W151" i="9"/>
  <c r="Y151" i="9"/>
  <c r="AA151" i="9"/>
  <c r="AC151" i="9"/>
  <c r="AE151" i="9"/>
  <c r="AG151" i="9"/>
  <c r="G152" i="9"/>
  <c r="I152" i="9"/>
  <c r="K152" i="9"/>
  <c r="M152" i="9"/>
  <c r="O152" i="9"/>
  <c r="Q152" i="9"/>
  <c r="S152" i="9"/>
  <c r="U152" i="9"/>
  <c r="W152" i="9"/>
  <c r="Y152" i="9"/>
  <c r="AA152" i="9"/>
  <c r="AC152" i="9"/>
  <c r="AE152" i="9"/>
  <c r="AG152" i="9"/>
  <c r="G153" i="9"/>
  <c r="I153" i="9"/>
  <c r="K153" i="9"/>
  <c r="M153" i="9"/>
  <c r="O153" i="9"/>
  <c r="Q153" i="9"/>
  <c r="S153" i="9"/>
  <c r="U153" i="9"/>
  <c r="W153" i="9"/>
  <c r="Y153" i="9"/>
  <c r="AA153" i="9"/>
  <c r="AC153" i="9"/>
  <c r="AE153" i="9"/>
  <c r="AG153" i="9"/>
  <c r="G154" i="9"/>
  <c r="I154" i="9"/>
  <c r="K154" i="9"/>
  <c r="M154" i="9"/>
  <c r="O154" i="9"/>
  <c r="Q154" i="9"/>
  <c r="S154" i="9"/>
  <c r="U154" i="9"/>
  <c r="W154" i="9"/>
  <c r="Y154" i="9"/>
  <c r="AA154" i="9"/>
  <c r="AC154" i="9"/>
  <c r="AE154" i="9"/>
  <c r="AG154" i="9"/>
  <c r="G155" i="9"/>
  <c r="I155" i="9"/>
  <c r="K155" i="9"/>
  <c r="M155" i="9"/>
  <c r="O155" i="9"/>
  <c r="Q155" i="9"/>
  <c r="S155" i="9"/>
  <c r="U155" i="9"/>
  <c r="W155" i="9"/>
  <c r="Y155" i="9"/>
  <c r="AA155" i="9"/>
  <c r="AC155" i="9"/>
  <c r="AE155" i="9"/>
  <c r="AG155" i="9"/>
  <c r="G156" i="9"/>
  <c r="I156" i="9"/>
  <c r="K156" i="9"/>
  <c r="M156" i="9"/>
  <c r="O156" i="9"/>
  <c r="Q156" i="9"/>
  <c r="S156" i="9"/>
  <c r="U156" i="9"/>
  <c r="W156" i="9"/>
  <c r="Y156" i="9"/>
  <c r="AA156" i="9"/>
  <c r="AC156" i="9"/>
  <c r="AE156" i="9"/>
  <c r="AG156" i="9"/>
  <c r="G157" i="9"/>
  <c r="I157" i="9"/>
  <c r="K157" i="9"/>
  <c r="M157" i="9"/>
  <c r="O157" i="9"/>
  <c r="Q157" i="9"/>
  <c r="S157" i="9"/>
  <c r="U157" i="9"/>
  <c r="W157" i="9"/>
  <c r="Y157" i="9"/>
  <c r="AA157" i="9"/>
  <c r="AC157" i="9"/>
  <c r="AE157" i="9"/>
  <c r="AG157" i="9"/>
  <c r="G158" i="9"/>
  <c r="I158" i="9"/>
  <c r="K158" i="9"/>
  <c r="M158" i="9"/>
  <c r="O158" i="9"/>
  <c r="Q158" i="9"/>
  <c r="S158" i="9"/>
  <c r="U158" i="9"/>
  <c r="W158" i="9"/>
  <c r="Y158" i="9"/>
  <c r="AA158" i="9"/>
  <c r="AC158" i="9"/>
  <c r="AE158" i="9"/>
  <c r="AG158" i="9"/>
  <c r="G159" i="9"/>
  <c r="I159" i="9"/>
  <c r="K159" i="9"/>
  <c r="M159" i="9"/>
  <c r="O159" i="9"/>
  <c r="Q159" i="9"/>
  <c r="S159" i="9"/>
  <c r="U159" i="9"/>
  <c r="W159" i="9"/>
  <c r="Y159" i="9"/>
  <c r="AA159" i="9"/>
  <c r="AC159" i="9"/>
  <c r="AE159" i="9"/>
  <c r="AG159" i="9"/>
  <c r="G160" i="9"/>
  <c r="I160" i="9"/>
  <c r="K160" i="9"/>
  <c r="M160" i="9"/>
  <c r="O160" i="9"/>
  <c r="Q160" i="9"/>
  <c r="S160" i="9"/>
  <c r="U160" i="9"/>
  <c r="W160" i="9"/>
  <c r="Y160" i="9"/>
  <c r="AA160" i="9"/>
  <c r="AC160" i="9"/>
  <c r="AE160" i="9"/>
  <c r="AG160" i="9"/>
  <c r="G161" i="9"/>
  <c r="I161" i="9"/>
  <c r="K161" i="9"/>
  <c r="M161" i="9"/>
  <c r="O161" i="9"/>
  <c r="Q161" i="9"/>
  <c r="S161" i="9"/>
  <c r="U161" i="9"/>
  <c r="W161" i="9"/>
  <c r="Y161" i="9"/>
  <c r="AA161" i="9"/>
  <c r="AC161" i="9"/>
  <c r="AE161" i="9"/>
  <c r="AG161" i="9"/>
  <c r="G162" i="9"/>
  <c r="I162" i="9"/>
  <c r="K162" i="9"/>
  <c r="M162" i="9"/>
  <c r="O162" i="9"/>
  <c r="Q162" i="9"/>
  <c r="S162" i="9"/>
  <c r="U162" i="9"/>
  <c r="W162" i="9"/>
  <c r="Y162" i="9"/>
  <c r="AA162" i="9"/>
  <c r="AC162" i="9"/>
  <c r="AE162" i="9"/>
  <c r="AG162" i="9"/>
  <c r="G163" i="9"/>
  <c r="I163" i="9"/>
  <c r="K163" i="9"/>
  <c r="M163" i="9"/>
  <c r="O163" i="9"/>
  <c r="Q163" i="9"/>
  <c r="S163" i="9"/>
  <c r="U163" i="9"/>
  <c r="W163" i="9"/>
  <c r="Y163" i="9"/>
  <c r="AA163" i="9"/>
  <c r="AC163" i="9"/>
  <c r="AE163" i="9"/>
  <c r="AG163" i="9"/>
  <c r="G164" i="9"/>
  <c r="I164" i="9"/>
  <c r="K164" i="9"/>
  <c r="M164" i="9"/>
  <c r="O164" i="9"/>
  <c r="Q164" i="9"/>
  <c r="S164" i="9"/>
  <c r="U164" i="9"/>
  <c r="W164" i="9"/>
  <c r="Y164" i="9"/>
  <c r="AA164" i="9"/>
  <c r="AC164" i="9"/>
  <c r="AE164" i="9"/>
  <c r="AG164" i="9"/>
  <c r="G165" i="9"/>
  <c r="I165" i="9"/>
  <c r="K165" i="9"/>
  <c r="M165" i="9"/>
  <c r="O165" i="9"/>
  <c r="Q165" i="9"/>
  <c r="S165" i="9"/>
  <c r="U165" i="9"/>
  <c r="W165" i="9"/>
  <c r="Y165" i="9"/>
  <c r="AA165" i="9"/>
  <c r="AC165" i="9"/>
  <c r="AE165" i="9"/>
  <c r="AG165" i="9"/>
  <c r="G166" i="9"/>
  <c r="I166" i="9"/>
  <c r="K166" i="9"/>
  <c r="M166" i="9"/>
  <c r="O166" i="9"/>
  <c r="Q166" i="9"/>
  <c r="S166" i="9"/>
  <c r="U166" i="9"/>
  <c r="W166" i="9"/>
  <c r="Y166" i="9"/>
  <c r="AA166" i="9"/>
  <c r="AC166" i="9"/>
  <c r="AE166" i="9"/>
  <c r="AG166" i="9"/>
  <c r="G167" i="9"/>
  <c r="I167" i="9"/>
  <c r="K167" i="9"/>
  <c r="M167" i="9"/>
  <c r="O167" i="9"/>
  <c r="Q167" i="9"/>
  <c r="S167" i="9"/>
  <c r="U167" i="9"/>
  <c r="W167" i="9"/>
  <c r="Y167" i="9"/>
  <c r="AA167" i="9"/>
  <c r="AC167" i="9"/>
  <c r="AE167" i="9"/>
  <c r="AG167" i="9"/>
  <c r="G168" i="9"/>
  <c r="I168" i="9"/>
  <c r="K168" i="9"/>
  <c r="M168" i="9"/>
  <c r="O168" i="9"/>
  <c r="Q168" i="9"/>
  <c r="S168" i="9"/>
  <c r="U168" i="9"/>
  <c r="W168" i="9"/>
  <c r="Y168" i="9"/>
  <c r="AA168" i="9"/>
  <c r="AC168" i="9"/>
  <c r="AE168" i="9"/>
  <c r="AG168" i="9"/>
  <c r="G169" i="9"/>
  <c r="I169" i="9"/>
  <c r="K169" i="9"/>
  <c r="M169" i="9"/>
  <c r="O169" i="9"/>
  <c r="Q169" i="9"/>
  <c r="S169" i="9"/>
  <c r="U169" i="9"/>
  <c r="W169" i="9"/>
  <c r="Y169" i="9"/>
  <c r="AA169" i="9"/>
  <c r="AC169" i="9"/>
  <c r="AE169" i="9"/>
  <c r="AG169" i="9"/>
  <c r="G170" i="9"/>
  <c r="I170" i="9"/>
  <c r="K170" i="9"/>
  <c r="M170" i="9"/>
  <c r="O170" i="9"/>
  <c r="Q170" i="9"/>
  <c r="S170" i="9"/>
  <c r="U170" i="9"/>
  <c r="W170" i="9"/>
  <c r="Y170" i="9"/>
  <c r="AA170" i="9"/>
  <c r="AC170" i="9"/>
  <c r="AE170" i="9"/>
  <c r="AG170" i="9"/>
  <c r="G171" i="9"/>
  <c r="I171" i="9"/>
  <c r="K171" i="9"/>
  <c r="M171" i="9"/>
  <c r="O171" i="9"/>
  <c r="Q171" i="9"/>
  <c r="S171" i="9"/>
  <c r="U171" i="9"/>
  <c r="W171" i="9"/>
  <c r="Y171" i="9"/>
  <c r="AA171" i="9"/>
  <c r="AC171" i="9"/>
  <c r="AE171" i="9"/>
  <c r="AG171" i="9"/>
  <c r="G172" i="9"/>
  <c r="I172" i="9"/>
  <c r="K172" i="9"/>
  <c r="M172" i="9"/>
  <c r="O172" i="9"/>
  <c r="Q172" i="9"/>
  <c r="S172" i="9"/>
  <c r="U172" i="9"/>
  <c r="W172" i="9"/>
  <c r="Y172" i="9"/>
  <c r="AA172" i="9"/>
  <c r="AC172" i="9"/>
  <c r="AE172" i="9"/>
  <c r="AG172" i="9"/>
  <c r="G173" i="9"/>
  <c r="I173" i="9"/>
  <c r="K173" i="9"/>
  <c r="M173" i="9"/>
  <c r="O173" i="9"/>
  <c r="Q173" i="9"/>
  <c r="S173" i="9"/>
  <c r="U173" i="9"/>
  <c r="W173" i="9"/>
  <c r="Y173" i="9"/>
  <c r="AA173" i="9"/>
  <c r="AC173" i="9"/>
  <c r="AE173" i="9"/>
  <c r="AG173" i="9"/>
  <c r="G174" i="9"/>
  <c r="I174" i="9"/>
  <c r="K174" i="9"/>
  <c r="M174" i="9"/>
  <c r="O174" i="9"/>
  <c r="Q174" i="9"/>
  <c r="S174" i="9"/>
  <c r="U174" i="9"/>
  <c r="W174" i="9"/>
  <c r="Y174" i="9"/>
  <c r="AA174" i="9"/>
  <c r="AC174" i="9"/>
  <c r="AE174" i="9"/>
  <c r="AG174" i="9"/>
  <c r="G175" i="9"/>
  <c r="I175" i="9"/>
  <c r="K175" i="9"/>
  <c r="M175" i="9"/>
  <c r="O175" i="9"/>
  <c r="Q175" i="9"/>
  <c r="S175" i="9"/>
  <c r="U175" i="9"/>
  <c r="W175" i="9"/>
  <c r="Y175" i="9"/>
  <c r="AA175" i="9"/>
  <c r="AC175" i="9"/>
  <c r="AE175" i="9"/>
  <c r="AG175" i="9"/>
  <c r="G176" i="9"/>
  <c r="I176" i="9"/>
  <c r="K176" i="9"/>
  <c r="M176" i="9"/>
  <c r="O176" i="9"/>
  <c r="Q176" i="9"/>
  <c r="S176" i="9"/>
  <c r="U176" i="9"/>
  <c r="W176" i="9"/>
  <c r="Y176" i="9"/>
  <c r="AA176" i="9"/>
  <c r="AC176" i="9"/>
  <c r="AE176" i="9"/>
  <c r="AG176" i="9"/>
  <c r="G177" i="9"/>
  <c r="I177" i="9"/>
  <c r="K177" i="9"/>
  <c r="M177" i="9"/>
  <c r="O177" i="9"/>
  <c r="Q177" i="9"/>
  <c r="S177" i="9"/>
  <c r="U177" i="9"/>
  <c r="W177" i="9"/>
  <c r="Y177" i="9"/>
  <c r="AA177" i="9"/>
  <c r="AC177" i="9"/>
  <c r="AE177" i="9"/>
  <c r="AG177" i="9"/>
  <c r="G178" i="9"/>
  <c r="I178" i="9"/>
  <c r="K178" i="9"/>
  <c r="M178" i="9"/>
  <c r="O178" i="9"/>
  <c r="Q178" i="9"/>
  <c r="S178" i="9"/>
  <c r="U178" i="9"/>
  <c r="W178" i="9"/>
  <c r="Y178" i="9"/>
  <c r="AA178" i="9"/>
  <c r="AC178" i="9"/>
  <c r="AE178" i="9"/>
  <c r="AG178" i="9"/>
  <c r="G179" i="9"/>
  <c r="I179" i="9"/>
  <c r="K179" i="9"/>
  <c r="M179" i="9"/>
  <c r="O179" i="9"/>
  <c r="Q179" i="9"/>
  <c r="S179" i="9"/>
  <c r="U179" i="9"/>
  <c r="W179" i="9"/>
  <c r="Y179" i="9"/>
  <c r="AA179" i="9"/>
  <c r="AC179" i="9"/>
  <c r="AE179" i="9"/>
  <c r="AG179" i="9"/>
  <c r="G180" i="9"/>
  <c r="I180" i="9"/>
  <c r="K180" i="9"/>
  <c r="M180" i="9"/>
  <c r="O180" i="9"/>
  <c r="Q180" i="9"/>
  <c r="S180" i="9"/>
  <c r="U180" i="9"/>
  <c r="W180" i="9"/>
  <c r="Y180" i="9"/>
  <c r="AA180" i="9"/>
  <c r="AC180" i="9"/>
  <c r="AE180" i="9"/>
  <c r="AG180" i="9"/>
  <c r="G181" i="9"/>
  <c r="I181" i="9"/>
  <c r="K181" i="9"/>
  <c r="M181" i="9"/>
  <c r="O181" i="9"/>
  <c r="Q181" i="9"/>
  <c r="S181" i="9"/>
  <c r="U181" i="9"/>
  <c r="W181" i="9"/>
  <c r="Y181" i="9"/>
  <c r="AA181" i="9"/>
  <c r="AC181" i="9"/>
  <c r="AE181" i="9"/>
  <c r="AG181" i="9"/>
  <c r="G182" i="9"/>
  <c r="I182" i="9"/>
  <c r="K182" i="9"/>
  <c r="M182" i="9"/>
  <c r="O182" i="9"/>
  <c r="Q182" i="9"/>
  <c r="S182" i="9"/>
  <c r="U182" i="9"/>
  <c r="W182" i="9"/>
  <c r="Y182" i="9"/>
  <c r="AA182" i="9"/>
  <c r="AC182" i="9"/>
  <c r="AE182" i="9"/>
  <c r="AG182" i="9"/>
  <c r="G183" i="9"/>
  <c r="I183" i="9"/>
  <c r="K183" i="9"/>
  <c r="M183" i="9"/>
  <c r="O183" i="9"/>
  <c r="Q183" i="9"/>
  <c r="S183" i="9"/>
  <c r="U183" i="9"/>
  <c r="W183" i="9"/>
  <c r="Y183" i="9"/>
  <c r="AA183" i="9"/>
  <c r="AC183" i="9"/>
  <c r="AE183" i="9"/>
  <c r="AG183" i="9"/>
  <c r="G184" i="9"/>
  <c r="I184" i="9"/>
  <c r="K184" i="9"/>
  <c r="M184" i="9"/>
  <c r="O184" i="9"/>
  <c r="Q184" i="9"/>
  <c r="S184" i="9"/>
  <c r="U184" i="9"/>
  <c r="W184" i="9"/>
  <c r="Y184" i="9"/>
  <c r="AA184" i="9"/>
  <c r="AC184" i="9"/>
  <c r="AE184" i="9"/>
  <c r="AG184" i="9"/>
  <c r="G185" i="9"/>
  <c r="I185" i="9"/>
  <c r="K185" i="9"/>
  <c r="M185" i="9"/>
  <c r="O185" i="9"/>
  <c r="Q185" i="9"/>
  <c r="S185" i="9"/>
  <c r="U185" i="9"/>
  <c r="W185" i="9"/>
  <c r="Y185" i="9"/>
  <c r="AA185" i="9"/>
  <c r="AC185" i="9"/>
  <c r="AE185" i="9"/>
  <c r="AG185" i="9"/>
  <c r="G186" i="9"/>
  <c r="I186" i="9"/>
  <c r="K186" i="9"/>
  <c r="M186" i="9"/>
  <c r="O186" i="9"/>
  <c r="Q186" i="9"/>
  <c r="S186" i="9"/>
  <c r="U186" i="9"/>
  <c r="W186" i="9"/>
  <c r="Y186" i="9"/>
  <c r="AA186" i="9"/>
  <c r="AC186" i="9"/>
  <c r="AE186" i="9"/>
  <c r="AG186" i="9"/>
  <c r="G187" i="9"/>
  <c r="I187" i="9"/>
  <c r="K187" i="9"/>
  <c r="M187" i="9"/>
  <c r="O187" i="9"/>
  <c r="Q187" i="9"/>
  <c r="S187" i="9"/>
  <c r="U187" i="9"/>
  <c r="W187" i="9"/>
  <c r="Y187" i="9"/>
  <c r="AA187" i="9"/>
  <c r="AC187" i="9"/>
  <c r="AE187" i="9"/>
  <c r="AG187" i="9"/>
  <c r="G188" i="9"/>
  <c r="I188" i="9"/>
  <c r="K188" i="9"/>
  <c r="M188" i="9"/>
  <c r="O188" i="9"/>
  <c r="Q188" i="9"/>
  <c r="S188" i="9"/>
  <c r="U188" i="9"/>
  <c r="W188" i="9"/>
  <c r="Y188" i="9"/>
  <c r="AA188" i="9"/>
  <c r="AC188" i="9"/>
  <c r="AE188" i="9"/>
  <c r="AG188" i="9"/>
  <c r="J30" i="14"/>
  <c r="X3" i="14"/>
  <c r="X4" i="14"/>
  <c r="X5" i="14"/>
  <c r="X6" i="14"/>
  <c r="X7" i="14"/>
  <c r="X8" i="14"/>
  <c r="X9" i="14"/>
  <c r="X10" i="14"/>
  <c r="X11" i="14"/>
  <c r="X12" i="14"/>
  <c r="X13" i="14"/>
  <c r="X14" i="14"/>
  <c r="X15" i="14"/>
  <c r="X16" i="14"/>
  <c r="X17" i="14"/>
  <c r="X18" i="14"/>
  <c r="X19" i="14"/>
  <c r="X20" i="14"/>
  <c r="X21" i="14"/>
  <c r="X22" i="14"/>
  <c r="X23" i="14"/>
  <c r="X24" i="14"/>
  <c r="X25" i="14"/>
  <c r="X26" i="14"/>
  <c r="X27" i="14"/>
  <c r="X28" i="14"/>
  <c r="X29" i="14"/>
  <c r="X30" i="14"/>
  <c r="X31" i="14"/>
  <c r="X32" i="14"/>
  <c r="X33" i="14"/>
  <c r="X34" i="14"/>
  <c r="X35" i="14"/>
  <c r="X36" i="14"/>
  <c r="X37" i="14"/>
  <c r="X38" i="14"/>
  <c r="X39" i="14"/>
  <c r="X40" i="14"/>
  <c r="X41" i="14"/>
  <c r="X42" i="14"/>
  <c r="X43" i="14"/>
  <c r="X44" i="14"/>
  <c r="X45" i="14"/>
  <c r="X46" i="14"/>
  <c r="X47" i="14"/>
  <c r="X48" i="14"/>
  <c r="X49" i="14"/>
  <c r="X50" i="14"/>
  <c r="X51" i="14"/>
  <c r="X52" i="14"/>
  <c r="X53" i="14"/>
  <c r="X54" i="14"/>
  <c r="X55" i="14"/>
  <c r="X56" i="14"/>
  <c r="X57" i="14"/>
  <c r="X58" i="14"/>
  <c r="X59" i="14"/>
  <c r="X60" i="14"/>
  <c r="X61" i="14"/>
  <c r="X62" i="14"/>
  <c r="X63" i="14"/>
  <c r="X64" i="14"/>
  <c r="X65" i="14"/>
  <c r="X66" i="14"/>
  <c r="X67" i="14"/>
  <c r="J3" i="14"/>
  <c r="J4" i="14"/>
  <c r="J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31" i="14"/>
  <c r="J32" i="14"/>
  <c r="J33" i="14"/>
  <c r="J34" i="14"/>
  <c r="J35" i="14"/>
  <c r="J36" i="14"/>
  <c r="J37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59" i="14"/>
  <c r="J60" i="14"/>
  <c r="J61" i="14"/>
  <c r="J62" i="14"/>
  <c r="J63" i="14"/>
  <c r="J64" i="14"/>
  <c r="J65" i="14"/>
  <c r="J66" i="14"/>
  <c r="J67" i="14"/>
  <c r="AH3" i="14"/>
  <c r="AH4" i="14"/>
  <c r="AH5" i="14"/>
  <c r="AH6" i="14"/>
  <c r="AH7" i="14"/>
  <c r="AH8" i="14"/>
  <c r="AH9" i="14"/>
  <c r="AH10" i="14"/>
  <c r="AH11" i="14"/>
  <c r="AH12" i="14"/>
  <c r="AH13" i="14"/>
  <c r="AH14" i="14"/>
  <c r="AH15" i="14"/>
  <c r="AH16" i="14"/>
  <c r="AH17" i="14"/>
  <c r="AH18" i="14"/>
  <c r="AH19" i="14"/>
  <c r="AH20" i="14"/>
  <c r="AH21" i="14"/>
  <c r="AH22" i="14"/>
  <c r="AH23" i="14"/>
  <c r="AH24" i="14"/>
  <c r="AH25" i="14"/>
  <c r="AH26" i="14"/>
  <c r="AH27" i="14"/>
  <c r="AH28" i="14"/>
  <c r="AH29" i="14"/>
  <c r="AH30" i="14"/>
  <c r="AH31" i="14"/>
  <c r="AH32" i="14"/>
  <c r="AH33" i="14"/>
  <c r="AH34" i="14"/>
  <c r="AH35" i="14"/>
  <c r="AH36" i="14"/>
  <c r="AH37" i="14"/>
  <c r="AH38" i="14"/>
  <c r="AH39" i="14"/>
  <c r="AH40" i="14"/>
  <c r="AH41" i="14"/>
  <c r="AH42" i="14"/>
  <c r="AH43" i="14"/>
  <c r="AH44" i="14"/>
  <c r="AH45" i="14"/>
  <c r="AH46" i="14"/>
  <c r="AH47" i="14"/>
  <c r="AH48" i="14"/>
  <c r="AH49" i="14"/>
  <c r="AH50" i="14"/>
  <c r="AH51" i="14"/>
  <c r="AH52" i="14"/>
  <c r="AH53" i="14"/>
  <c r="AH54" i="14"/>
  <c r="AH55" i="14"/>
  <c r="AH56" i="14"/>
  <c r="AH57" i="14"/>
  <c r="AH58" i="14"/>
  <c r="AH59" i="14"/>
  <c r="AH60" i="14"/>
  <c r="AH61" i="14"/>
  <c r="AH62" i="14"/>
  <c r="AH63" i="14"/>
  <c r="AH64" i="14"/>
  <c r="AH65" i="14"/>
  <c r="AH66" i="14"/>
  <c r="AH67" i="14"/>
  <c r="AJ67" i="14"/>
  <c r="AF67" i="14"/>
  <c r="AD67" i="14"/>
  <c r="AB67" i="14"/>
  <c r="Z67" i="14"/>
  <c r="V67" i="14"/>
  <c r="T67" i="14"/>
  <c r="R67" i="14"/>
  <c r="P67" i="14"/>
  <c r="N67" i="14"/>
  <c r="L67" i="14"/>
  <c r="H67" i="14"/>
  <c r="F67" i="14"/>
  <c r="AJ66" i="14"/>
  <c r="AF66" i="14"/>
  <c r="AD66" i="14"/>
  <c r="AB66" i="14"/>
  <c r="Z66" i="14"/>
  <c r="V66" i="14"/>
  <c r="T66" i="14"/>
  <c r="R66" i="14"/>
  <c r="P66" i="14"/>
  <c r="N66" i="14"/>
  <c r="L66" i="14"/>
  <c r="H66" i="14"/>
  <c r="F66" i="14"/>
  <c r="AJ65" i="14"/>
  <c r="AF65" i="14"/>
  <c r="AD65" i="14"/>
  <c r="AB65" i="14"/>
  <c r="Z65" i="14"/>
  <c r="V65" i="14"/>
  <c r="T65" i="14"/>
  <c r="R65" i="14"/>
  <c r="P65" i="14"/>
  <c r="N65" i="14"/>
  <c r="L65" i="14"/>
  <c r="H65" i="14"/>
  <c r="F65" i="14"/>
  <c r="AJ64" i="14"/>
  <c r="AF64" i="14"/>
  <c r="AD64" i="14"/>
  <c r="AB64" i="14"/>
  <c r="Z64" i="14"/>
  <c r="V64" i="14"/>
  <c r="T64" i="14"/>
  <c r="R64" i="14"/>
  <c r="P64" i="14"/>
  <c r="N64" i="14"/>
  <c r="L64" i="14"/>
  <c r="H64" i="14"/>
  <c r="F64" i="14"/>
  <c r="AJ63" i="14"/>
  <c r="AF63" i="14"/>
  <c r="AD63" i="14"/>
  <c r="AB63" i="14"/>
  <c r="Z63" i="14"/>
  <c r="V63" i="14"/>
  <c r="T63" i="14"/>
  <c r="R63" i="14"/>
  <c r="P63" i="14"/>
  <c r="N63" i="14"/>
  <c r="L63" i="14"/>
  <c r="H63" i="14"/>
  <c r="F63" i="14"/>
  <c r="AJ62" i="14"/>
  <c r="AF62" i="14"/>
  <c r="AD62" i="14"/>
  <c r="AB62" i="14"/>
  <c r="Z62" i="14"/>
  <c r="V62" i="14"/>
  <c r="T62" i="14"/>
  <c r="R62" i="14"/>
  <c r="P62" i="14"/>
  <c r="N62" i="14"/>
  <c r="L62" i="14"/>
  <c r="H62" i="14"/>
  <c r="F62" i="14"/>
  <c r="AJ61" i="14"/>
  <c r="AF61" i="14"/>
  <c r="AD61" i="14"/>
  <c r="AB61" i="14"/>
  <c r="Z61" i="14"/>
  <c r="V61" i="14"/>
  <c r="T61" i="14"/>
  <c r="R61" i="14"/>
  <c r="P61" i="14"/>
  <c r="N61" i="14"/>
  <c r="L61" i="14"/>
  <c r="H61" i="14"/>
  <c r="F61" i="14"/>
  <c r="AJ60" i="14"/>
  <c r="AF60" i="14"/>
  <c r="AD60" i="14"/>
  <c r="AB60" i="14"/>
  <c r="Z60" i="14"/>
  <c r="V60" i="14"/>
  <c r="T60" i="14"/>
  <c r="R60" i="14"/>
  <c r="P60" i="14"/>
  <c r="N60" i="14"/>
  <c r="L60" i="14"/>
  <c r="H60" i="14"/>
  <c r="F60" i="14"/>
  <c r="AJ59" i="14"/>
  <c r="AF59" i="14"/>
  <c r="AD59" i="14"/>
  <c r="AB59" i="14"/>
  <c r="Z59" i="14"/>
  <c r="V59" i="14"/>
  <c r="T59" i="14"/>
  <c r="R59" i="14"/>
  <c r="P59" i="14"/>
  <c r="N59" i="14"/>
  <c r="L59" i="14"/>
  <c r="H59" i="14"/>
  <c r="F59" i="14"/>
  <c r="AJ58" i="14"/>
  <c r="AF58" i="14"/>
  <c r="AD58" i="14"/>
  <c r="AB58" i="14"/>
  <c r="Z58" i="14"/>
  <c r="V58" i="14"/>
  <c r="T58" i="14"/>
  <c r="R58" i="14"/>
  <c r="P58" i="14"/>
  <c r="N58" i="14"/>
  <c r="L58" i="14"/>
  <c r="H58" i="14"/>
  <c r="F58" i="14"/>
  <c r="AJ57" i="14"/>
  <c r="AF57" i="14"/>
  <c r="AD57" i="14"/>
  <c r="AB57" i="14"/>
  <c r="Z57" i="14"/>
  <c r="V57" i="14"/>
  <c r="T57" i="14"/>
  <c r="R57" i="14"/>
  <c r="P57" i="14"/>
  <c r="N57" i="14"/>
  <c r="L57" i="14"/>
  <c r="H57" i="14"/>
  <c r="F57" i="14"/>
  <c r="AJ56" i="14"/>
  <c r="AF56" i="14"/>
  <c r="AD56" i="14"/>
  <c r="AB56" i="14"/>
  <c r="Z56" i="14"/>
  <c r="V56" i="14"/>
  <c r="T56" i="14"/>
  <c r="R56" i="14"/>
  <c r="P56" i="14"/>
  <c r="N56" i="14"/>
  <c r="L56" i="14"/>
  <c r="H56" i="14"/>
  <c r="F56" i="14"/>
  <c r="AJ55" i="14"/>
  <c r="AF55" i="14"/>
  <c r="AD55" i="14"/>
  <c r="AB55" i="14"/>
  <c r="Z55" i="14"/>
  <c r="V55" i="14"/>
  <c r="T55" i="14"/>
  <c r="R55" i="14"/>
  <c r="P55" i="14"/>
  <c r="N55" i="14"/>
  <c r="L55" i="14"/>
  <c r="H55" i="14"/>
  <c r="F55" i="14"/>
  <c r="AJ54" i="14"/>
  <c r="AF54" i="14"/>
  <c r="AD54" i="14"/>
  <c r="AB54" i="14"/>
  <c r="Z54" i="14"/>
  <c r="V54" i="14"/>
  <c r="T54" i="14"/>
  <c r="R54" i="14"/>
  <c r="P54" i="14"/>
  <c r="N54" i="14"/>
  <c r="L54" i="14"/>
  <c r="H54" i="14"/>
  <c r="F54" i="14"/>
  <c r="AJ53" i="14"/>
  <c r="AF53" i="14"/>
  <c r="AD53" i="14"/>
  <c r="AB53" i="14"/>
  <c r="Z53" i="14"/>
  <c r="V53" i="14"/>
  <c r="T53" i="14"/>
  <c r="R53" i="14"/>
  <c r="P53" i="14"/>
  <c r="N53" i="14"/>
  <c r="L53" i="14"/>
  <c r="H53" i="14"/>
  <c r="F53" i="14"/>
  <c r="AJ52" i="14"/>
  <c r="AF52" i="14"/>
  <c r="AD52" i="14"/>
  <c r="AB52" i="14"/>
  <c r="Z52" i="14"/>
  <c r="V52" i="14"/>
  <c r="T52" i="14"/>
  <c r="R52" i="14"/>
  <c r="P52" i="14"/>
  <c r="N52" i="14"/>
  <c r="L52" i="14"/>
  <c r="H52" i="14"/>
  <c r="F52" i="14"/>
  <c r="AJ51" i="14"/>
  <c r="AF51" i="14"/>
  <c r="AD51" i="14"/>
  <c r="AB51" i="14"/>
  <c r="Z51" i="14"/>
  <c r="V51" i="14"/>
  <c r="T51" i="14"/>
  <c r="R51" i="14"/>
  <c r="P51" i="14"/>
  <c r="N51" i="14"/>
  <c r="L51" i="14"/>
  <c r="H51" i="14"/>
  <c r="F51" i="14"/>
  <c r="AJ50" i="14"/>
  <c r="AF50" i="14"/>
  <c r="AD50" i="14"/>
  <c r="AB50" i="14"/>
  <c r="Z50" i="14"/>
  <c r="V50" i="14"/>
  <c r="T50" i="14"/>
  <c r="R50" i="14"/>
  <c r="P50" i="14"/>
  <c r="N50" i="14"/>
  <c r="L50" i="14"/>
  <c r="H50" i="14"/>
  <c r="F50" i="14"/>
  <c r="AJ49" i="14"/>
  <c r="AF49" i="14"/>
  <c r="AD49" i="14"/>
  <c r="AB49" i="14"/>
  <c r="Z49" i="14"/>
  <c r="V49" i="14"/>
  <c r="T49" i="14"/>
  <c r="R49" i="14"/>
  <c r="P49" i="14"/>
  <c r="N49" i="14"/>
  <c r="L49" i="14"/>
  <c r="H49" i="14"/>
  <c r="F49" i="14"/>
  <c r="AJ48" i="14"/>
  <c r="AF48" i="14"/>
  <c r="AD48" i="14"/>
  <c r="AB48" i="14"/>
  <c r="Z48" i="14"/>
  <c r="V48" i="14"/>
  <c r="T48" i="14"/>
  <c r="R48" i="14"/>
  <c r="P48" i="14"/>
  <c r="N48" i="14"/>
  <c r="L48" i="14"/>
  <c r="H48" i="14"/>
  <c r="F48" i="14"/>
  <c r="AJ47" i="14"/>
  <c r="AF47" i="14"/>
  <c r="AD47" i="14"/>
  <c r="AB47" i="14"/>
  <c r="Z47" i="14"/>
  <c r="V47" i="14"/>
  <c r="T47" i="14"/>
  <c r="R47" i="14"/>
  <c r="P47" i="14"/>
  <c r="N47" i="14"/>
  <c r="L47" i="14"/>
  <c r="H47" i="14"/>
  <c r="F47" i="14"/>
  <c r="AJ46" i="14"/>
  <c r="AF46" i="14"/>
  <c r="AD46" i="14"/>
  <c r="AB46" i="14"/>
  <c r="Z46" i="14"/>
  <c r="V46" i="14"/>
  <c r="T46" i="14"/>
  <c r="R46" i="14"/>
  <c r="P46" i="14"/>
  <c r="N46" i="14"/>
  <c r="L46" i="14"/>
  <c r="H46" i="14"/>
  <c r="F46" i="14"/>
  <c r="AJ45" i="14"/>
  <c r="AF45" i="14"/>
  <c r="AD45" i="14"/>
  <c r="AB45" i="14"/>
  <c r="Z45" i="14"/>
  <c r="V45" i="14"/>
  <c r="T45" i="14"/>
  <c r="R45" i="14"/>
  <c r="P45" i="14"/>
  <c r="N45" i="14"/>
  <c r="L45" i="14"/>
  <c r="H45" i="14"/>
  <c r="F45" i="14"/>
  <c r="AJ44" i="14"/>
  <c r="AF44" i="14"/>
  <c r="AD44" i="14"/>
  <c r="AB44" i="14"/>
  <c r="Z44" i="14"/>
  <c r="V44" i="14"/>
  <c r="T44" i="14"/>
  <c r="R44" i="14"/>
  <c r="P44" i="14"/>
  <c r="N44" i="14"/>
  <c r="L44" i="14"/>
  <c r="H44" i="14"/>
  <c r="F44" i="14"/>
  <c r="AJ43" i="14"/>
  <c r="AF43" i="14"/>
  <c r="AD43" i="14"/>
  <c r="AB43" i="14"/>
  <c r="Z43" i="14"/>
  <c r="V43" i="14"/>
  <c r="T43" i="14"/>
  <c r="R43" i="14"/>
  <c r="P43" i="14"/>
  <c r="N43" i="14"/>
  <c r="L43" i="14"/>
  <c r="H43" i="14"/>
  <c r="F43" i="14"/>
  <c r="AJ42" i="14"/>
  <c r="AF42" i="14"/>
  <c r="AD42" i="14"/>
  <c r="AB42" i="14"/>
  <c r="Z42" i="14"/>
  <c r="V42" i="14"/>
  <c r="T42" i="14"/>
  <c r="R42" i="14"/>
  <c r="P42" i="14"/>
  <c r="N42" i="14"/>
  <c r="L42" i="14"/>
  <c r="H42" i="14"/>
  <c r="F42" i="14"/>
  <c r="AJ41" i="14"/>
  <c r="AF41" i="14"/>
  <c r="AD41" i="14"/>
  <c r="AB41" i="14"/>
  <c r="Z41" i="14"/>
  <c r="V41" i="14"/>
  <c r="T41" i="14"/>
  <c r="R41" i="14"/>
  <c r="P41" i="14"/>
  <c r="N41" i="14"/>
  <c r="L41" i="14"/>
  <c r="H41" i="14"/>
  <c r="F41" i="14"/>
  <c r="AJ40" i="14"/>
  <c r="AF40" i="14"/>
  <c r="AD40" i="14"/>
  <c r="AB40" i="14"/>
  <c r="Z40" i="14"/>
  <c r="V40" i="14"/>
  <c r="T40" i="14"/>
  <c r="R40" i="14"/>
  <c r="P40" i="14"/>
  <c r="N40" i="14"/>
  <c r="L40" i="14"/>
  <c r="H40" i="14"/>
  <c r="F40" i="14"/>
  <c r="AJ39" i="14"/>
  <c r="AF39" i="14"/>
  <c r="AD39" i="14"/>
  <c r="AB39" i="14"/>
  <c r="Z39" i="14"/>
  <c r="V39" i="14"/>
  <c r="T39" i="14"/>
  <c r="R39" i="14"/>
  <c r="P39" i="14"/>
  <c r="N39" i="14"/>
  <c r="L39" i="14"/>
  <c r="H39" i="14"/>
  <c r="F39" i="14"/>
  <c r="AJ38" i="14"/>
  <c r="AF38" i="14"/>
  <c r="AD38" i="14"/>
  <c r="AB38" i="14"/>
  <c r="Z38" i="14"/>
  <c r="V38" i="14"/>
  <c r="T38" i="14"/>
  <c r="R38" i="14"/>
  <c r="P38" i="14"/>
  <c r="N38" i="14"/>
  <c r="L38" i="14"/>
  <c r="H38" i="14"/>
  <c r="F38" i="14"/>
  <c r="AJ37" i="14"/>
  <c r="AF37" i="14"/>
  <c r="AD37" i="14"/>
  <c r="AB37" i="14"/>
  <c r="Z37" i="14"/>
  <c r="V37" i="14"/>
  <c r="T37" i="14"/>
  <c r="R37" i="14"/>
  <c r="P37" i="14"/>
  <c r="N37" i="14"/>
  <c r="L37" i="14"/>
  <c r="H37" i="14"/>
  <c r="F37" i="14"/>
  <c r="AJ36" i="14"/>
  <c r="AF36" i="14"/>
  <c r="AD36" i="14"/>
  <c r="AB36" i="14"/>
  <c r="Z36" i="14"/>
  <c r="V36" i="14"/>
  <c r="T36" i="14"/>
  <c r="R36" i="14"/>
  <c r="P36" i="14"/>
  <c r="N36" i="14"/>
  <c r="L36" i="14"/>
  <c r="H36" i="14"/>
  <c r="F36" i="14"/>
  <c r="AJ35" i="14"/>
  <c r="AF35" i="14"/>
  <c r="AD35" i="14"/>
  <c r="AB35" i="14"/>
  <c r="Z35" i="14"/>
  <c r="V35" i="14"/>
  <c r="T35" i="14"/>
  <c r="R35" i="14"/>
  <c r="P35" i="14"/>
  <c r="N35" i="14"/>
  <c r="L35" i="14"/>
  <c r="H35" i="14"/>
  <c r="F35" i="14"/>
  <c r="AJ34" i="14"/>
  <c r="AF34" i="14"/>
  <c r="AD34" i="14"/>
  <c r="AB34" i="14"/>
  <c r="Z34" i="14"/>
  <c r="V34" i="14"/>
  <c r="T34" i="14"/>
  <c r="R34" i="14"/>
  <c r="P34" i="14"/>
  <c r="N34" i="14"/>
  <c r="L34" i="14"/>
  <c r="H34" i="14"/>
  <c r="F34" i="14"/>
  <c r="AJ33" i="14"/>
  <c r="AF33" i="14"/>
  <c r="AD33" i="14"/>
  <c r="AB33" i="14"/>
  <c r="Z33" i="14"/>
  <c r="V33" i="14"/>
  <c r="T33" i="14"/>
  <c r="R33" i="14"/>
  <c r="P33" i="14"/>
  <c r="N33" i="14"/>
  <c r="L33" i="14"/>
  <c r="H33" i="14"/>
  <c r="F33" i="14"/>
  <c r="AJ32" i="14"/>
  <c r="AF32" i="14"/>
  <c r="AD32" i="14"/>
  <c r="AB32" i="14"/>
  <c r="Z32" i="14"/>
  <c r="V32" i="14"/>
  <c r="T32" i="14"/>
  <c r="R32" i="14"/>
  <c r="P32" i="14"/>
  <c r="N32" i="14"/>
  <c r="L32" i="14"/>
  <c r="H32" i="14"/>
  <c r="F32" i="14"/>
  <c r="AJ31" i="14"/>
  <c r="AF31" i="14"/>
  <c r="AD31" i="14"/>
  <c r="AB31" i="14"/>
  <c r="Z31" i="14"/>
  <c r="V31" i="14"/>
  <c r="T31" i="14"/>
  <c r="R31" i="14"/>
  <c r="P31" i="14"/>
  <c r="N31" i="14"/>
  <c r="L31" i="14"/>
  <c r="H31" i="14"/>
  <c r="F31" i="14"/>
  <c r="AJ30" i="14"/>
  <c r="AF30" i="14"/>
  <c r="AD30" i="14"/>
  <c r="AB30" i="14"/>
  <c r="Z30" i="14"/>
  <c r="V30" i="14"/>
  <c r="T30" i="14"/>
  <c r="R30" i="14"/>
  <c r="P30" i="14"/>
  <c r="N30" i="14"/>
  <c r="L30" i="14"/>
  <c r="H30" i="14"/>
  <c r="F30" i="14"/>
  <c r="AJ29" i="14"/>
  <c r="AF29" i="14"/>
  <c r="AD29" i="14"/>
  <c r="AB29" i="14"/>
  <c r="Z29" i="14"/>
  <c r="V29" i="14"/>
  <c r="T29" i="14"/>
  <c r="R29" i="14"/>
  <c r="P29" i="14"/>
  <c r="N29" i="14"/>
  <c r="L29" i="14"/>
  <c r="H29" i="14"/>
  <c r="F29" i="14"/>
  <c r="AJ28" i="14"/>
  <c r="AF28" i="14"/>
  <c r="AD28" i="14"/>
  <c r="AB28" i="14"/>
  <c r="Z28" i="14"/>
  <c r="V28" i="14"/>
  <c r="T28" i="14"/>
  <c r="R28" i="14"/>
  <c r="P28" i="14"/>
  <c r="N28" i="14"/>
  <c r="L28" i="14"/>
  <c r="H28" i="14"/>
  <c r="F28" i="14"/>
  <c r="AJ27" i="14"/>
  <c r="AF27" i="14"/>
  <c r="AD27" i="14"/>
  <c r="AB27" i="14"/>
  <c r="Z27" i="14"/>
  <c r="V27" i="14"/>
  <c r="T27" i="14"/>
  <c r="R27" i="14"/>
  <c r="P27" i="14"/>
  <c r="N27" i="14"/>
  <c r="L27" i="14"/>
  <c r="H27" i="14"/>
  <c r="F27" i="14"/>
  <c r="AJ26" i="14"/>
  <c r="AF26" i="14"/>
  <c r="AD26" i="14"/>
  <c r="AB26" i="14"/>
  <c r="Z26" i="14"/>
  <c r="V26" i="14"/>
  <c r="T26" i="14"/>
  <c r="R26" i="14"/>
  <c r="P26" i="14"/>
  <c r="N26" i="14"/>
  <c r="L26" i="14"/>
  <c r="H26" i="14"/>
  <c r="F26" i="14"/>
  <c r="AJ25" i="14"/>
  <c r="AF25" i="14"/>
  <c r="AD25" i="14"/>
  <c r="AB25" i="14"/>
  <c r="Z25" i="14"/>
  <c r="V25" i="14"/>
  <c r="T25" i="14"/>
  <c r="R25" i="14"/>
  <c r="P25" i="14"/>
  <c r="N25" i="14"/>
  <c r="L25" i="14"/>
  <c r="H25" i="14"/>
  <c r="F25" i="14"/>
  <c r="AJ24" i="14"/>
  <c r="AF24" i="14"/>
  <c r="AD24" i="14"/>
  <c r="AB24" i="14"/>
  <c r="Z24" i="14"/>
  <c r="V24" i="14"/>
  <c r="T24" i="14"/>
  <c r="R24" i="14"/>
  <c r="P24" i="14"/>
  <c r="N24" i="14"/>
  <c r="L24" i="14"/>
  <c r="H24" i="14"/>
  <c r="F24" i="14"/>
  <c r="AJ23" i="14"/>
  <c r="AF23" i="14"/>
  <c r="AD23" i="14"/>
  <c r="AB23" i="14"/>
  <c r="Z23" i="14"/>
  <c r="V23" i="14"/>
  <c r="T23" i="14"/>
  <c r="R23" i="14"/>
  <c r="P23" i="14"/>
  <c r="N23" i="14"/>
  <c r="L23" i="14"/>
  <c r="H23" i="14"/>
  <c r="F23" i="14"/>
  <c r="AJ22" i="14"/>
  <c r="AF22" i="14"/>
  <c r="AD22" i="14"/>
  <c r="AB22" i="14"/>
  <c r="Z22" i="14"/>
  <c r="V22" i="14"/>
  <c r="T22" i="14"/>
  <c r="R22" i="14"/>
  <c r="P22" i="14"/>
  <c r="N22" i="14"/>
  <c r="L22" i="14"/>
  <c r="H22" i="14"/>
  <c r="F22" i="14"/>
  <c r="AJ21" i="14"/>
  <c r="AF21" i="14"/>
  <c r="AD21" i="14"/>
  <c r="AB21" i="14"/>
  <c r="Z21" i="14"/>
  <c r="V21" i="14"/>
  <c r="T21" i="14"/>
  <c r="R21" i="14"/>
  <c r="P21" i="14"/>
  <c r="N21" i="14"/>
  <c r="L21" i="14"/>
  <c r="H21" i="14"/>
  <c r="F21" i="14"/>
  <c r="AJ20" i="14"/>
  <c r="AF20" i="14"/>
  <c r="AD20" i="14"/>
  <c r="AB20" i="14"/>
  <c r="Z20" i="14"/>
  <c r="V20" i="14"/>
  <c r="T20" i="14"/>
  <c r="R20" i="14"/>
  <c r="P20" i="14"/>
  <c r="N20" i="14"/>
  <c r="L20" i="14"/>
  <c r="H20" i="14"/>
  <c r="F20" i="14"/>
  <c r="AJ19" i="14"/>
  <c r="AF19" i="14"/>
  <c r="AD19" i="14"/>
  <c r="AB19" i="14"/>
  <c r="Z19" i="14"/>
  <c r="V19" i="14"/>
  <c r="T19" i="14"/>
  <c r="R19" i="14"/>
  <c r="P19" i="14"/>
  <c r="N19" i="14"/>
  <c r="L19" i="14"/>
  <c r="H19" i="14"/>
  <c r="F19" i="14"/>
  <c r="AJ18" i="14"/>
  <c r="AF18" i="14"/>
  <c r="AD18" i="14"/>
  <c r="AB18" i="14"/>
  <c r="Z18" i="14"/>
  <c r="V18" i="14"/>
  <c r="T18" i="14"/>
  <c r="R18" i="14"/>
  <c r="P18" i="14"/>
  <c r="N18" i="14"/>
  <c r="L18" i="14"/>
  <c r="H18" i="14"/>
  <c r="F18" i="14"/>
  <c r="AJ17" i="14"/>
  <c r="AF17" i="14"/>
  <c r="AD17" i="14"/>
  <c r="AB17" i="14"/>
  <c r="Z17" i="14"/>
  <c r="V17" i="14"/>
  <c r="T17" i="14"/>
  <c r="R17" i="14"/>
  <c r="P17" i="14"/>
  <c r="N17" i="14"/>
  <c r="L17" i="14"/>
  <c r="H17" i="14"/>
  <c r="F17" i="14"/>
  <c r="AJ16" i="14"/>
  <c r="AF16" i="14"/>
  <c r="AD16" i="14"/>
  <c r="AB16" i="14"/>
  <c r="Z16" i="14"/>
  <c r="V16" i="14"/>
  <c r="T16" i="14"/>
  <c r="R16" i="14"/>
  <c r="P16" i="14"/>
  <c r="N16" i="14"/>
  <c r="L16" i="14"/>
  <c r="H16" i="14"/>
  <c r="F16" i="14"/>
  <c r="AJ15" i="14"/>
  <c r="AF15" i="14"/>
  <c r="AD15" i="14"/>
  <c r="AB15" i="14"/>
  <c r="Z15" i="14"/>
  <c r="V15" i="14"/>
  <c r="T15" i="14"/>
  <c r="R15" i="14"/>
  <c r="P15" i="14"/>
  <c r="N15" i="14"/>
  <c r="L15" i="14"/>
  <c r="H15" i="14"/>
  <c r="F15" i="14"/>
  <c r="AJ14" i="14"/>
  <c r="AF14" i="14"/>
  <c r="AD14" i="14"/>
  <c r="AB14" i="14"/>
  <c r="Z14" i="14"/>
  <c r="V14" i="14"/>
  <c r="T14" i="14"/>
  <c r="R14" i="14"/>
  <c r="P14" i="14"/>
  <c r="N14" i="14"/>
  <c r="L14" i="14"/>
  <c r="H14" i="14"/>
  <c r="F14" i="14"/>
  <c r="AJ13" i="14"/>
  <c r="AF13" i="14"/>
  <c r="AD13" i="14"/>
  <c r="AB13" i="14"/>
  <c r="Z13" i="14"/>
  <c r="V13" i="14"/>
  <c r="T13" i="14"/>
  <c r="R13" i="14"/>
  <c r="P13" i="14"/>
  <c r="N13" i="14"/>
  <c r="L13" i="14"/>
  <c r="H13" i="14"/>
  <c r="F13" i="14"/>
  <c r="AJ12" i="14"/>
  <c r="AF12" i="14"/>
  <c r="AD12" i="14"/>
  <c r="AB12" i="14"/>
  <c r="Z12" i="14"/>
  <c r="V12" i="14"/>
  <c r="T12" i="14"/>
  <c r="R12" i="14"/>
  <c r="P12" i="14"/>
  <c r="N12" i="14"/>
  <c r="L12" i="14"/>
  <c r="H12" i="14"/>
  <c r="F12" i="14"/>
  <c r="AJ11" i="14"/>
  <c r="AF11" i="14"/>
  <c r="AD11" i="14"/>
  <c r="AB11" i="14"/>
  <c r="Z11" i="14"/>
  <c r="V11" i="14"/>
  <c r="T11" i="14"/>
  <c r="R11" i="14"/>
  <c r="P11" i="14"/>
  <c r="N11" i="14"/>
  <c r="L11" i="14"/>
  <c r="H11" i="14"/>
  <c r="F11" i="14"/>
  <c r="AJ10" i="14"/>
  <c r="AF10" i="14"/>
  <c r="AD10" i="14"/>
  <c r="AB10" i="14"/>
  <c r="Z10" i="14"/>
  <c r="V10" i="14"/>
  <c r="T10" i="14"/>
  <c r="R10" i="14"/>
  <c r="P10" i="14"/>
  <c r="N10" i="14"/>
  <c r="L10" i="14"/>
  <c r="H10" i="14"/>
  <c r="F10" i="14"/>
  <c r="AJ9" i="14"/>
  <c r="AF9" i="14"/>
  <c r="AD9" i="14"/>
  <c r="AB9" i="14"/>
  <c r="Z9" i="14"/>
  <c r="V9" i="14"/>
  <c r="T9" i="14"/>
  <c r="R9" i="14"/>
  <c r="P9" i="14"/>
  <c r="N9" i="14"/>
  <c r="L9" i="14"/>
  <c r="H9" i="14"/>
  <c r="F9" i="14"/>
  <c r="AJ8" i="14"/>
  <c r="AF8" i="14"/>
  <c r="AD8" i="14"/>
  <c r="AB8" i="14"/>
  <c r="Z8" i="14"/>
  <c r="V8" i="14"/>
  <c r="T8" i="14"/>
  <c r="R8" i="14"/>
  <c r="P8" i="14"/>
  <c r="N8" i="14"/>
  <c r="L8" i="14"/>
  <c r="H8" i="14"/>
  <c r="F8" i="14"/>
  <c r="AJ7" i="14"/>
  <c r="AF7" i="14"/>
  <c r="AD7" i="14"/>
  <c r="AB7" i="14"/>
  <c r="Z7" i="14"/>
  <c r="V7" i="14"/>
  <c r="T7" i="14"/>
  <c r="R7" i="14"/>
  <c r="P7" i="14"/>
  <c r="N7" i="14"/>
  <c r="L7" i="14"/>
  <c r="H7" i="14"/>
  <c r="F7" i="14"/>
  <c r="AJ6" i="14"/>
  <c r="AF6" i="14"/>
  <c r="AD6" i="14"/>
  <c r="AB6" i="14"/>
  <c r="Z6" i="14"/>
  <c r="V6" i="14"/>
  <c r="T6" i="14"/>
  <c r="R6" i="14"/>
  <c r="P6" i="14"/>
  <c r="N6" i="14"/>
  <c r="L6" i="14"/>
  <c r="H6" i="14"/>
  <c r="F6" i="14"/>
  <c r="AJ5" i="14"/>
  <c r="AF5" i="14"/>
  <c r="AD5" i="14"/>
  <c r="AB5" i="14"/>
  <c r="Z5" i="14"/>
  <c r="V5" i="14"/>
  <c r="T5" i="14"/>
  <c r="R5" i="14"/>
  <c r="P5" i="14"/>
  <c r="N5" i="14"/>
  <c r="L5" i="14"/>
  <c r="H5" i="14"/>
  <c r="F5" i="14"/>
  <c r="AJ4" i="14"/>
  <c r="AF4" i="14"/>
  <c r="AD4" i="14"/>
  <c r="AB4" i="14"/>
  <c r="Z4" i="14"/>
  <c r="V4" i="14"/>
  <c r="T4" i="14"/>
  <c r="R4" i="14"/>
  <c r="P4" i="14"/>
  <c r="N4" i="14"/>
  <c r="L4" i="14"/>
  <c r="H4" i="14"/>
  <c r="F4" i="14"/>
  <c r="AJ3" i="14"/>
  <c r="AF3" i="14"/>
  <c r="AD3" i="14"/>
  <c r="AB3" i="14"/>
  <c r="Z3" i="14"/>
  <c r="V3" i="14"/>
  <c r="T3" i="14"/>
  <c r="R3" i="14"/>
  <c r="P3" i="14"/>
  <c r="N3" i="14"/>
  <c r="L3" i="14"/>
  <c r="H3" i="14"/>
  <c r="F3" i="14"/>
  <c r="F36" i="12"/>
  <c r="H36" i="12"/>
  <c r="J36" i="12"/>
  <c r="L36" i="12"/>
  <c r="N36" i="12"/>
  <c r="P36" i="12"/>
  <c r="R36" i="12"/>
  <c r="T36" i="12"/>
  <c r="V36" i="12"/>
  <c r="X36" i="12"/>
  <c r="Z36" i="12"/>
  <c r="AB36" i="12"/>
  <c r="AD36" i="12"/>
  <c r="AF36" i="12"/>
  <c r="AH36" i="12"/>
  <c r="AJ36" i="12"/>
  <c r="F37" i="12"/>
  <c r="H37" i="12"/>
  <c r="J37" i="12"/>
  <c r="L37" i="12"/>
  <c r="N37" i="12"/>
  <c r="P37" i="12"/>
  <c r="R37" i="12"/>
  <c r="T37" i="12"/>
  <c r="V37" i="12"/>
  <c r="X37" i="12"/>
  <c r="Z37" i="12"/>
  <c r="AB37" i="12"/>
  <c r="AD37" i="12"/>
  <c r="AF37" i="12"/>
  <c r="AH37" i="12"/>
  <c r="AJ37" i="12"/>
  <c r="N35" i="12"/>
  <c r="AJ74" i="13"/>
  <c r="AH74" i="13"/>
  <c r="AF74" i="13"/>
  <c r="AD74" i="13"/>
  <c r="AB74" i="13"/>
  <c r="Z74" i="13"/>
  <c r="X74" i="13"/>
  <c r="V74" i="13"/>
  <c r="T74" i="13"/>
  <c r="R74" i="13"/>
  <c r="P74" i="13"/>
  <c r="N74" i="13"/>
  <c r="L74" i="13"/>
  <c r="J74" i="13"/>
  <c r="H74" i="13"/>
  <c r="AJ73" i="13"/>
  <c r="AH73" i="13"/>
  <c r="AF73" i="13"/>
  <c r="AD73" i="13"/>
  <c r="AB73" i="13"/>
  <c r="Z73" i="13"/>
  <c r="X73" i="13"/>
  <c r="V73" i="13"/>
  <c r="T73" i="13"/>
  <c r="R73" i="13"/>
  <c r="P73" i="13"/>
  <c r="N73" i="13"/>
  <c r="L73" i="13"/>
  <c r="J73" i="13"/>
  <c r="H73" i="13"/>
  <c r="AJ72" i="13"/>
  <c r="AH72" i="13"/>
  <c r="AF72" i="13"/>
  <c r="AD72" i="13"/>
  <c r="AB72" i="13"/>
  <c r="Z72" i="13"/>
  <c r="X72" i="13"/>
  <c r="V72" i="13"/>
  <c r="T72" i="13"/>
  <c r="R72" i="13"/>
  <c r="P72" i="13"/>
  <c r="N72" i="13"/>
  <c r="L72" i="13"/>
  <c r="J72" i="13"/>
  <c r="H72" i="13"/>
  <c r="AJ71" i="13"/>
  <c r="AH71" i="13"/>
  <c r="AF71" i="13"/>
  <c r="AD71" i="13"/>
  <c r="AB71" i="13"/>
  <c r="Z71" i="13"/>
  <c r="X71" i="13"/>
  <c r="V71" i="13"/>
  <c r="T71" i="13"/>
  <c r="R71" i="13"/>
  <c r="P71" i="13"/>
  <c r="N71" i="13"/>
  <c r="L71" i="13"/>
  <c r="J71" i="13"/>
  <c r="H71" i="13"/>
  <c r="AJ70" i="13"/>
  <c r="AH70" i="13"/>
  <c r="AF70" i="13"/>
  <c r="AD70" i="13"/>
  <c r="AB70" i="13"/>
  <c r="Z70" i="13"/>
  <c r="X70" i="13"/>
  <c r="V70" i="13"/>
  <c r="T70" i="13"/>
  <c r="R70" i="13"/>
  <c r="P70" i="13"/>
  <c r="N70" i="13"/>
  <c r="L70" i="13"/>
  <c r="J70" i="13"/>
  <c r="H70" i="13"/>
  <c r="AJ69" i="13"/>
  <c r="AH69" i="13"/>
  <c r="AF69" i="13"/>
  <c r="AD69" i="13"/>
  <c r="AB69" i="13"/>
  <c r="Z69" i="13"/>
  <c r="X69" i="13"/>
  <c r="V69" i="13"/>
  <c r="T69" i="13"/>
  <c r="R69" i="13"/>
  <c r="P69" i="13"/>
  <c r="N69" i="13"/>
  <c r="L69" i="13"/>
  <c r="J69" i="13"/>
  <c r="H69" i="13"/>
  <c r="AJ68" i="13"/>
  <c r="AH68" i="13"/>
  <c r="AF68" i="13"/>
  <c r="AD68" i="13"/>
  <c r="AB68" i="13"/>
  <c r="Z68" i="13"/>
  <c r="X68" i="13"/>
  <c r="V68" i="13"/>
  <c r="T68" i="13"/>
  <c r="R68" i="13"/>
  <c r="P68" i="13"/>
  <c r="N68" i="13"/>
  <c r="L68" i="13"/>
  <c r="J68" i="13"/>
  <c r="H68" i="13"/>
  <c r="AJ67" i="13"/>
  <c r="AH67" i="13"/>
  <c r="AF67" i="13"/>
  <c r="AD67" i="13"/>
  <c r="AB67" i="13"/>
  <c r="Z67" i="13"/>
  <c r="X67" i="13"/>
  <c r="V67" i="13"/>
  <c r="T67" i="13"/>
  <c r="R67" i="13"/>
  <c r="P67" i="13"/>
  <c r="N67" i="13"/>
  <c r="L67" i="13"/>
  <c r="J67" i="13"/>
  <c r="H67" i="13"/>
  <c r="AJ66" i="13"/>
  <c r="AH66" i="13"/>
  <c r="AF66" i="13"/>
  <c r="AD66" i="13"/>
  <c r="AB66" i="13"/>
  <c r="Z66" i="13"/>
  <c r="X66" i="13"/>
  <c r="V66" i="13"/>
  <c r="T66" i="13"/>
  <c r="R66" i="13"/>
  <c r="P66" i="13"/>
  <c r="N66" i="13"/>
  <c r="L66" i="13"/>
  <c r="J66" i="13"/>
  <c r="H66" i="13"/>
  <c r="AJ65" i="13"/>
  <c r="AH65" i="13"/>
  <c r="AF65" i="13"/>
  <c r="AD65" i="13"/>
  <c r="AB65" i="13"/>
  <c r="Z65" i="13"/>
  <c r="X65" i="13"/>
  <c r="V65" i="13"/>
  <c r="T65" i="13"/>
  <c r="R65" i="13"/>
  <c r="P65" i="13"/>
  <c r="N65" i="13"/>
  <c r="L65" i="13"/>
  <c r="J65" i="13"/>
  <c r="H65" i="13"/>
  <c r="AJ64" i="13"/>
  <c r="AH64" i="13"/>
  <c r="AF64" i="13"/>
  <c r="AD64" i="13"/>
  <c r="AB64" i="13"/>
  <c r="Z64" i="13"/>
  <c r="X64" i="13"/>
  <c r="V64" i="13"/>
  <c r="T64" i="13"/>
  <c r="R64" i="13"/>
  <c r="P64" i="13"/>
  <c r="N64" i="13"/>
  <c r="L64" i="13"/>
  <c r="J64" i="13"/>
  <c r="H64" i="13"/>
  <c r="AJ63" i="13"/>
  <c r="AH63" i="13"/>
  <c r="AF63" i="13"/>
  <c r="AD63" i="13"/>
  <c r="AB63" i="13"/>
  <c r="Z63" i="13"/>
  <c r="X63" i="13"/>
  <c r="V63" i="13"/>
  <c r="T63" i="13"/>
  <c r="R63" i="13"/>
  <c r="P63" i="13"/>
  <c r="N63" i="13"/>
  <c r="L63" i="13"/>
  <c r="J63" i="13"/>
  <c r="H63" i="13"/>
  <c r="AJ62" i="13"/>
  <c r="AH62" i="13"/>
  <c r="AF62" i="13"/>
  <c r="AD62" i="13"/>
  <c r="AB62" i="13"/>
  <c r="Z62" i="13"/>
  <c r="X62" i="13"/>
  <c r="V62" i="13"/>
  <c r="T62" i="13"/>
  <c r="R62" i="13"/>
  <c r="P62" i="13"/>
  <c r="N62" i="13"/>
  <c r="L62" i="13"/>
  <c r="J62" i="13"/>
  <c r="H62" i="13"/>
  <c r="AJ61" i="13"/>
  <c r="AH61" i="13"/>
  <c r="AF61" i="13"/>
  <c r="AD61" i="13"/>
  <c r="AB61" i="13"/>
  <c r="Z61" i="13"/>
  <c r="X61" i="13"/>
  <c r="V61" i="13"/>
  <c r="T61" i="13"/>
  <c r="R61" i="13"/>
  <c r="P61" i="13"/>
  <c r="N61" i="13"/>
  <c r="L61" i="13"/>
  <c r="J61" i="13"/>
  <c r="H61" i="13"/>
  <c r="AJ60" i="13"/>
  <c r="AH60" i="13"/>
  <c r="AF60" i="13"/>
  <c r="AD60" i="13"/>
  <c r="AB60" i="13"/>
  <c r="Z60" i="13"/>
  <c r="X60" i="13"/>
  <c r="V60" i="13"/>
  <c r="T60" i="13"/>
  <c r="R60" i="13"/>
  <c r="P60" i="13"/>
  <c r="N60" i="13"/>
  <c r="L60" i="13"/>
  <c r="J60" i="13"/>
  <c r="H60" i="13"/>
  <c r="AJ59" i="13"/>
  <c r="AH59" i="13"/>
  <c r="AF59" i="13"/>
  <c r="AD59" i="13"/>
  <c r="AB59" i="13"/>
  <c r="Z59" i="13"/>
  <c r="X59" i="13"/>
  <c r="V59" i="13"/>
  <c r="T59" i="13"/>
  <c r="R59" i="13"/>
  <c r="P59" i="13"/>
  <c r="N59" i="13"/>
  <c r="L59" i="13"/>
  <c r="J59" i="13"/>
  <c r="H59" i="13"/>
  <c r="AJ58" i="13"/>
  <c r="AH58" i="13"/>
  <c r="AF58" i="13"/>
  <c r="AD58" i="13"/>
  <c r="AB58" i="13"/>
  <c r="Z58" i="13"/>
  <c r="X58" i="13"/>
  <c r="V58" i="13"/>
  <c r="T58" i="13"/>
  <c r="R58" i="13"/>
  <c r="P58" i="13"/>
  <c r="N58" i="13"/>
  <c r="L58" i="13"/>
  <c r="J58" i="13"/>
  <c r="H58" i="13"/>
  <c r="AJ57" i="13"/>
  <c r="AH57" i="13"/>
  <c r="AF57" i="13"/>
  <c r="AD57" i="13"/>
  <c r="AB57" i="13"/>
  <c r="Z57" i="13"/>
  <c r="X57" i="13"/>
  <c r="V57" i="13"/>
  <c r="T57" i="13"/>
  <c r="R57" i="13"/>
  <c r="P57" i="13"/>
  <c r="N57" i="13"/>
  <c r="L57" i="13"/>
  <c r="J57" i="13"/>
  <c r="H57" i="13"/>
  <c r="AJ56" i="13"/>
  <c r="AH56" i="13"/>
  <c r="AF56" i="13"/>
  <c r="AD56" i="13"/>
  <c r="AB56" i="13"/>
  <c r="Z56" i="13"/>
  <c r="X56" i="13"/>
  <c r="V56" i="13"/>
  <c r="T56" i="13"/>
  <c r="R56" i="13"/>
  <c r="P56" i="13"/>
  <c r="N56" i="13"/>
  <c r="L56" i="13"/>
  <c r="J56" i="13"/>
  <c r="H56" i="13"/>
  <c r="AJ55" i="13"/>
  <c r="AH55" i="13"/>
  <c r="AF55" i="13"/>
  <c r="AD55" i="13"/>
  <c r="AB55" i="13"/>
  <c r="Z55" i="13"/>
  <c r="X55" i="13"/>
  <c r="V55" i="13"/>
  <c r="T55" i="13"/>
  <c r="R55" i="13"/>
  <c r="P55" i="13"/>
  <c r="N55" i="13"/>
  <c r="L55" i="13"/>
  <c r="J55" i="13"/>
  <c r="H55" i="13"/>
  <c r="AJ54" i="13"/>
  <c r="AH54" i="13"/>
  <c r="AF54" i="13"/>
  <c r="AD54" i="13"/>
  <c r="AB54" i="13"/>
  <c r="Z54" i="13"/>
  <c r="X54" i="13"/>
  <c r="V54" i="13"/>
  <c r="T54" i="13"/>
  <c r="R54" i="13"/>
  <c r="P54" i="13"/>
  <c r="N54" i="13"/>
  <c r="L54" i="13"/>
  <c r="J54" i="13"/>
  <c r="H54" i="13"/>
  <c r="AJ53" i="13"/>
  <c r="AH53" i="13"/>
  <c r="AF53" i="13"/>
  <c r="AD53" i="13"/>
  <c r="AB53" i="13"/>
  <c r="Z53" i="13"/>
  <c r="X53" i="13"/>
  <c r="V53" i="13"/>
  <c r="T53" i="13"/>
  <c r="R53" i="13"/>
  <c r="P53" i="13"/>
  <c r="N53" i="13"/>
  <c r="L53" i="13"/>
  <c r="J53" i="13"/>
  <c r="H53" i="13"/>
  <c r="AJ52" i="13"/>
  <c r="AH52" i="13"/>
  <c r="AF52" i="13"/>
  <c r="AD52" i="13"/>
  <c r="AB52" i="13"/>
  <c r="Z52" i="13"/>
  <c r="X52" i="13"/>
  <c r="V52" i="13"/>
  <c r="T52" i="13"/>
  <c r="R52" i="13"/>
  <c r="P52" i="13"/>
  <c r="N52" i="13"/>
  <c r="L52" i="13"/>
  <c r="J52" i="13"/>
  <c r="H52" i="13"/>
  <c r="AJ51" i="13"/>
  <c r="AH51" i="13"/>
  <c r="AF51" i="13"/>
  <c r="AD51" i="13"/>
  <c r="AB51" i="13"/>
  <c r="Z51" i="13"/>
  <c r="X51" i="13"/>
  <c r="V51" i="13"/>
  <c r="T51" i="13"/>
  <c r="R51" i="13"/>
  <c r="P51" i="13"/>
  <c r="N51" i="13"/>
  <c r="L51" i="13"/>
  <c r="J51" i="13"/>
  <c r="H51" i="13"/>
  <c r="AJ50" i="13"/>
  <c r="AH50" i="13"/>
  <c r="AF50" i="13"/>
  <c r="AD50" i="13"/>
  <c r="AB50" i="13"/>
  <c r="Z50" i="13"/>
  <c r="X50" i="13"/>
  <c r="V50" i="13"/>
  <c r="T50" i="13"/>
  <c r="R50" i="13"/>
  <c r="P50" i="13"/>
  <c r="N50" i="13"/>
  <c r="L50" i="13"/>
  <c r="J50" i="13"/>
  <c r="H50" i="13"/>
  <c r="AJ49" i="13"/>
  <c r="AH49" i="13"/>
  <c r="AF49" i="13"/>
  <c r="AD49" i="13"/>
  <c r="AB49" i="13"/>
  <c r="Z49" i="13"/>
  <c r="X49" i="13"/>
  <c r="V49" i="13"/>
  <c r="T49" i="13"/>
  <c r="R49" i="13"/>
  <c r="P49" i="13"/>
  <c r="N49" i="13"/>
  <c r="L49" i="13"/>
  <c r="J49" i="13"/>
  <c r="H49" i="13"/>
  <c r="AJ48" i="13"/>
  <c r="AH48" i="13"/>
  <c r="AF48" i="13"/>
  <c r="AD48" i="13"/>
  <c r="AB48" i="13"/>
  <c r="Z48" i="13"/>
  <c r="X48" i="13"/>
  <c r="V48" i="13"/>
  <c r="T48" i="13"/>
  <c r="R48" i="13"/>
  <c r="P48" i="13"/>
  <c r="N48" i="13"/>
  <c r="L48" i="13"/>
  <c r="J48" i="13"/>
  <c r="H48" i="13"/>
  <c r="AJ47" i="13"/>
  <c r="AH47" i="13"/>
  <c r="AF47" i="13"/>
  <c r="AD47" i="13"/>
  <c r="AB47" i="13"/>
  <c r="Z47" i="13"/>
  <c r="X47" i="13"/>
  <c r="V47" i="13"/>
  <c r="T47" i="13"/>
  <c r="R47" i="13"/>
  <c r="P47" i="13"/>
  <c r="N47" i="13"/>
  <c r="L47" i="13"/>
  <c r="J47" i="13"/>
  <c r="H47" i="13"/>
  <c r="AJ46" i="13"/>
  <c r="AH46" i="13"/>
  <c r="AF46" i="13"/>
  <c r="AD46" i="13"/>
  <c r="AB46" i="13"/>
  <c r="Z46" i="13"/>
  <c r="X46" i="13"/>
  <c r="V46" i="13"/>
  <c r="T46" i="13"/>
  <c r="R46" i="13"/>
  <c r="P46" i="13"/>
  <c r="N46" i="13"/>
  <c r="L46" i="13"/>
  <c r="J46" i="13"/>
  <c r="H46" i="13"/>
  <c r="AJ45" i="13"/>
  <c r="AH45" i="13"/>
  <c r="AF45" i="13"/>
  <c r="AD45" i="13"/>
  <c r="AB45" i="13"/>
  <c r="Z45" i="13"/>
  <c r="X45" i="13"/>
  <c r="V45" i="13"/>
  <c r="T45" i="13"/>
  <c r="R45" i="13"/>
  <c r="P45" i="13"/>
  <c r="N45" i="13"/>
  <c r="L45" i="13"/>
  <c r="J45" i="13"/>
  <c r="H45" i="13"/>
  <c r="AJ44" i="13"/>
  <c r="AH44" i="13"/>
  <c r="AF44" i="13"/>
  <c r="AD44" i="13"/>
  <c r="AB44" i="13"/>
  <c r="Z44" i="13"/>
  <c r="X44" i="13"/>
  <c r="V44" i="13"/>
  <c r="T44" i="13"/>
  <c r="R44" i="13"/>
  <c r="P44" i="13"/>
  <c r="N44" i="13"/>
  <c r="L44" i="13"/>
  <c r="J44" i="13"/>
  <c r="H44" i="13"/>
  <c r="AJ43" i="13"/>
  <c r="AH43" i="13"/>
  <c r="AF43" i="13"/>
  <c r="AD43" i="13"/>
  <c r="AB43" i="13"/>
  <c r="Z43" i="13"/>
  <c r="X43" i="13"/>
  <c r="V43" i="13"/>
  <c r="T43" i="13"/>
  <c r="R43" i="13"/>
  <c r="P43" i="13"/>
  <c r="N43" i="13"/>
  <c r="L43" i="13"/>
  <c r="J43" i="13"/>
  <c r="H43" i="13"/>
  <c r="AJ42" i="13"/>
  <c r="AH42" i="13"/>
  <c r="AF42" i="13"/>
  <c r="AD42" i="13"/>
  <c r="AB42" i="13"/>
  <c r="Z42" i="13"/>
  <c r="X42" i="13"/>
  <c r="V42" i="13"/>
  <c r="T42" i="13"/>
  <c r="R42" i="13"/>
  <c r="P42" i="13"/>
  <c r="N42" i="13"/>
  <c r="L42" i="13"/>
  <c r="J42" i="13"/>
  <c r="H42" i="13"/>
  <c r="AJ41" i="13"/>
  <c r="AH41" i="13"/>
  <c r="AF41" i="13"/>
  <c r="AD41" i="13"/>
  <c r="AB41" i="13"/>
  <c r="Z41" i="13"/>
  <c r="X41" i="13"/>
  <c r="V41" i="13"/>
  <c r="T41" i="13"/>
  <c r="R41" i="13"/>
  <c r="P41" i="13"/>
  <c r="N41" i="13"/>
  <c r="L41" i="13"/>
  <c r="J41" i="13"/>
  <c r="H41" i="13"/>
  <c r="AJ40" i="13"/>
  <c r="AH40" i="13"/>
  <c r="AF40" i="13"/>
  <c r="AD40" i="13"/>
  <c r="AB40" i="13"/>
  <c r="Z40" i="13"/>
  <c r="X40" i="13"/>
  <c r="V40" i="13"/>
  <c r="T40" i="13"/>
  <c r="R40" i="13"/>
  <c r="P40" i="13"/>
  <c r="N40" i="13"/>
  <c r="L40" i="13"/>
  <c r="J40" i="13"/>
  <c r="H40" i="13"/>
  <c r="AJ39" i="13"/>
  <c r="AH39" i="13"/>
  <c r="AF39" i="13"/>
  <c r="AD39" i="13"/>
  <c r="AB39" i="13"/>
  <c r="Z39" i="13"/>
  <c r="X39" i="13"/>
  <c r="V39" i="13"/>
  <c r="T39" i="13"/>
  <c r="R39" i="13"/>
  <c r="P39" i="13"/>
  <c r="N39" i="13"/>
  <c r="L39" i="13"/>
  <c r="J39" i="13"/>
  <c r="H39" i="13"/>
  <c r="AJ38" i="13"/>
  <c r="AH38" i="13"/>
  <c r="AF38" i="13"/>
  <c r="AD38" i="13"/>
  <c r="AB38" i="13"/>
  <c r="Z38" i="13"/>
  <c r="X38" i="13"/>
  <c r="V38" i="13"/>
  <c r="T38" i="13"/>
  <c r="R38" i="13"/>
  <c r="P38" i="13"/>
  <c r="N38" i="13"/>
  <c r="L38" i="13"/>
  <c r="J38" i="13"/>
  <c r="H38" i="13"/>
  <c r="AJ37" i="13"/>
  <c r="AH37" i="13"/>
  <c r="AF37" i="13"/>
  <c r="AD37" i="13"/>
  <c r="AB37" i="13"/>
  <c r="Z37" i="13"/>
  <c r="X37" i="13"/>
  <c r="V37" i="13"/>
  <c r="T37" i="13"/>
  <c r="R37" i="13"/>
  <c r="P37" i="13"/>
  <c r="N37" i="13"/>
  <c r="L37" i="13"/>
  <c r="J37" i="13"/>
  <c r="H37" i="13"/>
  <c r="AJ36" i="13"/>
  <c r="AH36" i="13"/>
  <c r="AF36" i="13"/>
  <c r="AD36" i="13"/>
  <c r="AB36" i="13"/>
  <c r="Z36" i="13"/>
  <c r="X36" i="13"/>
  <c r="V36" i="13"/>
  <c r="T36" i="13"/>
  <c r="R36" i="13"/>
  <c r="P36" i="13"/>
  <c r="N36" i="13"/>
  <c r="L36" i="13"/>
  <c r="J36" i="13"/>
  <c r="H36" i="13"/>
  <c r="AJ35" i="13"/>
  <c r="AH35" i="13"/>
  <c r="AF35" i="13"/>
  <c r="AD35" i="13"/>
  <c r="AB35" i="13"/>
  <c r="Z35" i="13"/>
  <c r="X35" i="13"/>
  <c r="V35" i="13"/>
  <c r="T35" i="13"/>
  <c r="R35" i="13"/>
  <c r="P35" i="13"/>
  <c r="N35" i="13"/>
  <c r="L35" i="13"/>
  <c r="J35" i="13"/>
  <c r="H35" i="13"/>
  <c r="AJ34" i="13"/>
  <c r="AH34" i="13"/>
  <c r="AF34" i="13"/>
  <c r="AD34" i="13"/>
  <c r="AB34" i="13"/>
  <c r="Z34" i="13"/>
  <c r="X34" i="13"/>
  <c r="V34" i="13"/>
  <c r="T34" i="13"/>
  <c r="R34" i="13"/>
  <c r="P34" i="13"/>
  <c r="N34" i="13"/>
  <c r="L34" i="13"/>
  <c r="J34" i="13"/>
  <c r="H34" i="13"/>
  <c r="AJ33" i="13"/>
  <c r="AH33" i="13"/>
  <c r="AF33" i="13"/>
  <c r="AD33" i="13"/>
  <c r="AB33" i="13"/>
  <c r="Z33" i="13"/>
  <c r="X33" i="13"/>
  <c r="V33" i="13"/>
  <c r="T33" i="13"/>
  <c r="R33" i="13"/>
  <c r="P33" i="13"/>
  <c r="N33" i="13"/>
  <c r="L33" i="13"/>
  <c r="J33" i="13"/>
  <c r="H33" i="13"/>
  <c r="AJ32" i="13"/>
  <c r="AH32" i="13"/>
  <c r="AF32" i="13"/>
  <c r="AD32" i="13"/>
  <c r="AB32" i="13"/>
  <c r="Z32" i="13"/>
  <c r="X32" i="13"/>
  <c r="V32" i="13"/>
  <c r="T32" i="13"/>
  <c r="R32" i="13"/>
  <c r="P32" i="13"/>
  <c r="N32" i="13"/>
  <c r="L32" i="13"/>
  <c r="J32" i="13"/>
  <c r="H32" i="13"/>
  <c r="AJ31" i="13"/>
  <c r="AH31" i="13"/>
  <c r="AF31" i="13"/>
  <c r="AD31" i="13"/>
  <c r="AB31" i="13"/>
  <c r="Z31" i="13"/>
  <c r="X31" i="13"/>
  <c r="V31" i="13"/>
  <c r="T31" i="13"/>
  <c r="R31" i="13"/>
  <c r="P31" i="13"/>
  <c r="N31" i="13"/>
  <c r="L31" i="13"/>
  <c r="J31" i="13"/>
  <c r="H31" i="13"/>
  <c r="AJ30" i="13"/>
  <c r="AH30" i="13"/>
  <c r="AF30" i="13"/>
  <c r="AD30" i="13"/>
  <c r="AB30" i="13"/>
  <c r="Z30" i="13"/>
  <c r="X30" i="13"/>
  <c r="V30" i="13"/>
  <c r="T30" i="13"/>
  <c r="R30" i="13"/>
  <c r="P30" i="13"/>
  <c r="N30" i="13"/>
  <c r="L30" i="13"/>
  <c r="J30" i="13"/>
  <c r="H30" i="13"/>
  <c r="AJ29" i="13"/>
  <c r="AH29" i="13"/>
  <c r="AF29" i="13"/>
  <c r="AD29" i="13"/>
  <c r="AB29" i="13"/>
  <c r="Z29" i="13"/>
  <c r="X29" i="13"/>
  <c r="V29" i="13"/>
  <c r="T29" i="13"/>
  <c r="R29" i="13"/>
  <c r="P29" i="13"/>
  <c r="N29" i="13"/>
  <c r="L29" i="13"/>
  <c r="J29" i="13"/>
  <c r="H29" i="13"/>
  <c r="AJ28" i="13"/>
  <c r="AH28" i="13"/>
  <c r="AF28" i="13"/>
  <c r="AD28" i="13"/>
  <c r="AB28" i="13"/>
  <c r="Z28" i="13"/>
  <c r="X28" i="13"/>
  <c r="V28" i="13"/>
  <c r="T28" i="13"/>
  <c r="R28" i="13"/>
  <c r="P28" i="13"/>
  <c r="N28" i="13"/>
  <c r="L28" i="13"/>
  <c r="J28" i="13"/>
  <c r="H28" i="13"/>
  <c r="AJ27" i="13"/>
  <c r="AH27" i="13"/>
  <c r="AF27" i="13"/>
  <c r="AD27" i="13"/>
  <c r="AB27" i="13"/>
  <c r="Z27" i="13"/>
  <c r="X27" i="13"/>
  <c r="V27" i="13"/>
  <c r="T27" i="13"/>
  <c r="R27" i="13"/>
  <c r="P27" i="13"/>
  <c r="N27" i="13"/>
  <c r="L27" i="13"/>
  <c r="J27" i="13"/>
  <c r="H27" i="13"/>
  <c r="AJ26" i="13"/>
  <c r="AH26" i="13"/>
  <c r="AF26" i="13"/>
  <c r="AD26" i="13"/>
  <c r="AB26" i="13"/>
  <c r="Z26" i="13"/>
  <c r="X26" i="13"/>
  <c r="V26" i="13"/>
  <c r="T26" i="13"/>
  <c r="R26" i="13"/>
  <c r="P26" i="13"/>
  <c r="N26" i="13"/>
  <c r="L26" i="13"/>
  <c r="J26" i="13"/>
  <c r="H26" i="13"/>
  <c r="AJ25" i="13"/>
  <c r="AH25" i="13"/>
  <c r="AF25" i="13"/>
  <c r="AD25" i="13"/>
  <c r="AB25" i="13"/>
  <c r="Z25" i="13"/>
  <c r="X25" i="13"/>
  <c r="V25" i="13"/>
  <c r="T25" i="13"/>
  <c r="R25" i="13"/>
  <c r="P25" i="13"/>
  <c r="N25" i="13"/>
  <c r="L25" i="13"/>
  <c r="J25" i="13"/>
  <c r="H25" i="13"/>
  <c r="AJ24" i="13"/>
  <c r="AH24" i="13"/>
  <c r="AF24" i="13"/>
  <c r="AD24" i="13"/>
  <c r="AB24" i="13"/>
  <c r="Z24" i="13"/>
  <c r="X24" i="13"/>
  <c r="V24" i="13"/>
  <c r="T24" i="13"/>
  <c r="R24" i="13"/>
  <c r="P24" i="13"/>
  <c r="N24" i="13"/>
  <c r="L24" i="13"/>
  <c r="J24" i="13"/>
  <c r="H24" i="13"/>
  <c r="AJ23" i="13"/>
  <c r="AH23" i="13"/>
  <c r="AF23" i="13"/>
  <c r="AD23" i="13"/>
  <c r="AB23" i="13"/>
  <c r="Z23" i="13"/>
  <c r="X23" i="13"/>
  <c r="V23" i="13"/>
  <c r="T23" i="13"/>
  <c r="R23" i="13"/>
  <c r="P23" i="13"/>
  <c r="N23" i="13"/>
  <c r="L23" i="13"/>
  <c r="J23" i="13"/>
  <c r="H23" i="13"/>
  <c r="AJ22" i="13"/>
  <c r="AH22" i="13"/>
  <c r="AF22" i="13"/>
  <c r="AD22" i="13"/>
  <c r="AB22" i="13"/>
  <c r="Z22" i="13"/>
  <c r="X22" i="13"/>
  <c r="V22" i="13"/>
  <c r="T22" i="13"/>
  <c r="R22" i="13"/>
  <c r="P22" i="13"/>
  <c r="N22" i="13"/>
  <c r="L22" i="13"/>
  <c r="J22" i="13"/>
  <c r="H22" i="13"/>
  <c r="AJ21" i="13"/>
  <c r="AH21" i="13"/>
  <c r="AF21" i="13"/>
  <c r="AD21" i="13"/>
  <c r="AB21" i="13"/>
  <c r="Z21" i="13"/>
  <c r="X21" i="13"/>
  <c r="V21" i="13"/>
  <c r="T21" i="13"/>
  <c r="R21" i="13"/>
  <c r="P21" i="13"/>
  <c r="N21" i="13"/>
  <c r="L21" i="13"/>
  <c r="J21" i="13"/>
  <c r="H21" i="13"/>
  <c r="AJ20" i="13"/>
  <c r="AH20" i="13"/>
  <c r="AF20" i="13"/>
  <c r="AD20" i="13"/>
  <c r="AB20" i="13"/>
  <c r="Z20" i="13"/>
  <c r="X20" i="13"/>
  <c r="V20" i="13"/>
  <c r="T20" i="13"/>
  <c r="R20" i="13"/>
  <c r="P20" i="13"/>
  <c r="N20" i="13"/>
  <c r="L20" i="13"/>
  <c r="J20" i="13"/>
  <c r="H20" i="13"/>
  <c r="AJ19" i="13"/>
  <c r="AH19" i="13"/>
  <c r="AF19" i="13"/>
  <c r="AD19" i="13"/>
  <c r="AB19" i="13"/>
  <c r="Z19" i="13"/>
  <c r="X19" i="13"/>
  <c r="V19" i="13"/>
  <c r="T19" i="13"/>
  <c r="R19" i="13"/>
  <c r="P19" i="13"/>
  <c r="N19" i="13"/>
  <c r="L19" i="13"/>
  <c r="J19" i="13"/>
  <c r="H19" i="13"/>
  <c r="AJ18" i="13"/>
  <c r="AH18" i="13"/>
  <c r="AF18" i="13"/>
  <c r="AD18" i="13"/>
  <c r="AB18" i="13"/>
  <c r="Z18" i="13"/>
  <c r="X18" i="13"/>
  <c r="V18" i="13"/>
  <c r="T18" i="13"/>
  <c r="R18" i="13"/>
  <c r="P18" i="13"/>
  <c r="N18" i="13"/>
  <c r="L18" i="13"/>
  <c r="J18" i="13"/>
  <c r="H18" i="13"/>
  <c r="AJ17" i="13"/>
  <c r="AH17" i="13"/>
  <c r="AF17" i="13"/>
  <c r="AD17" i="13"/>
  <c r="AB17" i="13"/>
  <c r="Z17" i="13"/>
  <c r="X17" i="13"/>
  <c r="V17" i="13"/>
  <c r="T17" i="13"/>
  <c r="R17" i="13"/>
  <c r="P17" i="13"/>
  <c r="N17" i="13"/>
  <c r="L17" i="13"/>
  <c r="J17" i="13"/>
  <c r="H17" i="13"/>
  <c r="AJ16" i="13"/>
  <c r="AH16" i="13"/>
  <c r="AF16" i="13"/>
  <c r="AD16" i="13"/>
  <c r="AB16" i="13"/>
  <c r="Z16" i="13"/>
  <c r="X16" i="13"/>
  <c r="V16" i="13"/>
  <c r="T16" i="13"/>
  <c r="R16" i="13"/>
  <c r="P16" i="13"/>
  <c r="N16" i="13"/>
  <c r="L16" i="13"/>
  <c r="J16" i="13"/>
  <c r="H16" i="13"/>
  <c r="AJ15" i="13"/>
  <c r="AH15" i="13"/>
  <c r="AF15" i="13"/>
  <c r="AD15" i="13"/>
  <c r="AB15" i="13"/>
  <c r="Z15" i="13"/>
  <c r="X15" i="13"/>
  <c r="V15" i="13"/>
  <c r="T15" i="13"/>
  <c r="R15" i="13"/>
  <c r="P15" i="13"/>
  <c r="N15" i="13"/>
  <c r="L15" i="13"/>
  <c r="J15" i="13"/>
  <c r="H15" i="13"/>
  <c r="AJ14" i="13"/>
  <c r="AH14" i="13"/>
  <c r="AF14" i="13"/>
  <c r="AD14" i="13"/>
  <c r="AB14" i="13"/>
  <c r="Z14" i="13"/>
  <c r="X14" i="13"/>
  <c r="V14" i="13"/>
  <c r="T14" i="13"/>
  <c r="R14" i="13"/>
  <c r="P14" i="13"/>
  <c r="N14" i="13"/>
  <c r="L14" i="13"/>
  <c r="J14" i="13"/>
  <c r="H14" i="13"/>
  <c r="AJ13" i="13"/>
  <c r="AH13" i="13"/>
  <c r="AF13" i="13"/>
  <c r="AD13" i="13"/>
  <c r="AB13" i="13"/>
  <c r="Z13" i="13"/>
  <c r="X13" i="13"/>
  <c r="V13" i="13"/>
  <c r="T13" i="13"/>
  <c r="R13" i="13"/>
  <c r="P13" i="13"/>
  <c r="N13" i="13"/>
  <c r="L13" i="13"/>
  <c r="J13" i="13"/>
  <c r="H13" i="13"/>
  <c r="AJ12" i="13"/>
  <c r="AH12" i="13"/>
  <c r="AF12" i="13"/>
  <c r="AD12" i="13"/>
  <c r="AB12" i="13"/>
  <c r="Z12" i="13"/>
  <c r="X12" i="13"/>
  <c r="V12" i="13"/>
  <c r="T12" i="13"/>
  <c r="R12" i="13"/>
  <c r="P12" i="13"/>
  <c r="N12" i="13"/>
  <c r="L12" i="13"/>
  <c r="J12" i="13"/>
  <c r="H12" i="13"/>
  <c r="AJ11" i="13"/>
  <c r="AH11" i="13"/>
  <c r="AF11" i="13"/>
  <c r="AD11" i="13"/>
  <c r="AB11" i="13"/>
  <c r="Z11" i="13"/>
  <c r="X11" i="13"/>
  <c r="V11" i="13"/>
  <c r="T11" i="13"/>
  <c r="R11" i="13"/>
  <c r="P11" i="13"/>
  <c r="N11" i="13"/>
  <c r="L11" i="13"/>
  <c r="J11" i="13"/>
  <c r="H11" i="13"/>
  <c r="AJ10" i="13"/>
  <c r="AH10" i="13"/>
  <c r="AF10" i="13"/>
  <c r="AD10" i="13"/>
  <c r="AB10" i="13"/>
  <c r="Z10" i="13"/>
  <c r="X10" i="13"/>
  <c r="V10" i="13"/>
  <c r="T10" i="13"/>
  <c r="R10" i="13"/>
  <c r="P10" i="13"/>
  <c r="N10" i="13"/>
  <c r="L10" i="13"/>
  <c r="J10" i="13"/>
  <c r="H10" i="13"/>
  <c r="AJ9" i="13"/>
  <c r="AH9" i="13"/>
  <c r="AF9" i="13"/>
  <c r="AD9" i="13"/>
  <c r="AB9" i="13"/>
  <c r="Z9" i="13"/>
  <c r="X9" i="13"/>
  <c r="V9" i="13"/>
  <c r="T9" i="13"/>
  <c r="R9" i="13"/>
  <c r="P9" i="13"/>
  <c r="N9" i="13"/>
  <c r="L9" i="13"/>
  <c r="J9" i="13"/>
  <c r="H9" i="13"/>
  <c r="AJ8" i="13"/>
  <c r="AH8" i="13"/>
  <c r="AF8" i="13"/>
  <c r="AD8" i="13"/>
  <c r="AB8" i="13"/>
  <c r="Z8" i="13"/>
  <c r="X8" i="13"/>
  <c r="V8" i="13"/>
  <c r="T8" i="13"/>
  <c r="R8" i="13"/>
  <c r="P8" i="13"/>
  <c r="N8" i="13"/>
  <c r="L8" i="13"/>
  <c r="J8" i="13"/>
  <c r="H8" i="13"/>
  <c r="AJ7" i="13"/>
  <c r="AH7" i="13"/>
  <c r="AF7" i="13"/>
  <c r="AD7" i="13"/>
  <c r="AB7" i="13"/>
  <c r="Z7" i="13"/>
  <c r="X7" i="13"/>
  <c r="V7" i="13"/>
  <c r="T7" i="13"/>
  <c r="R7" i="13"/>
  <c r="P7" i="13"/>
  <c r="N7" i="13"/>
  <c r="L7" i="13"/>
  <c r="J7" i="13"/>
  <c r="H7" i="13"/>
  <c r="AJ6" i="13"/>
  <c r="AH6" i="13"/>
  <c r="AF6" i="13"/>
  <c r="AD6" i="13"/>
  <c r="AB6" i="13"/>
  <c r="Z6" i="13"/>
  <c r="X6" i="13"/>
  <c r="V6" i="13"/>
  <c r="T6" i="13"/>
  <c r="R6" i="13"/>
  <c r="P6" i="13"/>
  <c r="N6" i="13"/>
  <c r="L6" i="13"/>
  <c r="J6" i="13"/>
  <c r="H6" i="13"/>
  <c r="AJ5" i="13"/>
  <c r="AH5" i="13"/>
  <c r="AF5" i="13"/>
  <c r="AD5" i="13"/>
  <c r="AB5" i="13"/>
  <c r="Z5" i="13"/>
  <c r="X5" i="13"/>
  <c r="V5" i="13"/>
  <c r="T5" i="13"/>
  <c r="R5" i="13"/>
  <c r="P5" i="13"/>
  <c r="N5" i="13"/>
  <c r="L5" i="13"/>
  <c r="J5" i="13"/>
  <c r="H5" i="13"/>
  <c r="AJ4" i="13"/>
  <c r="AH4" i="13"/>
  <c r="AF4" i="13"/>
  <c r="AD4" i="13"/>
  <c r="AB4" i="13"/>
  <c r="Z4" i="13"/>
  <c r="X4" i="13"/>
  <c r="V4" i="13"/>
  <c r="T4" i="13"/>
  <c r="R4" i="13"/>
  <c r="P4" i="13"/>
  <c r="N4" i="13"/>
  <c r="L4" i="13"/>
  <c r="J4" i="13"/>
  <c r="H4" i="13"/>
  <c r="AJ73" i="12"/>
  <c r="AJ72" i="12"/>
  <c r="AJ71" i="12"/>
  <c r="AJ70" i="12"/>
  <c r="AJ69" i="12"/>
  <c r="AJ68" i="12"/>
  <c r="AJ67" i="12"/>
  <c r="AJ66" i="12"/>
  <c r="AJ65" i="12"/>
  <c r="AJ64" i="12"/>
  <c r="AJ63" i="12"/>
  <c r="AJ62" i="12"/>
  <c r="AJ61" i="12"/>
  <c r="AJ60" i="12"/>
  <c r="AJ59" i="12"/>
  <c r="AJ58" i="12"/>
  <c r="AJ57" i="12"/>
  <c r="AJ56" i="12"/>
  <c r="AJ55" i="12"/>
  <c r="AJ54" i="12"/>
  <c r="AJ53" i="12"/>
  <c r="AJ52" i="12"/>
  <c r="AJ51" i="12"/>
  <c r="AJ50" i="12"/>
  <c r="AJ49" i="12"/>
  <c r="AJ48" i="12"/>
  <c r="AJ47" i="12"/>
  <c r="AJ46" i="12"/>
  <c r="AJ45" i="12"/>
  <c r="AJ44" i="12"/>
  <c r="AJ43" i="12"/>
  <c r="AJ42" i="12"/>
  <c r="AJ41" i="12"/>
  <c r="AJ40" i="12"/>
  <c r="AJ39" i="12"/>
  <c r="AJ38" i="12"/>
  <c r="AJ35" i="12"/>
  <c r="AJ34" i="12"/>
  <c r="AJ33" i="12"/>
  <c r="AJ32" i="12"/>
  <c r="AJ31" i="12"/>
  <c r="AJ30" i="12"/>
  <c r="AJ29" i="12"/>
  <c r="AJ28" i="12"/>
  <c r="AJ27" i="12"/>
  <c r="AJ26" i="12"/>
  <c r="AJ25" i="12"/>
  <c r="AJ24" i="12"/>
  <c r="AJ23" i="12"/>
  <c r="AJ22" i="12"/>
  <c r="AJ21" i="12"/>
  <c r="AJ20" i="12"/>
  <c r="AJ19" i="12"/>
  <c r="AJ18" i="12"/>
  <c r="AJ17" i="12"/>
  <c r="AJ16" i="12"/>
  <c r="AJ15" i="12"/>
  <c r="AJ14" i="12"/>
  <c r="AJ13" i="12"/>
  <c r="AJ12" i="12"/>
  <c r="AJ11" i="12"/>
  <c r="AJ10" i="12"/>
  <c r="AJ9" i="12"/>
  <c r="AJ8" i="12"/>
  <c r="AJ7" i="12"/>
  <c r="AJ6" i="12"/>
  <c r="AJ5" i="12"/>
  <c r="AJ4" i="12"/>
  <c r="AJ3" i="12"/>
  <c r="AH4" i="12"/>
  <c r="AH5" i="12"/>
  <c r="AH6" i="12"/>
  <c r="AH7" i="12"/>
  <c r="AH8" i="12"/>
  <c r="AH9" i="12"/>
  <c r="AH10" i="12"/>
  <c r="AH11" i="12"/>
  <c r="AH12" i="12"/>
  <c r="AH13" i="12"/>
  <c r="AH14" i="12"/>
  <c r="AH15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29" i="12"/>
  <c r="AH30" i="12"/>
  <c r="AH31" i="12"/>
  <c r="AH32" i="12"/>
  <c r="AH33" i="12"/>
  <c r="AH34" i="12"/>
  <c r="AH35" i="12"/>
  <c r="AH38" i="12"/>
  <c r="AH39" i="12"/>
  <c r="AH40" i="12"/>
  <c r="AH41" i="12"/>
  <c r="AH42" i="12"/>
  <c r="AH43" i="12"/>
  <c r="AH44" i="12"/>
  <c r="AH45" i="12"/>
  <c r="AH46" i="12"/>
  <c r="AH47" i="12"/>
  <c r="AH48" i="12"/>
  <c r="AH49" i="12"/>
  <c r="AH50" i="12"/>
  <c r="AH51" i="12"/>
  <c r="AH52" i="12"/>
  <c r="AH53" i="12"/>
  <c r="AH54" i="12"/>
  <c r="AH55" i="12"/>
  <c r="AH56" i="12"/>
  <c r="AH57" i="12"/>
  <c r="AH58" i="12"/>
  <c r="AH59" i="12"/>
  <c r="AH60" i="12"/>
  <c r="AH61" i="12"/>
  <c r="AH62" i="12"/>
  <c r="AH63" i="12"/>
  <c r="AH64" i="12"/>
  <c r="AH65" i="12"/>
  <c r="AH66" i="12"/>
  <c r="AH67" i="12"/>
  <c r="AH68" i="12"/>
  <c r="AH69" i="12"/>
  <c r="AH70" i="12"/>
  <c r="AH71" i="12"/>
  <c r="AH72" i="12"/>
  <c r="AH73" i="12"/>
  <c r="AH3" i="12"/>
  <c r="AF4" i="12"/>
  <c r="AF5" i="12"/>
  <c r="AF6" i="12"/>
  <c r="AF7" i="12"/>
  <c r="AF8" i="12"/>
  <c r="AF9" i="12"/>
  <c r="AF10" i="12"/>
  <c r="AF11" i="12"/>
  <c r="AF12" i="12"/>
  <c r="AF13" i="12"/>
  <c r="AF14" i="12"/>
  <c r="AF15" i="12"/>
  <c r="AF16" i="12"/>
  <c r="AF17" i="12"/>
  <c r="AF18" i="12"/>
  <c r="AF19" i="12"/>
  <c r="AF20" i="12"/>
  <c r="AF21" i="12"/>
  <c r="AF22" i="12"/>
  <c r="AF23" i="12"/>
  <c r="AF24" i="12"/>
  <c r="AF25" i="12"/>
  <c r="AF26" i="12"/>
  <c r="AF27" i="12"/>
  <c r="AF28" i="12"/>
  <c r="AF29" i="12"/>
  <c r="AF30" i="12"/>
  <c r="AF31" i="12"/>
  <c r="AF32" i="12"/>
  <c r="AF33" i="12"/>
  <c r="AF34" i="12"/>
  <c r="AF35" i="12"/>
  <c r="AF38" i="12"/>
  <c r="AF39" i="12"/>
  <c r="AF40" i="12"/>
  <c r="AF41" i="12"/>
  <c r="AF42" i="12"/>
  <c r="AF43" i="12"/>
  <c r="AF44" i="12"/>
  <c r="AF45" i="12"/>
  <c r="AF46" i="12"/>
  <c r="AF47" i="12"/>
  <c r="AF48" i="12"/>
  <c r="AF49" i="12"/>
  <c r="AF50" i="12"/>
  <c r="AF51" i="12"/>
  <c r="AF52" i="12"/>
  <c r="AF53" i="12"/>
  <c r="AF54" i="12"/>
  <c r="AF55" i="12"/>
  <c r="AF56" i="12"/>
  <c r="AF57" i="12"/>
  <c r="AF58" i="12"/>
  <c r="AF59" i="12"/>
  <c r="AF60" i="12"/>
  <c r="AF61" i="12"/>
  <c r="AF62" i="12"/>
  <c r="AF63" i="12"/>
  <c r="AF64" i="12"/>
  <c r="AF65" i="12"/>
  <c r="AF66" i="12"/>
  <c r="AF67" i="12"/>
  <c r="AF68" i="12"/>
  <c r="AF69" i="12"/>
  <c r="AF70" i="12"/>
  <c r="AF71" i="12"/>
  <c r="AF72" i="12"/>
  <c r="AF73" i="12"/>
  <c r="AF3" i="12"/>
  <c r="AD4" i="12"/>
  <c r="AD5" i="12"/>
  <c r="AD6" i="12"/>
  <c r="AD7" i="12"/>
  <c r="AD8" i="12"/>
  <c r="AD9" i="12"/>
  <c r="AD10" i="12"/>
  <c r="AD11" i="12"/>
  <c r="AD12" i="12"/>
  <c r="AD13" i="12"/>
  <c r="AD14" i="12"/>
  <c r="AD15" i="12"/>
  <c r="AD16" i="12"/>
  <c r="AD17" i="12"/>
  <c r="AD18" i="12"/>
  <c r="AD19" i="12"/>
  <c r="AD20" i="12"/>
  <c r="AD21" i="12"/>
  <c r="AD22" i="12"/>
  <c r="AD23" i="12"/>
  <c r="AD24" i="12"/>
  <c r="AD25" i="12"/>
  <c r="AD26" i="12"/>
  <c r="AD27" i="12"/>
  <c r="AD28" i="12"/>
  <c r="AD29" i="12"/>
  <c r="AD30" i="12"/>
  <c r="AD31" i="12"/>
  <c r="AD32" i="12"/>
  <c r="AD33" i="12"/>
  <c r="AD34" i="12"/>
  <c r="AD35" i="12"/>
  <c r="AD38" i="12"/>
  <c r="AD39" i="12"/>
  <c r="AD40" i="12"/>
  <c r="AD41" i="12"/>
  <c r="AD42" i="12"/>
  <c r="AD43" i="12"/>
  <c r="AD44" i="12"/>
  <c r="AD45" i="12"/>
  <c r="AD46" i="12"/>
  <c r="AD47" i="12"/>
  <c r="AD48" i="12"/>
  <c r="AD49" i="12"/>
  <c r="AD50" i="12"/>
  <c r="AD51" i="12"/>
  <c r="AD52" i="12"/>
  <c r="AD53" i="12"/>
  <c r="AD54" i="12"/>
  <c r="AD55" i="12"/>
  <c r="AD56" i="12"/>
  <c r="AD57" i="12"/>
  <c r="AD58" i="12"/>
  <c r="AD59" i="12"/>
  <c r="AD60" i="12"/>
  <c r="AD61" i="12"/>
  <c r="AD62" i="12"/>
  <c r="AD63" i="12"/>
  <c r="AD64" i="12"/>
  <c r="AD65" i="12"/>
  <c r="AD66" i="12"/>
  <c r="AD67" i="12"/>
  <c r="AD68" i="12"/>
  <c r="AD69" i="12"/>
  <c r="AD70" i="12"/>
  <c r="AD71" i="12"/>
  <c r="AD72" i="12"/>
  <c r="AD73" i="12"/>
  <c r="AD3" i="12"/>
  <c r="AB4" i="12"/>
  <c r="AB5" i="12"/>
  <c r="AB6" i="12"/>
  <c r="AB7" i="12"/>
  <c r="AB8" i="12"/>
  <c r="AB9" i="12"/>
  <c r="AB10" i="12"/>
  <c r="AB11" i="12"/>
  <c r="AB12" i="12"/>
  <c r="AB13" i="12"/>
  <c r="AB14" i="12"/>
  <c r="AB15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AB30" i="12"/>
  <c r="AB31" i="12"/>
  <c r="AB32" i="12"/>
  <c r="AB33" i="12"/>
  <c r="AB34" i="12"/>
  <c r="AB35" i="12"/>
  <c r="AB38" i="12"/>
  <c r="AB39" i="12"/>
  <c r="AB40" i="12"/>
  <c r="AB41" i="12"/>
  <c r="AB42" i="12"/>
  <c r="AB43" i="12"/>
  <c r="AB44" i="12"/>
  <c r="AB45" i="12"/>
  <c r="AB46" i="12"/>
  <c r="AB47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AB66" i="12"/>
  <c r="AB67" i="12"/>
  <c r="AB68" i="12"/>
  <c r="AB69" i="12"/>
  <c r="AB70" i="12"/>
  <c r="AB71" i="12"/>
  <c r="AB72" i="12"/>
  <c r="AB73" i="12"/>
  <c r="AB3" i="12"/>
  <c r="Z4" i="12"/>
  <c r="Z5" i="12"/>
  <c r="Z6" i="12"/>
  <c r="Z7" i="12"/>
  <c r="Z8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3" i="12"/>
  <c r="X4" i="12"/>
  <c r="X5" i="12"/>
  <c r="X6" i="12"/>
  <c r="X7" i="12"/>
  <c r="X8" i="12"/>
  <c r="X9" i="12"/>
  <c r="X10" i="12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X29" i="12"/>
  <c r="X30" i="12"/>
  <c r="X31" i="12"/>
  <c r="X32" i="12"/>
  <c r="X33" i="12"/>
  <c r="X34" i="12"/>
  <c r="X35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70" i="12"/>
  <c r="X71" i="12"/>
  <c r="X72" i="12"/>
  <c r="X73" i="12"/>
  <c r="X3" i="12"/>
  <c r="V4" i="12"/>
  <c r="V5" i="12"/>
  <c r="V6" i="12"/>
  <c r="V7" i="12"/>
  <c r="V8" i="12"/>
  <c r="V9" i="12"/>
  <c r="V10" i="12"/>
  <c r="V11" i="12"/>
  <c r="V12" i="12"/>
  <c r="V13" i="12"/>
  <c r="V14" i="12"/>
  <c r="V15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V30" i="12"/>
  <c r="V31" i="12"/>
  <c r="V32" i="12"/>
  <c r="V33" i="12"/>
  <c r="V34" i="12"/>
  <c r="V35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60" i="12"/>
  <c r="V61" i="12"/>
  <c r="V62" i="12"/>
  <c r="V63" i="12"/>
  <c r="V64" i="12"/>
  <c r="V65" i="12"/>
  <c r="V66" i="12"/>
  <c r="V67" i="12"/>
  <c r="V68" i="12"/>
  <c r="V69" i="12"/>
  <c r="V70" i="12"/>
  <c r="V71" i="12"/>
  <c r="V72" i="12"/>
  <c r="V73" i="12"/>
  <c r="V3" i="12"/>
  <c r="T4" i="12"/>
  <c r="T5" i="12"/>
  <c r="T6" i="12"/>
  <c r="T7" i="12"/>
  <c r="T8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3" i="12"/>
  <c r="R4" i="12"/>
  <c r="R5" i="12"/>
  <c r="R6" i="12"/>
  <c r="R7" i="12"/>
  <c r="R8" i="12"/>
  <c r="R9" i="12"/>
  <c r="R10" i="12"/>
  <c r="R11" i="12"/>
  <c r="R12" i="12"/>
  <c r="R13" i="12"/>
  <c r="R14" i="12"/>
  <c r="R15" i="12"/>
  <c r="R16" i="12"/>
  <c r="R17" i="12"/>
  <c r="R18" i="12"/>
  <c r="R19" i="12"/>
  <c r="R20" i="12"/>
  <c r="R21" i="12"/>
  <c r="R22" i="12"/>
  <c r="R23" i="12"/>
  <c r="R24" i="12"/>
  <c r="R25" i="12"/>
  <c r="R26" i="12"/>
  <c r="R27" i="12"/>
  <c r="R28" i="12"/>
  <c r="R29" i="12"/>
  <c r="R30" i="12"/>
  <c r="R31" i="12"/>
  <c r="R32" i="12"/>
  <c r="R33" i="12"/>
  <c r="R34" i="12"/>
  <c r="R35" i="12"/>
  <c r="R38" i="12"/>
  <c r="R39" i="12"/>
  <c r="R40" i="12"/>
  <c r="R41" i="12"/>
  <c r="R42" i="12"/>
  <c r="R43" i="12"/>
  <c r="R44" i="12"/>
  <c r="R45" i="12"/>
  <c r="R46" i="12"/>
  <c r="R47" i="12"/>
  <c r="R48" i="12"/>
  <c r="R49" i="12"/>
  <c r="R50" i="12"/>
  <c r="R51" i="12"/>
  <c r="R52" i="12"/>
  <c r="R53" i="12"/>
  <c r="R54" i="12"/>
  <c r="R55" i="12"/>
  <c r="R56" i="12"/>
  <c r="R57" i="12"/>
  <c r="R58" i="12"/>
  <c r="R59" i="12"/>
  <c r="R60" i="12"/>
  <c r="R61" i="12"/>
  <c r="R62" i="12"/>
  <c r="R63" i="12"/>
  <c r="R64" i="12"/>
  <c r="R65" i="12"/>
  <c r="R66" i="12"/>
  <c r="R67" i="12"/>
  <c r="R68" i="12"/>
  <c r="R69" i="12"/>
  <c r="R70" i="12"/>
  <c r="R71" i="12"/>
  <c r="R72" i="12"/>
  <c r="R73" i="12"/>
  <c r="R3" i="12"/>
  <c r="P4" i="12"/>
  <c r="P5" i="12"/>
  <c r="P6" i="12"/>
  <c r="P7" i="12"/>
  <c r="P8" i="12"/>
  <c r="P9" i="12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34" i="12"/>
  <c r="P35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66" i="12"/>
  <c r="P67" i="12"/>
  <c r="P68" i="12"/>
  <c r="P69" i="12"/>
  <c r="P70" i="12"/>
  <c r="P71" i="12"/>
  <c r="P72" i="12"/>
  <c r="P73" i="12"/>
  <c r="P3" i="12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3" i="12"/>
  <c r="L4" i="12"/>
  <c r="L5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3" i="12"/>
  <c r="J4" i="12"/>
  <c r="J5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3" i="12"/>
  <c r="H4" i="12"/>
  <c r="H5" i="12"/>
  <c r="H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3" i="12"/>
  <c r="F73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3" i="12"/>
  <c r="F46" i="8"/>
  <c r="F47" i="8"/>
  <c r="F48" i="8"/>
  <c r="F49" i="8"/>
  <c r="F50" i="8"/>
  <c r="F42" i="8"/>
  <c r="F43" i="8"/>
  <c r="F44" i="8"/>
  <c r="F37" i="8"/>
  <c r="F38" i="8"/>
  <c r="F39" i="8"/>
  <c r="F32" i="8"/>
  <c r="G32" i="8"/>
  <c r="F33" i="8"/>
  <c r="G33" i="8"/>
  <c r="F34" i="8"/>
  <c r="G34" i="8"/>
  <c r="G35" i="8"/>
  <c r="F28" i="8"/>
  <c r="F29" i="8"/>
  <c r="F30" i="8"/>
  <c r="F12" i="8"/>
  <c r="G12" i="8"/>
  <c r="F13" i="8"/>
  <c r="G13" i="8"/>
  <c r="F14" i="8"/>
  <c r="G14" i="8"/>
  <c r="F15" i="8"/>
  <c r="G15" i="8"/>
  <c r="F16" i="8"/>
  <c r="G16" i="8"/>
  <c r="G17" i="8"/>
  <c r="F18" i="8"/>
  <c r="G18" i="8"/>
  <c r="F19" i="8"/>
  <c r="G19" i="8"/>
  <c r="F20" i="8"/>
  <c r="G20" i="8"/>
  <c r="F21" i="8"/>
  <c r="G21" i="8"/>
  <c r="G22" i="8"/>
  <c r="F23" i="8"/>
  <c r="G23" i="8"/>
  <c r="F24" i="8"/>
  <c r="G24" i="8"/>
  <c r="F25" i="8"/>
  <c r="G25" i="8"/>
  <c r="F26" i="8"/>
  <c r="G26" i="8"/>
  <c r="F4" i="8"/>
  <c r="G4" i="8"/>
  <c r="F5" i="8"/>
  <c r="G5" i="8"/>
  <c r="F6" i="8"/>
  <c r="G6" i="8"/>
  <c r="F7" i="8"/>
  <c r="G7" i="8"/>
  <c r="G8" i="8"/>
  <c r="F9" i="8"/>
  <c r="G9" i="8"/>
  <c r="F10" i="8"/>
  <c r="G10" i="8"/>
  <c r="F11" i="8"/>
  <c r="G11" i="8"/>
</calcChain>
</file>

<file path=xl/sharedStrings.xml><?xml version="1.0" encoding="utf-8"?>
<sst xmlns="http://schemas.openxmlformats.org/spreadsheetml/2006/main" count="1261" uniqueCount="288">
  <si>
    <t>Source</t>
  </si>
  <si>
    <t>Organism</t>
  </si>
  <si>
    <t>TI</t>
  </si>
  <si>
    <t>AMP</t>
  </si>
  <si>
    <t>CIP</t>
  </si>
  <si>
    <t>CLI</t>
  </si>
  <si>
    <t>ERY</t>
  </si>
  <si>
    <t>GEN</t>
  </si>
  <si>
    <t>KAN</t>
  </si>
  <si>
    <t>PEN</t>
  </si>
  <si>
    <t>RIF</t>
  </si>
  <si>
    <t>STR</t>
  </si>
  <si>
    <t>TET</t>
  </si>
  <si>
    <t>SXT</t>
  </si>
  <si>
    <t>VAN</t>
  </si>
  <si>
    <t>CHL</t>
  </si>
  <si>
    <t>H</t>
  </si>
  <si>
    <t>S.agalactiae</t>
  </si>
  <si>
    <t>S.aureus</t>
  </si>
  <si>
    <t>DRC(3)</t>
  </si>
  <si>
    <t>E.faecium</t>
  </si>
  <si>
    <t>S. agalactiae</t>
  </si>
  <si>
    <t>A</t>
  </si>
  <si>
    <t>S.aures</t>
  </si>
  <si>
    <t>Gabon(1)</t>
  </si>
  <si>
    <t>Libya (1)</t>
  </si>
  <si>
    <t>Mozambique (1)</t>
  </si>
  <si>
    <t>Namibia (1)H</t>
  </si>
  <si>
    <t>Senegal (1)</t>
  </si>
  <si>
    <t>E.faecium,E,faecalis</t>
  </si>
  <si>
    <t>E.faecium +faecalis</t>
  </si>
  <si>
    <t>E</t>
  </si>
  <si>
    <t>S. haemolyticus</t>
  </si>
  <si>
    <t>S.pyogene</t>
  </si>
  <si>
    <t>S.pyogenes</t>
  </si>
  <si>
    <t>Staphylococcus</t>
  </si>
  <si>
    <t>E.faecium+faecalis</t>
  </si>
  <si>
    <t>Enterococcus +faecium+faecalis</t>
  </si>
  <si>
    <t>% AMP</t>
  </si>
  <si>
    <t>% CIP</t>
  </si>
  <si>
    <t>% PEN</t>
  </si>
  <si>
    <t>% RIF</t>
  </si>
  <si>
    <t>% STR</t>
  </si>
  <si>
    <t>% TET</t>
  </si>
  <si>
    <t>% SXT</t>
  </si>
  <si>
    <t>% VAN</t>
  </si>
  <si>
    <t>% CHL</t>
  </si>
  <si>
    <t>Antibiotic resistance rate</t>
  </si>
  <si>
    <t>Resistant isolates</t>
  </si>
  <si>
    <t>rates of resistance (%)</t>
  </si>
  <si>
    <t>tet M</t>
  </si>
  <si>
    <t>ermB</t>
  </si>
  <si>
    <t>mef A/E</t>
  </si>
  <si>
    <t>mecA</t>
  </si>
  <si>
    <t>dfrG</t>
  </si>
  <si>
    <t>aac(6')-aph(2")</t>
  </si>
  <si>
    <t>tetK</t>
  </si>
  <si>
    <t>ermC</t>
  </si>
  <si>
    <t>femA</t>
  </si>
  <si>
    <t>van A</t>
  </si>
  <si>
    <t>tetL</t>
  </si>
  <si>
    <t>gyrA</t>
  </si>
  <si>
    <t>gyrB</t>
  </si>
  <si>
    <t>blaZ</t>
  </si>
  <si>
    <t>van B</t>
  </si>
  <si>
    <t>aph(3')-llla</t>
  </si>
  <si>
    <t>S.agalactiae ST612</t>
  </si>
  <si>
    <t>S.pyogenes emm18</t>
  </si>
  <si>
    <t>S.pyogenes emm42</t>
  </si>
  <si>
    <t>S.pyogenes emm76</t>
  </si>
  <si>
    <t>E.faecium ST80</t>
  </si>
  <si>
    <t>E.faecium ST18</t>
  </si>
  <si>
    <t>E.faecium ST910</t>
  </si>
  <si>
    <t>E.faecium ST317</t>
  </si>
  <si>
    <t>E.faecium ST51</t>
  </si>
  <si>
    <t>E.faecium ST52</t>
  </si>
  <si>
    <t>E. faecalis ST16</t>
  </si>
  <si>
    <t>E. faecalis ST78</t>
  </si>
  <si>
    <t>E. faecalis ST578</t>
  </si>
  <si>
    <t>E. faecalis ST81</t>
  </si>
  <si>
    <t>S.aureus ST80</t>
  </si>
  <si>
    <t>S.aureus ST5</t>
  </si>
  <si>
    <t>S.aureus ST88</t>
  </si>
  <si>
    <t>S.aureus ST8</t>
  </si>
  <si>
    <t>S.aureus ST22</t>
  </si>
  <si>
    <t>S.aureus ST152</t>
  </si>
  <si>
    <t>S.aureus ST247</t>
  </si>
  <si>
    <t>S.aureus ST239</t>
  </si>
  <si>
    <t>Algeria</t>
  </si>
  <si>
    <t>Tunisia</t>
  </si>
  <si>
    <t>S.pyogenes emm118</t>
  </si>
  <si>
    <t>Angola</t>
  </si>
  <si>
    <t>Ghana</t>
  </si>
  <si>
    <t>Nigeria</t>
  </si>
  <si>
    <t>DRC</t>
  </si>
  <si>
    <t>Kenya</t>
  </si>
  <si>
    <t>South Africa</t>
  </si>
  <si>
    <t>Senegal</t>
  </si>
  <si>
    <t xml:space="preserve">SCCmec </t>
  </si>
  <si>
    <t>IS16</t>
  </si>
  <si>
    <t>Tn916</t>
  </si>
  <si>
    <t>E.faecalis</t>
  </si>
  <si>
    <t>FOX</t>
  </si>
  <si>
    <t>%FOX</t>
  </si>
  <si>
    <t xml:space="preserve">Sao Tome principe </t>
  </si>
  <si>
    <t>Human</t>
  </si>
  <si>
    <t>Animal</t>
  </si>
  <si>
    <t>Environment</t>
  </si>
  <si>
    <t>Combined</t>
  </si>
  <si>
    <t>S.epidermidis</t>
  </si>
  <si>
    <t>E. faecium</t>
  </si>
  <si>
    <t>Staphylococci</t>
  </si>
  <si>
    <t>CoNs</t>
  </si>
  <si>
    <t>Algeria(6)</t>
  </si>
  <si>
    <t>Angola(6)</t>
  </si>
  <si>
    <t>Egypt(21)</t>
  </si>
  <si>
    <t>Cape verde (1)</t>
  </si>
  <si>
    <t>Ghana (3)</t>
  </si>
  <si>
    <t>Kenya (3)</t>
  </si>
  <si>
    <t>Moroco(2)1</t>
  </si>
  <si>
    <t>Tanzania(2)1</t>
  </si>
  <si>
    <t>Uganda (5)1</t>
  </si>
  <si>
    <t>Nigeria(13)</t>
  </si>
  <si>
    <t>Sao tome principe(3)</t>
  </si>
  <si>
    <t>Sudan(1)</t>
  </si>
  <si>
    <t>South Africa(21)</t>
  </si>
  <si>
    <t>Tunisia (33)</t>
  </si>
  <si>
    <t>Egypt</t>
  </si>
  <si>
    <t>Gabon</t>
  </si>
  <si>
    <t>Libya</t>
  </si>
  <si>
    <t>Morocco</t>
  </si>
  <si>
    <t>Mozambique</t>
  </si>
  <si>
    <t>Namibia</t>
  </si>
  <si>
    <t xml:space="preserve">Sa˜o Tome´ Prı´ncipe  </t>
  </si>
  <si>
    <t>Sudan</t>
  </si>
  <si>
    <t>Tanzania</t>
  </si>
  <si>
    <t>Uganda</t>
  </si>
  <si>
    <t>van C</t>
  </si>
  <si>
    <r>
      <rPr>
        <i/>
        <sz val="11"/>
        <color theme="1"/>
        <rFont val="Calibri"/>
        <family val="2"/>
        <scheme val="minor"/>
      </rPr>
      <t>S. agalactiae</t>
    </r>
    <r>
      <rPr>
        <sz val="11"/>
        <color theme="1"/>
        <rFont val="Calibri"/>
        <family val="2"/>
        <scheme val="minor"/>
      </rPr>
      <t xml:space="preserve"> ST19</t>
    </r>
  </si>
  <si>
    <r>
      <rPr>
        <i/>
        <sz val="11"/>
        <color theme="1"/>
        <rFont val="Calibri"/>
        <family val="2"/>
        <scheme val="minor"/>
      </rPr>
      <t>S. agalactiae</t>
    </r>
    <r>
      <rPr>
        <sz val="11"/>
        <color theme="1"/>
        <rFont val="Calibri"/>
        <family val="2"/>
        <scheme val="minor"/>
      </rPr>
      <t xml:space="preserve">  ST1</t>
    </r>
  </si>
  <si>
    <r>
      <rPr>
        <i/>
        <sz val="11"/>
        <color theme="1"/>
        <rFont val="Calibri"/>
        <family val="2"/>
        <scheme val="minor"/>
      </rPr>
      <t>S. agalactiae</t>
    </r>
    <r>
      <rPr>
        <sz val="11"/>
        <color theme="1"/>
        <rFont val="Calibri"/>
        <family val="2"/>
        <scheme val="minor"/>
      </rPr>
      <t xml:space="preserve">  ST10</t>
    </r>
  </si>
  <si>
    <r>
      <rPr>
        <i/>
        <sz val="11"/>
        <color theme="1"/>
        <rFont val="Calibri"/>
        <family val="2"/>
        <scheme val="minor"/>
      </rPr>
      <t>S. agalactiae</t>
    </r>
    <r>
      <rPr>
        <sz val="11"/>
        <color theme="1"/>
        <rFont val="Calibri"/>
        <family val="2"/>
        <scheme val="minor"/>
      </rPr>
      <t xml:space="preserve"> ST617</t>
    </r>
  </si>
  <si>
    <r>
      <rPr>
        <i/>
        <sz val="11"/>
        <color theme="1"/>
        <rFont val="Calibri"/>
        <family val="2"/>
        <scheme val="minor"/>
      </rPr>
      <t>S. agalactiae</t>
    </r>
    <r>
      <rPr>
        <sz val="11"/>
        <color theme="1"/>
        <rFont val="Calibri"/>
        <family val="2"/>
        <scheme val="minor"/>
      </rPr>
      <t xml:space="preserve"> ST616</t>
    </r>
  </si>
  <si>
    <t>SCCmec</t>
  </si>
  <si>
    <t>I</t>
  </si>
  <si>
    <t>II</t>
  </si>
  <si>
    <t>III</t>
  </si>
  <si>
    <t>IV</t>
  </si>
  <si>
    <t>V</t>
  </si>
  <si>
    <t>VI</t>
  </si>
  <si>
    <t>VII</t>
  </si>
  <si>
    <t>Country</t>
  </si>
  <si>
    <t>Species</t>
  </si>
  <si>
    <t>Total</t>
  </si>
  <si>
    <t>FUS</t>
  </si>
  <si>
    <t>OXA</t>
  </si>
  <si>
    <t>MET</t>
  </si>
  <si>
    <t>TOB</t>
  </si>
  <si>
    <t>E. faecalisH</t>
  </si>
  <si>
    <t>Cape verde</t>
  </si>
  <si>
    <t>S.haemolyticus</t>
  </si>
  <si>
    <t>E.faecalisH</t>
  </si>
  <si>
    <t>Enterococcus</t>
  </si>
  <si>
    <t>Staphylococcus spp</t>
  </si>
  <si>
    <t>Enterococcus spp</t>
  </si>
  <si>
    <t>SA</t>
  </si>
  <si>
    <t>Staphyloccous spp</t>
  </si>
  <si>
    <t>CONs</t>
  </si>
  <si>
    <t>S.mitis</t>
  </si>
  <si>
    <t>E.faeciumE</t>
  </si>
  <si>
    <t>%AMP</t>
  </si>
  <si>
    <t>%CIP</t>
  </si>
  <si>
    <t>%CLI</t>
  </si>
  <si>
    <t>%ERY</t>
  </si>
  <si>
    <t>%FUS</t>
  </si>
  <si>
    <t>%KAN</t>
  </si>
  <si>
    <t>%PEN</t>
  </si>
  <si>
    <t>%RIF</t>
  </si>
  <si>
    <t>%STR</t>
  </si>
  <si>
    <t>%SXT</t>
  </si>
  <si>
    <t>%VAN</t>
  </si>
  <si>
    <t>%OXA</t>
  </si>
  <si>
    <t>%MET</t>
  </si>
  <si>
    <t>%TET</t>
  </si>
  <si>
    <t>%TOB</t>
  </si>
  <si>
    <t>%GEN</t>
  </si>
  <si>
    <t>94.9(37)</t>
  </si>
  <si>
    <t>30.4(111)</t>
  </si>
  <si>
    <t>52.1(38)</t>
  </si>
  <si>
    <t>21.0(17)</t>
  </si>
  <si>
    <t>26.1(6)</t>
  </si>
  <si>
    <t>40(339)</t>
  </si>
  <si>
    <t>45.0(75)</t>
  </si>
  <si>
    <t>63(63)</t>
  </si>
  <si>
    <t>13.8(2546)</t>
  </si>
  <si>
    <t>46.0(145)</t>
  </si>
  <si>
    <t>96.7(29)</t>
  </si>
  <si>
    <t>8.3(10)</t>
  </si>
  <si>
    <t>80.9(169)</t>
  </si>
  <si>
    <t>62.2(23)</t>
  </si>
  <si>
    <t>23.5(24)</t>
  </si>
  <si>
    <t>20(48)</t>
  </si>
  <si>
    <t>37.5(27)</t>
  </si>
  <si>
    <t>28(14)</t>
  </si>
  <si>
    <t>1.6(1)</t>
  </si>
  <si>
    <t>2.8(5)</t>
  </si>
  <si>
    <t>7.2(40)</t>
  </si>
  <si>
    <t>7.4(20)</t>
  </si>
  <si>
    <t>23.3(85)</t>
  </si>
  <si>
    <t>30.1(22)</t>
  </si>
  <si>
    <t>21.3(181)</t>
  </si>
  <si>
    <t>1.0(3)</t>
  </si>
  <si>
    <t>31.4(55)</t>
  </si>
  <si>
    <t>10.6(22)</t>
  </si>
  <si>
    <t>8.8(97)</t>
  </si>
  <si>
    <t>1.9(1)</t>
  </si>
  <si>
    <t>6.0(1109)</t>
  </si>
  <si>
    <t>18.75(24)</t>
  </si>
  <si>
    <t>4.2(5)</t>
  </si>
  <si>
    <t>12.0(41)</t>
  </si>
  <si>
    <t>6.7(14)</t>
  </si>
  <si>
    <t>65.7(67)</t>
  </si>
  <si>
    <t>62.4(123)</t>
  </si>
  <si>
    <t>10.4(25)</t>
  </si>
  <si>
    <t>7.5(39)</t>
  </si>
  <si>
    <t>20.8(15)</t>
  </si>
  <si>
    <t>16.4(10)</t>
  </si>
  <si>
    <t>18.5(12)</t>
  </si>
  <si>
    <t>44.1(79)</t>
  </si>
  <si>
    <t>E. faecalis</t>
  </si>
  <si>
    <t xml:space="preserve"> CoNs</t>
  </si>
  <si>
    <t xml:space="preserve">Staphylococcus </t>
  </si>
  <si>
    <t>Staphylocci</t>
  </si>
  <si>
    <t xml:space="preserve"> E.faecalis</t>
  </si>
  <si>
    <t>Enterococcus spp.</t>
  </si>
  <si>
    <t>S aureus</t>
  </si>
  <si>
    <t>Gambia</t>
  </si>
  <si>
    <t>h</t>
  </si>
  <si>
    <t>Staphylococcus spp.</t>
  </si>
  <si>
    <t>15:1513:24D3216:216:24</t>
  </si>
  <si>
    <t xml:space="preserve">E.faecium </t>
  </si>
  <si>
    <t>E. faecium ST51</t>
  </si>
  <si>
    <t>E. faecium ST 52</t>
  </si>
  <si>
    <t>E. faecalis  ST81</t>
  </si>
  <si>
    <t xml:space="preserve">S. aureus ST80 </t>
  </si>
  <si>
    <t>S. aureus ST5</t>
  </si>
  <si>
    <t>S. aureus ST22</t>
  </si>
  <si>
    <t>S. aureus ST247</t>
  </si>
  <si>
    <t>S. aureus ST239</t>
  </si>
  <si>
    <t>E. faecium ST18</t>
  </si>
  <si>
    <t>E. faecium ST80</t>
  </si>
  <si>
    <t>E. faecium ST910</t>
  </si>
  <si>
    <t>S. pyogenes emm18</t>
  </si>
  <si>
    <t>S. pyogenes emm42</t>
  </si>
  <si>
    <t>S. pyogenes emm76</t>
  </si>
  <si>
    <t>S. pyogenes emm118</t>
  </si>
  <si>
    <t>S. aureus ST88</t>
  </si>
  <si>
    <t>S. aureus ST8</t>
  </si>
  <si>
    <t>S. aureus ST 22</t>
  </si>
  <si>
    <t>S. aureus 8</t>
  </si>
  <si>
    <t>S. agalactiae ST617</t>
  </si>
  <si>
    <t>S. agalactiae ST612</t>
  </si>
  <si>
    <t>S. agalactiae ST616</t>
  </si>
  <si>
    <t>E. faecium  ST8</t>
  </si>
  <si>
    <t>E. faecalis ST6</t>
  </si>
  <si>
    <t xml:space="preserve">S. aureus ST5 </t>
  </si>
  <si>
    <t>S. aureus ST113</t>
  </si>
  <si>
    <t>S. aureus ST689</t>
  </si>
  <si>
    <t>S. aureus ST20</t>
  </si>
  <si>
    <t>S. aureus ST152</t>
  </si>
  <si>
    <t>S. aureus ST30</t>
  </si>
  <si>
    <t xml:space="preserve">S. aureus ST508 </t>
  </si>
  <si>
    <t>S. aureus ST45</t>
  </si>
  <si>
    <t>S. aureus ST1</t>
  </si>
  <si>
    <t>S. epidermidis ST2</t>
  </si>
  <si>
    <t>S. epidermidis ST54</t>
  </si>
  <si>
    <t>S. epidermidis ST28</t>
  </si>
  <si>
    <t>S. epidermidis ST59</t>
  </si>
  <si>
    <t>S. epidermidis ST490</t>
  </si>
  <si>
    <t>S. epidermidis ST596</t>
  </si>
  <si>
    <t>MGEs</t>
  </si>
  <si>
    <t>Strains</t>
  </si>
  <si>
    <t>Frequency</t>
  </si>
  <si>
    <t>IS256</t>
  </si>
  <si>
    <t xml:space="preserve">S. epidermidis ST2 </t>
  </si>
  <si>
    <t>S. aureus ST(152/30/508/45/1)</t>
  </si>
  <si>
    <t>E. casseliflavus</t>
  </si>
  <si>
    <t>S. epidermidis ST?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</si>
</sst>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2" borderId="0" xfId="0" applyFill="1"/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'3602'!$D$8:$D$20</c:f>
              <c:strCache>
                <c:ptCount val="13"/>
                <c:pt idx="0">
                  <c:v>AMP</c:v>
                </c:pt>
                <c:pt idx="1">
                  <c:v>CIP</c:v>
                </c:pt>
                <c:pt idx="2">
                  <c:v>CLI</c:v>
                </c:pt>
                <c:pt idx="3">
                  <c:v>ERY</c:v>
                </c:pt>
                <c:pt idx="4">
                  <c:v>GEN</c:v>
                </c:pt>
                <c:pt idx="5">
                  <c:v>KAN</c:v>
                </c:pt>
                <c:pt idx="6">
                  <c:v>PEN</c:v>
                </c:pt>
                <c:pt idx="7">
                  <c:v>RIF</c:v>
                </c:pt>
                <c:pt idx="8">
                  <c:v>STR</c:v>
                </c:pt>
                <c:pt idx="9">
                  <c:v>TET</c:v>
                </c:pt>
                <c:pt idx="10">
                  <c:v>SXT</c:v>
                </c:pt>
                <c:pt idx="11">
                  <c:v>VAN</c:v>
                </c:pt>
                <c:pt idx="12">
                  <c:v>FOX</c:v>
                </c:pt>
              </c:strCache>
            </c:strRef>
          </c:cat>
          <c:val>
            <c:numRef>
              <c:f>'3602'!$E$8:$E$20</c:f>
              <c:numCache>
                <c:formatCode>General</c:formatCode>
                <c:ptCount val="13"/>
                <c:pt idx="0">
                  <c:v>1181</c:v>
                </c:pt>
                <c:pt idx="1">
                  <c:v>2267</c:v>
                </c:pt>
                <c:pt idx="2">
                  <c:v>2067</c:v>
                </c:pt>
                <c:pt idx="3">
                  <c:v>4168</c:v>
                </c:pt>
                <c:pt idx="4">
                  <c:v>2817</c:v>
                </c:pt>
                <c:pt idx="5">
                  <c:v>704</c:v>
                </c:pt>
                <c:pt idx="6">
                  <c:v>4992</c:v>
                </c:pt>
                <c:pt idx="7">
                  <c:v>3435</c:v>
                </c:pt>
                <c:pt idx="8">
                  <c:v>1251</c:v>
                </c:pt>
                <c:pt idx="9">
                  <c:v>4541</c:v>
                </c:pt>
                <c:pt idx="10">
                  <c:v>2314</c:v>
                </c:pt>
                <c:pt idx="11">
                  <c:v>1080</c:v>
                </c:pt>
                <c:pt idx="12">
                  <c:v>1841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CD-461C-A207-8FF4389D109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00255816"/>
        <c:axId val="200257384"/>
      </c:barChart>
      <c:catAx>
        <c:axId val="200255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257384"/>
        <c:crosses val="autoZero"/>
        <c:auto val="1"/>
        <c:lblAlgn val="ctr"/>
        <c:lblOffset val="100"/>
        <c:noMultiLvlLbl val="0"/>
      </c:catAx>
      <c:valAx>
        <c:axId val="200257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255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Sheet3!$A$4:$A$21</c:f>
              <c:strCache>
                <c:ptCount val="18"/>
                <c:pt idx="0">
                  <c:v>tet M</c:v>
                </c:pt>
                <c:pt idx="1">
                  <c:v>ermB</c:v>
                </c:pt>
                <c:pt idx="2">
                  <c:v>mef A/E</c:v>
                </c:pt>
                <c:pt idx="3">
                  <c:v>mecA</c:v>
                </c:pt>
                <c:pt idx="4">
                  <c:v>van C</c:v>
                </c:pt>
                <c:pt idx="5">
                  <c:v>dfrG</c:v>
                </c:pt>
                <c:pt idx="6">
                  <c:v>aac(6')-aph(2")</c:v>
                </c:pt>
                <c:pt idx="7">
                  <c:v>tetK</c:v>
                </c:pt>
                <c:pt idx="8">
                  <c:v>ermC</c:v>
                </c:pt>
                <c:pt idx="9">
                  <c:v>femA</c:v>
                </c:pt>
                <c:pt idx="10">
                  <c:v>van A</c:v>
                </c:pt>
                <c:pt idx="11">
                  <c:v>tetL</c:v>
                </c:pt>
                <c:pt idx="12">
                  <c:v>tetK</c:v>
                </c:pt>
                <c:pt idx="13">
                  <c:v>gyrA</c:v>
                </c:pt>
                <c:pt idx="14">
                  <c:v>gyrB</c:v>
                </c:pt>
                <c:pt idx="15">
                  <c:v>blaZ</c:v>
                </c:pt>
                <c:pt idx="16">
                  <c:v>van B</c:v>
                </c:pt>
                <c:pt idx="17">
                  <c:v>aph(3')-llla</c:v>
                </c:pt>
              </c:strCache>
            </c:strRef>
          </c:cat>
          <c:val>
            <c:numRef>
              <c:f>Sheet3!$B$4:$B$21</c:f>
              <c:numCache>
                <c:formatCode>General</c:formatCode>
                <c:ptCount val="18"/>
                <c:pt idx="0">
                  <c:v>1018</c:v>
                </c:pt>
                <c:pt idx="1">
                  <c:v>1406</c:v>
                </c:pt>
                <c:pt idx="2">
                  <c:v>56</c:v>
                </c:pt>
                <c:pt idx="3">
                  <c:v>3947</c:v>
                </c:pt>
                <c:pt idx="4">
                  <c:v>1051</c:v>
                </c:pt>
                <c:pt idx="5">
                  <c:v>456</c:v>
                </c:pt>
                <c:pt idx="6">
                  <c:v>479</c:v>
                </c:pt>
                <c:pt idx="7">
                  <c:v>558</c:v>
                </c:pt>
                <c:pt idx="8">
                  <c:v>283</c:v>
                </c:pt>
                <c:pt idx="9">
                  <c:v>98</c:v>
                </c:pt>
                <c:pt idx="10">
                  <c:v>114</c:v>
                </c:pt>
                <c:pt idx="11">
                  <c:v>186</c:v>
                </c:pt>
                <c:pt idx="12">
                  <c:v>558</c:v>
                </c:pt>
                <c:pt idx="13">
                  <c:v>83</c:v>
                </c:pt>
                <c:pt idx="14">
                  <c:v>22</c:v>
                </c:pt>
                <c:pt idx="15">
                  <c:v>875</c:v>
                </c:pt>
                <c:pt idx="16">
                  <c:v>516</c:v>
                </c:pt>
                <c:pt idx="17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E3-4E04-8E6A-96BCC5160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00258168"/>
        <c:axId val="200258560"/>
      </c:barChart>
      <c:catAx>
        <c:axId val="200258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258560"/>
        <c:crosses val="autoZero"/>
        <c:auto val="1"/>
        <c:lblAlgn val="ctr"/>
        <c:lblOffset val="100"/>
        <c:noMultiLvlLbl val="0"/>
      </c:catAx>
      <c:valAx>
        <c:axId val="200258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258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Sheet4!$C$2:$C$46</c:f>
              <c:strCache>
                <c:ptCount val="45"/>
                <c:pt idx="0">
                  <c:v>S. agalactiae  ST1</c:v>
                </c:pt>
                <c:pt idx="1">
                  <c:v>S. agalactiae ST19</c:v>
                </c:pt>
                <c:pt idx="2">
                  <c:v>S. agalactiae  ST10</c:v>
                </c:pt>
                <c:pt idx="3">
                  <c:v>S. agalactiae ST617</c:v>
                </c:pt>
                <c:pt idx="4">
                  <c:v>S.agalactiae ST612</c:v>
                </c:pt>
                <c:pt idx="5">
                  <c:v>S. agalactiae ST616</c:v>
                </c:pt>
                <c:pt idx="6">
                  <c:v>S.pyogenes emm18</c:v>
                </c:pt>
                <c:pt idx="7">
                  <c:v>S.pyogenes emm42</c:v>
                </c:pt>
                <c:pt idx="8">
                  <c:v>S.pyogenes emm76</c:v>
                </c:pt>
                <c:pt idx="9">
                  <c:v>S.pyogenes emm118</c:v>
                </c:pt>
                <c:pt idx="10">
                  <c:v>E.faecium ST51</c:v>
                </c:pt>
                <c:pt idx="11">
                  <c:v>E.faecium ST52</c:v>
                </c:pt>
                <c:pt idx="12">
                  <c:v>E.faecium ST18</c:v>
                </c:pt>
                <c:pt idx="13">
                  <c:v>E.faecium ST80</c:v>
                </c:pt>
                <c:pt idx="14">
                  <c:v>E.faecium ST910</c:v>
                </c:pt>
                <c:pt idx="15">
                  <c:v>E.faecium ST317</c:v>
                </c:pt>
                <c:pt idx="16">
                  <c:v>E. faecalis ST16</c:v>
                </c:pt>
                <c:pt idx="17">
                  <c:v>E. faecalis ST78</c:v>
                </c:pt>
                <c:pt idx="18">
                  <c:v>E. faecalis ST578</c:v>
                </c:pt>
                <c:pt idx="19">
                  <c:v>E. faecalis ST81</c:v>
                </c:pt>
                <c:pt idx="20">
                  <c:v>S.aureus ST80</c:v>
                </c:pt>
                <c:pt idx="21">
                  <c:v>S.aureus ST5</c:v>
                </c:pt>
                <c:pt idx="22">
                  <c:v>S.aureus ST88</c:v>
                </c:pt>
                <c:pt idx="23">
                  <c:v>S.aureus ST8</c:v>
                </c:pt>
                <c:pt idx="24">
                  <c:v>S.aureus ST22</c:v>
                </c:pt>
                <c:pt idx="25">
                  <c:v>S.aureus ST152</c:v>
                </c:pt>
                <c:pt idx="26">
                  <c:v>S.aureus ST247</c:v>
                </c:pt>
                <c:pt idx="27">
                  <c:v>S.aureus ST239</c:v>
                </c:pt>
                <c:pt idx="28">
                  <c:v>S. aureus ST22</c:v>
                </c:pt>
                <c:pt idx="29">
                  <c:v>S. aureus ST239</c:v>
                </c:pt>
                <c:pt idx="30">
                  <c:v>S. aureus ST113</c:v>
                </c:pt>
                <c:pt idx="31">
                  <c:v>S. aureus ST80 </c:v>
                </c:pt>
                <c:pt idx="32">
                  <c:v>S. aureus ST689</c:v>
                </c:pt>
                <c:pt idx="33">
                  <c:v>S. aureus ST20</c:v>
                </c:pt>
                <c:pt idx="34">
                  <c:v>S. aureus ST152</c:v>
                </c:pt>
                <c:pt idx="35">
                  <c:v>S. aureus ST30</c:v>
                </c:pt>
                <c:pt idx="36">
                  <c:v>S. aureus ST508 </c:v>
                </c:pt>
                <c:pt idx="37">
                  <c:v>S. aureus ST45</c:v>
                </c:pt>
                <c:pt idx="38">
                  <c:v>S. aureus ST1</c:v>
                </c:pt>
                <c:pt idx="39">
                  <c:v>S. epidermidis ST2</c:v>
                </c:pt>
                <c:pt idx="40">
                  <c:v>S. epidermidis ST54</c:v>
                </c:pt>
                <c:pt idx="41">
                  <c:v>S. epidermidis ST28</c:v>
                </c:pt>
                <c:pt idx="42">
                  <c:v>S. epidermidis ST59</c:v>
                </c:pt>
                <c:pt idx="43">
                  <c:v>S. epidermidis ST490</c:v>
                </c:pt>
                <c:pt idx="44">
                  <c:v>S. epidermidis ST596</c:v>
                </c:pt>
              </c:strCache>
            </c:strRef>
          </c:cat>
          <c:val>
            <c:numRef>
              <c:f>Sheet4!$D$2:$D$46</c:f>
              <c:numCache>
                <c:formatCode>General</c:formatCode>
                <c:ptCount val="45"/>
                <c:pt idx="0">
                  <c:v>9</c:v>
                </c:pt>
                <c:pt idx="1">
                  <c:v>14</c:v>
                </c:pt>
                <c:pt idx="2">
                  <c:v>4</c:v>
                </c:pt>
                <c:pt idx="3">
                  <c:v>8</c:v>
                </c:pt>
                <c:pt idx="4">
                  <c:v>1</c:v>
                </c:pt>
                <c:pt idx="5">
                  <c:v>22</c:v>
                </c:pt>
                <c:pt idx="6">
                  <c:v>4</c:v>
                </c:pt>
                <c:pt idx="7">
                  <c:v>9</c:v>
                </c:pt>
                <c:pt idx="8">
                  <c:v>6</c:v>
                </c:pt>
                <c:pt idx="9">
                  <c:v>10</c:v>
                </c:pt>
                <c:pt idx="10">
                  <c:v>20</c:v>
                </c:pt>
                <c:pt idx="11">
                  <c:v>11</c:v>
                </c:pt>
                <c:pt idx="12">
                  <c:v>3</c:v>
                </c:pt>
                <c:pt idx="13">
                  <c:v>16</c:v>
                </c:pt>
                <c:pt idx="14">
                  <c:v>13</c:v>
                </c:pt>
                <c:pt idx="15">
                  <c:v>33</c:v>
                </c:pt>
                <c:pt idx="16">
                  <c:v>4</c:v>
                </c:pt>
                <c:pt idx="17">
                  <c:v>28</c:v>
                </c:pt>
                <c:pt idx="18">
                  <c:v>4</c:v>
                </c:pt>
                <c:pt idx="19">
                  <c:v>2</c:v>
                </c:pt>
                <c:pt idx="20">
                  <c:v>125</c:v>
                </c:pt>
                <c:pt idx="21">
                  <c:v>218</c:v>
                </c:pt>
                <c:pt idx="22">
                  <c:v>109</c:v>
                </c:pt>
                <c:pt idx="23">
                  <c:v>117</c:v>
                </c:pt>
                <c:pt idx="24">
                  <c:v>7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5</c:v>
                </c:pt>
                <c:pt idx="35">
                  <c:v>3</c:v>
                </c:pt>
                <c:pt idx="36">
                  <c:v>1</c:v>
                </c:pt>
                <c:pt idx="37">
                  <c:v>4</c:v>
                </c:pt>
                <c:pt idx="38">
                  <c:v>3</c:v>
                </c:pt>
                <c:pt idx="39">
                  <c:v>4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36-4026-A403-956D7C7901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79426272"/>
        <c:axId val="379427448"/>
      </c:barChart>
      <c:catAx>
        <c:axId val="379426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379427448"/>
        <c:crosses val="autoZero"/>
        <c:auto val="1"/>
        <c:lblAlgn val="ctr"/>
        <c:lblOffset val="100"/>
        <c:noMultiLvlLbl val="0"/>
      </c:catAx>
      <c:valAx>
        <c:axId val="379427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37942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421564728651341"/>
          <c:y val="1.0256454306848007E-2"/>
          <c:w val="0.71146015838929222"/>
          <c:h val="0.9647031548894353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Sheet6!$C$4:$D$80</c:f>
              <c:multiLvlStrCache>
                <c:ptCount val="77"/>
                <c:lvl>
                  <c:pt idx="0">
                    <c:v>E. faecium ST51</c:v>
                  </c:pt>
                  <c:pt idx="1">
                    <c:v>E. faecium ST 52</c:v>
                  </c:pt>
                  <c:pt idx="2">
                    <c:v>E. faecalis ST78</c:v>
                  </c:pt>
                  <c:pt idx="3">
                    <c:v>E. faecalis  ST81</c:v>
                  </c:pt>
                  <c:pt idx="4">
                    <c:v>SCCmec </c:v>
                  </c:pt>
                  <c:pt idx="5">
                    <c:v>S. aureus ST80 </c:v>
                  </c:pt>
                  <c:pt idx="6">
                    <c:v>S. aureus ST5</c:v>
                  </c:pt>
                  <c:pt idx="7">
                    <c:v>S. aureus ST22</c:v>
                  </c:pt>
                  <c:pt idx="8">
                    <c:v>S. aureus ST247</c:v>
                  </c:pt>
                  <c:pt idx="9">
                    <c:v>S. aureus ST239</c:v>
                  </c:pt>
                  <c:pt idx="10">
                    <c:v>S. aureus ST5</c:v>
                  </c:pt>
                  <c:pt idx="11">
                    <c:v>S. aureus ST80 </c:v>
                  </c:pt>
                  <c:pt idx="12">
                    <c:v>S. aureus ST22</c:v>
                  </c:pt>
                  <c:pt idx="13">
                    <c:v>SCCmec </c:v>
                  </c:pt>
                  <c:pt idx="14">
                    <c:v>E. faecium ST18</c:v>
                  </c:pt>
                  <c:pt idx="15">
                    <c:v>E. faecium ST80</c:v>
                  </c:pt>
                  <c:pt idx="16">
                    <c:v>E. faecium ST910</c:v>
                  </c:pt>
                  <c:pt idx="17">
                    <c:v>E. faecalis ST16</c:v>
                  </c:pt>
                  <c:pt idx="18">
                    <c:v>IS16</c:v>
                  </c:pt>
                  <c:pt idx="19">
                    <c:v>S. pyogenes emm18</c:v>
                  </c:pt>
                  <c:pt idx="20">
                    <c:v>S. pyogenes emm42</c:v>
                  </c:pt>
                  <c:pt idx="21">
                    <c:v>S. pyogenes emm76</c:v>
                  </c:pt>
                  <c:pt idx="22">
                    <c:v>S. pyogenes emm118</c:v>
                  </c:pt>
                  <c:pt idx="23">
                    <c:v>Tn916</c:v>
                  </c:pt>
                  <c:pt idx="24">
                    <c:v>S. aureus ST88</c:v>
                  </c:pt>
                  <c:pt idx="25">
                    <c:v>S. aureus ST8</c:v>
                  </c:pt>
                  <c:pt idx="26">
                    <c:v>S. aureus ST5</c:v>
                  </c:pt>
                  <c:pt idx="27">
                    <c:v>SCCmec </c:v>
                  </c:pt>
                  <c:pt idx="28">
                    <c:v>S. aureus ST88</c:v>
                  </c:pt>
                  <c:pt idx="29">
                    <c:v>S. aureus ST8</c:v>
                  </c:pt>
                  <c:pt idx="30">
                    <c:v>S. aureus ST247</c:v>
                  </c:pt>
                  <c:pt idx="31">
                    <c:v>SCCmec </c:v>
                  </c:pt>
                  <c:pt idx="32">
                    <c:v>S. aureus ST239</c:v>
                  </c:pt>
                  <c:pt idx="33">
                    <c:v>S. aureus ST8</c:v>
                  </c:pt>
                  <c:pt idx="34">
                    <c:v>S. aureus ST5</c:v>
                  </c:pt>
                  <c:pt idx="35">
                    <c:v>S. aureus ST88</c:v>
                  </c:pt>
                  <c:pt idx="36">
                    <c:v>IS256</c:v>
                  </c:pt>
                  <c:pt idx="37">
                    <c:v>SCCmec </c:v>
                  </c:pt>
                  <c:pt idx="38">
                    <c:v>S. aureus ST5</c:v>
                  </c:pt>
                  <c:pt idx="39">
                    <c:v>S. aureus ST8</c:v>
                  </c:pt>
                  <c:pt idx="40">
                    <c:v>S. aureus ST88</c:v>
                  </c:pt>
                  <c:pt idx="41">
                    <c:v>SCCmec </c:v>
                  </c:pt>
                  <c:pt idx="42">
                    <c:v>S. aureus ST 22</c:v>
                  </c:pt>
                  <c:pt idx="43">
                    <c:v>S. aureus ST88</c:v>
                  </c:pt>
                  <c:pt idx="44">
                    <c:v>S. aureus ST5</c:v>
                  </c:pt>
                  <c:pt idx="45">
                    <c:v>S. aureus 8</c:v>
                  </c:pt>
                  <c:pt idx="46">
                    <c:v>S. aureus ST239</c:v>
                  </c:pt>
                  <c:pt idx="47">
                    <c:v>SCCmec </c:v>
                  </c:pt>
                  <c:pt idx="48">
                    <c:v>S. agalactiae ST617</c:v>
                  </c:pt>
                  <c:pt idx="49">
                    <c:v>S. agalactiae ST612</c:v>
                  </c:pt>
                  <c:pt idx="50">
                    <c:v>S. agalactiae ST616</c:v>
                  </c:pt>
                  <c:pt idx="51">
                    <c:v>Tn916</c:v>
                  </c:pt>
                  <c:pt idx="52">
                    <c:v>S. aureus ST239</c:v>
                  </c:pt>
                  <c:pt idx="53">
                    <c:v>S. aureus ST5</c:v>
                  </c:pt>
                  <c:pt idx="54">
                    <c:v>IS256</c:v>
                  </c:pt>
                  <c:pt idx="55">
                    <c:v>SCCmec </c:v>
                  </c:pt>
                  <c:pt idx="56">
                    <c:v>E. faecium ST80</c:v>
                  </c:pt>
                  <c:pt idx="57">
                    <c:v>E. faecium  ST8</c:v>
                  </c:pt>
                  <c:pt idx="58">
                    <c:v>E. faecium ST18</c:v>
                  </c:pt>
                  <c:pt idx="59">
                    <c:v>E. faecalis ST6</c:v>
                  </c:pt>
                  <c:pt idx="60">
                    <c:v>S. epidermidis ST54</c:v>
                  </c:pt>
                  <c:pt idx="61">
                    <c:v>S. epidermidis ST28</c:v>
                  </c:pt>
                  <c:pt idx="62">
                    <c:v>S. epidermidis ST59</c:v>
                  </c:pt>
                  <c:pt idx="63">
                    <c:v>S. epidermidis ST490</c:v>
                  </c:pt>
                  <c:pt idx="64">
                    <c:v>S. epidermidis ST596</c:v>
                  </c:pt>
                  <c:pt idx="65">
                    <c:v>S. aureus ST5</c:v>
                  </c:pt>
                  <c:pt idx="66">
                    <c:v>S. aureus ST8</c:v>
                  </c:pt>
                  <c:pt idx="67">
                    <c:v>S. aureus ST88</c:v>
                  </c:pt>
                  <c:pt idx="68">
                    <c:v>S. aureus ST5 </c:v>
                  </c:pt>
                  <c:pt idx="69">
                    <c:v>SCCmec </c:v>
                  </c:pt>
                  <c:pt idx="70">
                    <c:v>SCCmec </c:v>
                  </c:pt>
                  <c:pt idx="71">
                    <c:v>S. aureus ST22</c:v>
                  </c:pt>
                  <c:pt idx="72">
                    <c:v>S. aureus ST239</c:v>
                  </c:pt>
                  <c:pt idx="73">
                    <c:v>S. aureus ST113</c:v>
                  </c:pt>
                  <c:pt idx="74">
                    <c:v>S. aureus ST80 </c:v>
                  </c:pt>
                  <c:pt idx="75">
                    <c:v>S. aureus ST689</c:v>
                  </c:pt>
                  <c:pt idx="76">
                    <c:v>IS256</c:v>
                  </c:pt>
                </c:lvl>
                <c:lvl>
                  <c:pt idx="0">
                    <c:v>Algeria</c:v>
                  </c:pt>
                  <c:pt idx="8">
                    <c:v>Tunisia</c:v>
                  </c:pt>
                  <c:pt idx="24">
                    <c:v>Angola</c:v>
                  </c:pt>
                  <c:pt idx="28">
                    <c:v>Ghana</c:v>
                  </c:pt>
                  <c:pt idx="33">
                    <c:v>Nigeria</c:v>
                  </c:pt>
                  <c:pt idx="38">
                    <c:v>DRC</c:v>
                  </c:pt>
                  <c:pt idx="42">
                    <c:v>Kenya</c:v>
                  </c:pt>
                  <c:pt idx="52">
                    <c:v>South Africa</c:v>
                  </c:pt>
                  <c:pt idx="65">
                    <c:v>Senegal</c:v>
                  </c:pt>
                  <c:pt idx="66">
                    <c:v>Sao Tome principe </c:v>
                  </c:pt>
                  <c:pt idx="70">
                    <c:v>Egypt</c:v>
                  </c:pt>
                  <c:pt idx="76">
                    <c:v>Uganda</c:v>
                  </c:pt>
                </c:lvl>
              </c:multiLvlStrCache>
            </c:multiLvlStrRef>
          </c:cat>
          <c:val>
            <c:numRef>
              <c:f>Sheet6!$E$4:$E$80</c:f>
              <c:numCache>
                <c:formatCode>General</c:formatCode>
                <c:ptCount val="77"/>
                <c:pt idx="0">
                  <c:v>20</c:v>
                </c:pt>
                <c:pt idx="1">
                  <c:v>11</c:v>
                </c:pt>
                <c:pt idx="2">
                  <c:v>25</c:v>
                </c:pt>
                <c:pt idx="3">
                  <c:v>2</c:v>
                </c:pt>
                <c:pt idx="4">
                  <c:v>30</c:v>
                </c:pt>
                <c:pt idx="5">
                  <c:v>17</c:v>
                </c:pt>
                <c:pt idx="6">
                  <c:v>2</c:v>
                </c:pt>
                <c:pt idx="7">
                  <c:v>2</c:v>
                </c:pt>
                <c:pt idx="8">
                  <c:v>19</c:v>
                </c:pt>
                <c:pt idx="9">
                  <c:v>10</c:v>
                </c:pt>
                <c:pt idx="10">
                  <c:v>6</c:v>
                </c:pt>
                <c:pt idx="11">
                  <c:v>106</c:v>
                </c:pt>
                <c:pt idx="12">
                  <c:v>1</c:v>
                </c:pt>
                <c:pt idx="13">
                  <c:v>76</c:v>
                </c:pt>
                <c:pt idx="14">
                  <c:v>1</c:v>
                </c:pt>
                <c:pt idx="15">
                  <c:v>4</c:v>
                </c:pt>
                <c:pt idx="16">
                  <c:v>13</c:v>
                </c:pt>
                <c:pt idx="17">
                  <c:v>2</c:v>
                </c:pt>
                <c:pt idx="18">
                  <c:v>28</c:v>
                </c:pt>
                <c:pt idx="19">
                  <c:v>4</c:v>
                </c:pt>
                <c:pt idx="20">
                  <c:v>9</c:v>
                </c:pt>
                <c:pt idx="21">
                  <c:v>6</c:v>
                </c:pt>
                <c:pt idx="22">
                  <c:v>10</c:v>
                </c:pt>
                <c:pt idx="23">
                  <c:v>29</c:v>
                </c:pt>
                <c:pt idx="24">
                  <c:v>39</c:v>
                </c:pt>
                <c:pt idx="25">
                  <c:v>21</c:v>
                </c:pt>
                <c:pt idx="26">
                  <c:v>96</c:v>
                </c:pt>
                <c:pt idx="27">
                  <c:v>137</c:v>
                </c:pt>
                <c:pt idx="28">
                  <c:v>14</c:v>
                </c:pt>
                <c:pt idx="29">
                  <c:v>7</c:v>
                </c:pt>
                <c:pt idx="30">
                  <c:v>4</c:v>
                </c:pt>
                <c:pt idx="31">
                  <c:v>6</c:v>
                </c:pt>
                <c:pt idx="32">
                  <c:v>1</c:v>
                </c:pt>
                <c:pt idx="33">
                  <c:v>23</c:v>
                </c:pt>
                <c:pt idx="34">
                  <c:v>72</c:v>
                </c:pt>
                <c:pt idx="35">
                  <c:v>36</c:v>
                </c:pt>
                <c:pt idx="36">
                  <c:v>4</c:v>
                </c:pt>
                <c:pt idx="37">
                  <c:v>16</c:v>
                </c:pt>
                <c:pt idx="38">
                  <c:v>12</c:v>
                </c:pt>
                <c:pt idx="39">
                  <c:v>38</c:v>
                </c:pt>
                <c:pt idx="40">
                  <c:v>2</c:v>
                </c:pt>
                <c:pt idx="41">
                  <c:v>52</c:v>
                </c:pt>
                <c:pt idx="42">
                  <c:v>4</c:v>
                </c:pt>
                <c:pt idx="43">
                  <c:v>1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10</c:v>
                </c:pt>
                <c:pt idx="48">
                  <c:v>8</c:v>
                </c:pt>
                <c:pt idx="49">
                  <c:v>1</c:v>
                </c:pt>
                <c:pt idx="50">
                  <c:v>22</c:v>
                </c:pt>
                <c:pt idx="51">
                  <c:v>37</c:v>
                </c:pt>
                <c:pt idx="52">
                  <c:v>8</c:v>
                </c:pt>
                <c:pt idx="53">
                  <c:v>1</c:v>
                </c:pt>
                <c:pt idx="54">
                  <c:v>59</c:v>
                </c:pt>
                <c:pt idx="55">
                  <c:v>14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5</c:v>
                </c:pt>
                <c:pt idx="66">
                  <c:v>25</c:v>
                </c:pt>
                <c:pt idx="67">
                  <c:v>13</c:v>
                </c:pt>
                <c:pt idx="68">
                  <c:v>13</c:v>
                </c:pt>
                <c:pt idx="69">
                  <c:v>51</c:v>
                </c:pt>
                <c:pt idx="70">
                  <c:v>455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66-44E9-81BF-AA8AC10D143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79427056"/>
        <c:axId val="379423136"/>
      </c:barChart>
      <c:catAx>
        <c:axId val="379427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379423136"/>
        <c:crosses val="autoZero"/>
        <c:auto val="1"/>
        <c:lblAlgn val="ctr"/>
        <c:lblOffset val="100"/>
        <c:noMultiLvlLbl val="0"/>
      </c:catAx>
      <c:valAx>
        <c:axId val="37942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0.52371796402296689"/>
              <c:y val="0.986904412055357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37942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Sheet4!$C$2:$C$46</c:f>
              <c:strCache>
                <c:ptCount val="45"/>
                <c:pt idx="0">
                  <c:v>S. agalactiae  ST1</c:v>
                </c:pt>
                <c:pt idx="1">
                  <c:v>S. agalactiae ST19</c:v>
                </c:pt>
                <c:pt idx="2">
                  <c:v>S. agalactiae  ST10</c:v>
                </c:pt>
                <c:pt idx="3">
                  <c:v>S. agalactiae ST617</c:v>
                </c:pt>
                <c:pt idx="4">
                  <c:v>S.agalactiae ST612</c:v>
                </c:pt>
                <c:pt idx="5">
                  <c:v>S. agalactiae ST616</c:v>
                </c:pt>
                <c:pt idx="6">
                  <c:v>S.pyogenes emm18</c:v>
                </c:pt>
                <c:pt idx="7">
                  <c:v>S.pyogenes emm42</c:v>
                </c:pt>
                <c:pt idx="8">
                  <c:v>S.pyogenes emm76</c:v>
                </c:pt>
                <c:pt idx="9">
                  <c:v>S.pyogenes emm118</c:v>
                </c:pt>
                <c:pt idx="10">
                  <c:v>E.faecium ST51</c:v>
                </c:pt>
                <c:pt idx="11">
                  <c:v>E.faecium ST52</c:v>
                </c:pt>
                <c:pt idx="12">
                  <c:v>E.faecium ST18</c:v>
                </c:pt>
                <c:pt idx="13">
                  <c:v>E.faecium ST80</c:v>
                </c:pt>
                <c:pt idx="14">
                  <c:v>E.faecium ST910</c:v>
                </c:pt>
                <c:pt idx="15">
                  <c:v>E.faecium ST317</c:v>
                </c:pt>
                <c:pt idx="16">
                  <c:v>E. faecalis ST16</c:v>
                </c:pt>
                <c:pt idx="17">
                  <c:v>E. faecalis ST78</c:v>
                </c:pt>
                <c:pt idx="18">
                  <c:v>E. faecalis ST578</c:v>
                </c:pt>
                <c:pt idx="19">
                  <c:v>E. faecalis ST81</c:v>
                </c:pt>
                <c:pt idx="20">
                  <c:v>S.aureus ST80</c:v>
                </c:pt>
                <c:pt idx="21">
                  <c:v>S.aureus ST5</c:v>
                </c:pt>
                <c:pt idx="22">
                  <c:v>S.aureus ST88</c:v>
                </c:pt>
                <c:pt idx="23">
                  <c:v>S.aureus ST8</c:v>
                </c:pt>
                <c:pt idx="24">
                  <c:v>S.aureus ST22</c:v>
                </c:pt>
                <c:pt idx="25">
                  <c:v>S.aureus ST152</c:v>
                </c:pt>
                <c:pt idx="26">
                  <c:v>S.aureus ST247</c:v>
                </c:pt>
                <c:pt idx="27">
                  <c:v>S.aureus ST239</c:v>
                </c:pt>
                <c:pt idx="28">
                  <c:v>S. aureus ST22</c:v>
                </c:pt>
                <c:pt idx="29">
                  <c:v>S. aureus ST239</c:v>
                </c:pt>
                <c:pt idx="30">
                  <c:v>S. aureus ST113</c:v>
                </c:pt>
                <c:pt idx="31">
                  <c:v>S. aureus ST80 </c:v>
                </c:pt>
                <c:pt idx="32">
                  <c:v>S. aureus ST689</c:v>
                </c:pt>
                <c:pt idx="33">
                  <c:v>S. aureus ST20</c:v>
                </c:pt>
                <c:pt idx="34">
                  <c:v>S. aureus ST152</c:v>
                </c:pt>
                <c:pt idx="35">
                  <c:v>S. aureus ST30</c:v>
                </c:pt>
                <c:pt idx="36">
                  <c:v>S. aureus ST508 </c:v>
                </c:pt>
                <c:pt idx="37">
                  <c:v>S. aureus ST45</c:v>
                </c:pt>
                <c:pt idx="38">
                  <c:v>S. aureus ST1</c:v>
                </c:pt>
                <c:pt idx="39">
                  <c:v>S. epidermidis ST2</c:v>
                </c:pt>
                <c:pt idx="40">
                  <c:v>S. epidermidis ST54</c:v>
                </c:pt>
                <c:pt idx="41">
                  <c:v>S. epidermidis ST28</c:v>
                </c:pt>
                <c:pt idx="42">
                  <c:v>S. epidermidis ST59</c:v>
                </c:pt>
                <c:pt idx="43">
                  <c:v>S. epidermidis ST490</c:v>
                </c:pt>
                <c:pt idx="44">
                  <c:v>S. epidermidis ST596</c:v>
                </c:pt>
              </c:strCache>
            </c:strRef>
          </c:cat>
          <c:val>
            <c:numRef>
              <c:f>Sheet4!$D$2:$D$46</c:f>
              <c:numCache>
                <c:formatCode>General</c:formatCode>
                <c:ptCount val="45"/>
                <c:pt idx="0">
                  <c:v>9</c:v>
                </c:pt>
                <c:pt idx="1">
                  <c:v>14</c:v>
                </c:pt>
                <c:pt idx="2">
                  <c:v>4</c:v>
                </c:pt>
                <c:pt idx="3">
                  <c:v>8</c:v>
                </c:pt>
                <c:pt idx="4">
                  <c:v>1</c:v>
                </c:pt>
                <c:pt idx="5">
                  <c:v>22</c:v>
                </c:pt>
                <c:pt idx="6">
                  <c:v>4</c:v>
                </c:pt>
                <c:pt idx="7">
                  <c:v>9</c:v>
                </c:pt>
                <c:pt idx="8">
                  <c:v>6</c:v>
                </c:pt>
                <c:pt idx="9">
                  <c:v>10</c:v>
                </c:pt>
                <c:pt idx="10">
                  <c:v>20</c:v>
                </c:pt>
                <c:pt idx="11">
                  <c:v>11</c:v>
                </c:pt>
                <c:pt idx="12">
                  <c:v>3</c:v>
                </c:pt>
                <c:pt idx="13">
                  <c:v>16</c:v>
                </c:pt>
                <c:pt idx="14">
                  <c:v>13</c:v>
                </c:pt>
                <c:pt idx="15">
                  <c:v>33</c:v>
                </c:pt>
                <c:pt idx="16">
                  <c:v>4</c:v>
                </c:pt>
                <c:pt idx="17">
                  <c:v>28</c:v>
                </c:pt>
                <c:pt idx="18">
                  <c:v>4</c:v>
                </c:pt>
                <c:pt idx="19">
                  <c:v>2</c:v>
                </c:pt>
                <c:pt idx="20">
                  <c:v>125</c:v>
                </c:pt>
                <c:pt idx="21">
                  <c:v>218</c:v>
                </c:pt>
                <c:pt idx="22">
                  <c:v>109</c:v>
                </c:pt>
                <c:pt idx="23">
                  <c:v>117</c:v>
                </c:pt>
                <c:pt idx="24">
                  <c:v>7</c:v>
                </c:pt>
                <c:pt idx="25">
                  <c:v>19</c:v>
                </c:pt>
                <c:pt idx="26">
                  <c:v>20</c:v>
                </c:pt>
                <c:pt idx="27">
                  <c:v>21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5</c:v>
                </c:pt>
                <c:pt idx="35">
                  <c:v>3</c:v>
                </c:pt>
                <c:pt idx="36">
                  <c:v>1</c:v>
                </c:pt>
                <c:pt idx="37">
                  <c:v>4</c:v>
                </c:pt>
                <c:pt idx="38">
                  <c:v>3</c:v>
                </c:pt>
                <c:pt idx="39">
                  <c:v>4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FC-4C2F-BA8E-7F1DF520981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79426272"/>
        <c:axId val="379427448"/>
      </c:barChart>
      <c:catAx>
        <c:axId val="379426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379427448"/>
        <c:crosses val="autoZero"/>
        <c:auto val="1"/>
        <c:lblAlgn val="ctr"/>
        <c:lblOffset val="100"/>
        <c:noMultiLvlLbl val="0"/>
      </c:catAx>
      <c:valAx>
        <c:axId val="379427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37942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1">
          <a:solidFill>
            <a:sysClr val="windowText" lastClr="000000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r>
              <a:rPr lang="en-ZA"/>
              <a:t>MGEs and associated bacterial strains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379362379819057E-2"/>
          <c:y val="0.1129964607953637"/>
          <c:w val="0.95781849188617907"/>
          <c:h val="0.5286136700545388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Sheet5!$P$3</c:f>
              <c:strCache>
                <c:ptCount val="1"/>
                <c:pt idx="0">
                  <c:v>SCCmec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Sheet5!$O$4:$O$26</c:f>
              <c:strCache>
                <c:ptCount val="23"/>
                <c:pt idx="0">
                  <c:v>S. aureus ST80 </c:v>
                </c:pt>
                <c:pt idx="1">
                  <c:v>S. aureus ST5</c:v>
                </c:pt>
                <c:pt idx="2">
                  <c:v>S. aureus ST22</c:v>
                </c:pt>
                <c:pt idx="3">
                  <c:v>S. aureus ST88</c:v>
                </c:pt>
                <c:pt idx="4">
                  <c:v>S. aureus ST8</c:v>
                </c:pt>
                <c:pt idx="5">
                  <c:v>S. aureus ST(152/30/508/45/1)</c:v>
                </c:pt>
                <c:pt idx="6">
                  <c:v>S. agalactiae ST617</c:v>
                </c:pt>
                <c:pt idx="7">
                  <c:v>S. agalactiae ST612</c:v>
                </c:pt>
                <c:pt idx="8">
                  <c:v>S. agalactiae ST616</c:v>
                </c:pt>
                <c:pt idx="9">
                  <c:v>S. pyogenes emm18</c:v>
                </c:pt>
                <c:pt idx="10">
                  <c:v>S. pyogenes emm42</c:v>
                </c:pt>
                <c:pt idx="11">
                  <c:v>S. pyogenes emm76</c:v>
                </c:pt>
                <c:pt idx="12">
                  <c:v>S. epidermidis ST54</c:v>
                </c:pt>
                <c:pt idx="13">
                  <c:v>S. epidermidis ST28</c:v>
                </c:pt>
                <c:pt idx="14">
                  <c:v>S. epidermidis ST59</c:v>
                </c:pt>
                <c:pt idx="15">
                  <c:v>S. epidermidis ST490</c:v>
                </c:pt>
                <c:pt idx="16">
                  <c:v>S. epidermidis ST596</c:v>
                </c:pt>
                <c:pt idx="17">
                  <c:v>S. epidermidis ST?</c:v>
                </c:pt>
                <c:pt idx="18">
                  <c:v>S. epidermidis ST2 </c:v>
                </c:pt>
                <c:pt idx="19">
                  <c:v>E. faecium ST18</c:v>
                </c:pt>
                <c:pt idx="20">
                  <c:v>E. faecium ST80</c:v>
                </c:pt>
                <c:pt idx="21">
                  <c:v>E. faecium ST910</c:v>
                </c:pt>
                <c:pt idx="22">
                  <c:v>E. casseliflavus</c:v>
                </c:pt>
              </c:strCache>
            </c:strRef>
          </c:cat>
          <c:val>
            <c:numRef>
              <c:f>Sheet5!$P$4:$P$26</c:f>
              <c:numCache>
                <c:formatCode>General</c:formatCode>
                <c:ptCount val="23"/>
                <c:pt idx="0">
                  <c:v>30</c:v>
                </c:pt>
                <c:pt idx="1">
                  <c:v>19</c:v>
                </c:pt>
                <c:pt idx="2">
                  <c:v>5</c:v>
                </c:pt>
                <c:pt idx="3">
                  <c:v>21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2-4276-AAD3-87899DF54C5C}"/>
            </c:ext>
          </c:extLst>
        </c:ser>
        <c:ser>
          <c:idx val="1"/>
          <c:order val="1"/>
          <c:tx>
            <c:strRef>
              <c:f>Sheet5!$Q$3</c:f>
              <c:strCache>
                <c:ptCount val="1"/>
                <c:pt idx="0">
                  <c:v>Tn916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Sheet5!$O$4:$O$26</c:f>
              <c:strCache>
                <c:ptCount val="23"/>
                <c:pt idx="0">
                  <c:v>S. aureus ST80 </c:v>
                </c:pt>
                <c:pt idx="1">
                  <c:v>S. aureus ST5</c:v>
                </c:pt>
                <c:pt idx="2">
                  <c:v>S. aureus ST22</c:v>
                </c:pt>
                <c:pt idx="3">
                  <c:v>S. aureus ST88</c:v>
                </c:pt>
                <c:pt idx="4">
                  <c:v>S. aureus ST8</c:v>
                </c:pt>
                <c:pt idx="5">
                  <c:v>S. aureus ST(152/30/508/45/1)</c:v>
                </c:pt>
                <c:pt idx="6">
                  <c:v>S. agalactiae ST617</c:v>
                </c:pt>
                <c:pt idx="7">
                  <c:v>S. agalactiae ST612</c:v>
                </c:pt>
                <c:pt idx="8">
                  <c:v>S. agalactiae ST616</c:v>
                </c:pt>
                <c:pt idx="9">
                  <c:v>S. pyogenes emm18</c:v>
                </c:pt>
                <c:pt idx="10">
                  <c:v>S. pyogenes emm42</c:v>
                </c:pt>
                <c:pt idx="11">
                  <c:v>S. pyogenes emm76</c:v>
                </c:pt>
                <c:pt idx="12">
                  <c:v>S. epidermidis ST54</c:v>
                </c:pt>
                <c:pt idx="13">
                  <c:v>S. epidermidis ST28</c:v>
                </c:pt>
                <c:pt idx="14">
                  <c:v>S. epidermidis ST59</c:v>
                </c:pt>
                <c:pt idx="15">
                  <c:v>S. epidermidis ST490</c:v>
                </c:pt>
                <c:pt idx="16">
                  <c:v>S. epidermidis ST596</c:v>
                </c:pt>
                <c:pt idx="17">
                  <c:v>S. epidermidis ST?</c:v>
                </c:pt>
                <c:pt idx="18">
                  <c:v>S. epidermidis ST2 </c:v>
                </c:pt>
                <c:pt idx="19">
                  <c:v>E. faecium ST18</c:v>
                </c:pt>
                <c:pt idx="20">
                  <c:v>E. faecium ST80</c:v>
                </c:pt>
                <c:pt idx="21">
                  <c:v>E. faecium ST910</c:v>
                </c:pt>
                <c:pt idx="22">
                  <c:v>E. casseliflavus</c:v>
                </c:pt>
              </c:strCache>
            </c:strRef>
          </c:cat>
          <c:val>
            <c:numRef>
              <c:f>Sheet5!$Q$4:$Q$26</c:f>
              <c:numCache>
                <c:formatCode>General</c:formatCode>
                <c:ptCount val="23"/>
                <c:pt idx="3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E2-4276-AAD3-87899DF54C5C}"/>
            </c:ext>
          </c:extLst>
        </c:ser>
        <c:ser>
          <c:idx val="2"/>
          <c:order val="2"/>
          <c:tx>
            <c:strRef>
              <c:f>Sheet5!$R$3</c:f>
              <c:strCache>
                <c:ptCount val="1"/>
                <c:pt idx="0">
                  <c:v>IS16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Sheet5!$O$4:$O$26</c:f>
              <c:strCache>
                <c:ptCount val="23"/>
                <c:pt idx="0">
                  <c:v>S. aureus ST80 </c:v>
                </c:pt>
                <c:pt idx="1">
                  <c:v>S. aureus ST5</c:v>
                </c:pt>
                <c:pt idx="2">
                  <c:v>S. aureus ST22</c:v>
                </c:pt>
                <c:pt idx="3">
                  <c:v>S. aureus ST88</c:v>
                </c:pt>
                <c:pt idx="4">
                  <c:v>S. aureus ST8</c:v>
                </c:pt>
                <c:pt idx="5">
                  <c:v>S. aureus ST(152/30/508/45/1)</c:v>
                </c:pt>
                <c:pt idx="6">
                  <c:v>S. agalactiae ST617</c:v>
                </c:pt>
                <c:pt idx="7">
                  <c:v>S. agalactiae ST612</c:v>
                </c:pt>
                <c:pt idx="8">
                  <c:v>S. agalactiae ST616</c:v>
                </c:pt>
                <c:pt idx="9">
                  <c:v>S. pyogenes emm18</c:v>
                </c:pt>
                <c:pt idx="10">
                  <c:v>S. pyogenes emm42</c:v>
                </c:pt>
                <c:pt idx="11">
                  <c:v>S. pyogenes emm76</c:v>
                </c:pt>
                <c:pt idx="12">
                  <c:v>S. epidermidis ST54</c:v>
                </c:pt>
                <c:pt idx="13">
                  <c:v>S. epidermidis ST28</c:v>
                </c:pt>
                <c:pt idx="14">
                  <c:v>S. epidermidis ST59</c:v>
                </c:pt>
                <c:pt idx="15">
                  <c:v>S. epidermidis ST490</c:v>
                </c:pt>
                <c:pt idx="16">
                  <c:v>S. epidermidis ST596</c:v>
                </c:pt>
                <c:pt idx="17">
                  <c:v>S. epidermidis ST?</c:v>
                </c:pt>
                <c:pt idx="18">
                  <c:v>S. epidermidis ST2 </c:v>
                </c:pt>
                <c:pt idx="19">
                  <c:v>E. faecium ST18</c:v>
                </c:pt>
                <c:pt idx="20">
                  <c:v>E. faecium ST80</c:v>
                </c:pt>
                <c:pt idx="21">
                  <c:v>E. faecium ST910</c:v>
                </c:pt>
                <c:pt idx="22">
                  <c:v>E. casseliflavus</c:v>
                </c:pt>
              </c:strCache>
            </c:strRef>
          </c:cat>
          <c:val>
            <c:numRef>
              <c:f>Sheet5!$R$4:$R$26</c:f>
              <c:numCache>
                <c:formatCode>General</c:formatCode>
                <c:ptCount val="23"/>
                <c:pt idx="0">
                  <c:v>1</c:v>
                </c:pt>
                <c:pt idx="4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E2-4276-AAD3-87899DF54C5C}"/>
            </c:ext>
          </c:extLst>
        </c:ser>
        <c:ser>
          <c:idx val="3"/>
          <c:order val="3"/>
          <c:tx>
            <c:strRef>
              <c:f>Sheet5!$S$3</c:f>
              <c:strCache>
                <c:ptCount val="1"/>
                <c:pt idx="0">
                  <c:v>IS256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Sheet5!$O$4:$O$26</c:f>
              <c:strCache>
                <c:ptCount val="23"/>
                <c:pt idx="0">
                  <c:v>S. aureus ST80 </c:v>
                </c:pt>
                <c:pt idx="1">
                  <c:v>S. aureus ST5</c:v>
                </c:pt>
                <c:pt idx="2">
                  <c:v>S. aureus ST22</c:v>
                </c:pt>
                <c:pt idx="3">
                  <c:v>S. aureus ST88</c:v>
                </c:pt>
                <c:pt idx="4">
                  <c:v>S. aureus ST8</c:v>
                </c:pt>
                <c:pt idx="5">
                  <c:v>S. aureus ST(152/30/508/45/1)</c:v>
                </c:pt>
                <c:pt idx="6">
                  <c:v>S. agalactiae ST617</c:v>
                </c:pt>
                <c:pt idx="7">
                  <c:v>S. agalactiae ST612</c:v>
                </c:pt>
                <c:pt idx="8">
                  <c:v>S. agalactiae ST616</c:v>
                </c:pt>
                <c:pt idx="9">
                  <c:v>S. pyogenes emm18</c:v>
                </c:pt>
                <c:pt idx="10">
                  <c:v>S. pyogenes emm42</c:v>
                </c:pt>
                <c:pt idx="11">
                  <c:v>S. pyogenes emm76</c:v>
                </c:pt>
                <c:pt idx="12">
                  <c:v>S. epidermidis ST54</c:v>
                </c:pt>
                <c:pt idx="13">
                  <c:v>S. epidermidis ST28</c:v>
                </c:pt>
                <c:pt idx="14">
                  <c:v>S. epidermidis ST59</c:v>
                </c:pt>
                <c:pt idx="15">
                  <c:v>S. epidermidis ST490</c:v>
                </c:pt>
                <c:pt idx="16">
                  <c:v>S. epidermidis ST596</c:v>
                </c:pt>
                <c:pt idx="17">
                  <c:v>S. epidermidis ST?</c:v>
                </c:pt>
                <c:pt idx="18">
                  <c:v>S. epidermidis ST2 </c:v>
                </c:pt>
                <c:pt idx="19">
                  <c:v>E. faecium ST18</c:v>
                </c:pt>
                <c:pt idx="20">
                  <c:v>E. faecium ST80</c:v>
                </c:pt>
                <c:pt idx="21">
                  <c:v>E. faecium ST910</c:v>
                </c:pt>
                <c:pt idx="22">
                  <c:v>E. casseliflavus</c:v>
                </c:pt>
              </c:strCache>
            </c:strRef>
          </c:cat>
          <c:val>
            <c:numRef>
              <c:f>Sheet5!$S$4:$S$26</c:f>
              <c:numCache>
                <c:formatCode>General</c:formatCode>
                <c:ptCount val="23"/>
                <c:pt idx="5">
                  <c:v>13</c:v>
                </c:pt>
                <c:pt idx="11">
                  <c:v>12</c:v>
                </c:pt>
                <c:pt idx="12">
                  <c:v>6</c:v>
                </c:pt>
                <c:pt idx="13">
                  <c:v>3</c:v>
                </c:pt>
                <c:pt idx="14">
                  <c:v>2</c:v>
                </c:pt>
                <c:pt idx="15">
                  <c:v>9</c:v>
                </c:pt>
                <c:pt idx="16">
                  <c:v>17</c:v>
                </c:pt>
                <c:pt idx="17">
                  <c:v>33</c:v>
                </c:pt>
                <c:pt idx="2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E2-4276-AAD3-87899DF54C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294100728"/>
        <c:axId val="294101712"/>
        <c:axId val="0"/>
      </c:bar3DChart>
      <c:catAx>
        <c:axId val="294100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294101712"/>
        <c:crosses val="autoZero"/>
        <c:auto val="1"/>
        <c:lblAlgn val="ctr"/>
        <c:lblOffset val="100"/>
        <c:noMultiLvlLbl val="0"/>
      </c:catAx>
      <c:valAx>
        <c:axId val="294101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en-ZA"/>
                  <a:t>Frequency</a:t>
                </a:r>
              </a:p>
            </c:rich>
          </c:tx>
          <c:layout>
            <c:manualLayout>
              <c:xMode val="edge"/>
              <c:yMode val="edge"/>
              <c:x val="8.2410571345057099E-3"/>
              <c:y val="0.31279966285769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294100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6</xdr:row>
      <xdr:rowOff>4762</xdr:rowOff>
    </xdr:from>
    <xdr:to>
      <xdr:col>14</xdr:col>
      <xdr:colOff>152400</xdr:colOff>
      <xdr:row>20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33337</xdr:rowOff>
    </xdr:from>
    <xdr:to>
      <xdr:col>17</xdr:col>
      <xdr:colOff>333375</xdr:colOff>
      <xdr:row>29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F148097-B0F6-4D13-8939-7520508A99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200027</xdr:colOff>
      <xdr:row>6</xdr:row>
      <xdr:rowOff>0</xdr:rowOff>
    </xdr:from>
    <xdr:to>
      <xdr:col>13</xdr:col>
      <xdr:colOff>304800</xdr:colOff>
      <xdr:row>42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88EA9A-D89F-4143-BBFB-0F87114E3D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201929</xdr:colOff>
      <xdr:row>2</xdr:row>
      <xdr:rowOff>9525</xdr:rowOff>
    </xdr:from>
    <xdr:to>
      <xdr:col>18</xdr:col>
      <xdr:colOff>95250</xdr:colOff>
      <xdr:row>69</xdr:row>
      <xdr:rowOff>173356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C019D9B-23A2-4D32-ABB5-173CE3157B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0</xdr:colOff>
      <xdr:row>2</xdr:row>
      <xdr:rowOff>0</xdr:rowOff>
    </xdr:from>
    <xdr:to>
      <xdr:col>27</xdr:col>
      <xdr:colOff>104773</xdr:colOff>
      <xdr:row>69</xdr:row>
      <xdr:rowOff>171450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222F0E3-AEAB-418D-A212-7DCAF22F23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123823</xdr:colOff>
      <xdr:row>1</xdr:row>
      <xdr:rowOff>138112</xdr:rowOff>
    </xdr:from>
    <xdr:to>
      <xdr:col>37</xdr:col>
      <xdr:colOff>95250</xdr:colOff>
      <xdr:row>23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160DB5-31D5-4CAA-8F40-5A002064B9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73"/>
  <sheetViews>
    <sheetView workbookViewId="0">
      <selection activeCell="A5" sqref="A5"/>
    </sheetView>
  </sheetViews>
  <sheetFormatPr defaultRowHeight="14.4" x14ac:dyDescent="0.3"/>
  <cols>
    <col min="5" max="32" width="9.109375" customWidth="1"/>
  </cols>
  <sheetData>
    <row r="2" spans="1:36" x14ac:dyDescent="0.3">
      <c r="A2" t="s">
        <v>151</v>
      </c>
      <c r="B2" t="s">
        <v>152</v>
      </c>
      <c r="C2" t="s">
        <v>0</v>
      </c>
      <c r="D2" t="s">
        <v>153</v>
      </c>
      <c r="E2" t="s">
        <v>3</v>
      </c>
      <c r="F2" t="s">
        <v>170</v>
      </c>
      <c r="G2" t="s">
        <v>4</v>
      </c>
      <c r="H2" t="s">
        <v>171</v>
      </c>
      <c r="I2" t="s">
        <v>5</v>
      </c>
      <c r="J2" t="s">
        <v>172</v>
      </c>
      <c r="K2" t="s">
        <v>6</v>
      </c>
      <c r="L2" t="s">
        <v>173</v>
      </c>
      <c r="M2" t="s">
        <v>7</v>
      </c>
      <c r="N2" t="s">
        <v>185</v>
      </c>
      <c r="O2" t="s">
        <v>154</v>
      </c>
      <c r="P2" t="s">
        <v>174</v>
      </c>
      <c r="Q2" t="s">
        <v>8</v>
      </c>
      <c r="R2" t="s">
        <v>175</v>
      </c>
      <c r="S2" t="s">
        <v>9</v>
      </c>
      <c r="T2" t="s">
        <v>176</v>
      </c>
      <c r="U2" t="s">
        <v>10</v>
      </c>
      <c r="V2" t="s">
        <v>177</v>
      </c>
      <c r="W2" t="s">
        <v>11</v>
      </c>
      <c r="X2" t="s">
        <v>178</v>
      </c>
      <c r="Y2" t="s">
        <v>13</v>
      </c>
      <c r="Z2" t="s">
        <v>179</v>
      </c>
      <c r="AA2" t="s">
        <v>14</v>
      </c>
      <c r="AB2" t="s">
        <v>180</v>
      </c>
      <c r="AC2" t="s">
        <v>155</v>
      </c>
      <c r="AD2" t="s">
        <v>181</v>
      </c>
      <c r="AE2" t="s">
        <v>102</v>
      </c>
      <c r="AF2" t="s">
        <v>103</v>
      </c>
      <c r="AG2" t="s">
        <v>12</v>
      </c>
      <c r="AH2" t="s">
        <v>183</v>
      </c>
      <c r="AI2" t="s">
        <v>157</v>
      </c>
      <c r="AJ2" t="s">
        <v>184</v>
      </c>
    </row>
    <row r="3" spans="1:36" x14ac:dyDescent="0.3">
      <c r="A3" t="s">
        <v>88</v>
      </c>
      <c r="B3" t="s">
        <v>18</v>
      </c>
      <c r="C3" t="s">
        <v>16</v>
      </c>
      <c r="D3">
        <v>567</v>
      </c>
      <c r="E3">
        <v>0</v>
      </c>
      <c r="F3">
        <f t="shared" ref="F3:F34" si="0">(E3/D3)*100</f>
        <v>0</v>
      </c>
      <c r="H3">
        <f t="shared" ref="H3:H34" si="1">(G3/D3)*100</f>
        <v>0</v>
      </c>
      <c r="J3">
        <f t="shared" ref="J3:J34" si="2">(I3/D3)*100</f>
        <v>0</v>
      </c>
      <c r="K3">
        <v>25</v>
      </c>
      <c r="L3">
        <f t="shared" ref="L3:L34" si="3">(K3/D3)*100</f>
        <v>4.409171075837742</v>
      </c>
      <c r="M3">
        <v>3</v>
      </c>
      <c r="N3">
        <f t="shared" ref="N3:N34" si="4">(M3/D3)*100</f>
        <v>0.52910052910052907</v>
      </c>
      <c r="O3">
        <v>41</v>
      </c>
      <c r="P3">
        <f t="shared" ref="P3:P34" si="5">(O3/D3)*100</f>
        <v>7.2310405643738971</v>
      </c>
      <c r="Q3">
        <v>29</v>
      </c>
      <c r="R3">
        <f t="shared" ref="R3:R34" si="6">(Q3/D3)*100</f>
        <v>5.1146384479717808</v>
      </c>
      <c r="T3">
        <f t="shared" ref="T3:T34" si="7">(S3/D3)*100</f>
        <v>0</v>
      </c>
      <c r="V3">
        <f t="shared" ref="V3:V34" si="8">(U3/D3)*100</f>
        <v>0</v>
      </c>
      <c r="X3">
        <f t="shared" ref="X3:X34" si="9">(W3/D3)*100</f>
        <v>0</v>
      </c>
      <c r="Y3">
        <v>2</v>
      </c>
      <c r="Z3">
        <f t="shared" ref="Z3:Z34" si="10">(Y3/D3)*100</f>
        <v>0.35273368606701938</v>
      </c>
      <c r="AB3">
        <f t="shared" ref="AB3:AB34" si="11">(AA3/D3)*100</f>
        <v>0</v>
      </c>
      <c r="AC3">
        <v>64</v>
      </c>
      <c r="AD3">
        <f t="shared" ref="AD3:AD34" si="12">(AC3/D3)*100</f>
        <v>11.28747795414462</v>
      </c>
      <c r="AE3">
        <v>64</v>
      </c>
      <c r="AF3">
        <f t="shared" ref="AF3:AF34" si="13">(AE3/D3)*100</f>
        <v>11.28747795414462</v>
      </c>
      <c r="AG3">
        <v>28</v>
      </c>
      <c r="AH3">
        <f t="shared" ref="AH3:AH34" si="14">(AG3/D3)*100</f>
        <v>4.9382716049382713</v>
      </c>
      <c r="AI3">
        <v>6</v>
      </c>
      <c r="AJ3">
        <f t="shared" ref="AJ3:AJ34" si="15">(AI3/567)*100</f>
        <v>1.0582010582010581</v>
      </c>
    </row>
    <row r="4" spans="1:36" x14ac:dyDescent="0.3">
      <c r="B4" t="s">
        <v>17</v>
      </c>
      <c r="C4" t="s">
        <v>16</v>
      </c>
      <c r="D4">
        <v>44</v>
      </c>
      <c r="F4">
        <f t="shared" si="0"/>
        <v>0</v>
      </c>
      <c r="H4">
        <f t="shared" si="1"/>
        <v>0</v>
      </c>
      <c r="J4">
        <f t="shared" si="2"/>
        <v>0</v>
      </c>
      <c r="K4">
        <v>13</v>
      </c>
      <c r="L4">
        <f t="shared" si="3"/>
        <v>29.545454545454547</v>
      </c>
      <c r="N4">
        <f t="shared" si="4"/>
        <v>0</v>
      </c>
      <c r="P4">
        <f t="shared" si="5"/>
        <v>0</v>
      </c>
      <c r="R4">
        <f t="shared" si="6"/>
        <v>0</v>
      </c>
      <c r="T4">
        <f t="shared" si="7"/>
        <v>0</v>
      </c>
      <c r="V4">
        <f t="shared" si="8"/>
        <v>0</v>
      </c>
      <c r="X4">
        <f t="shared" si="9"/>
        <v>0</v>
      </c>
      <c r="Z4">
        <f t="shared" si="10"/>
        <v>0</v>
      </c>
      <c r="AB4">
        <f t="shared" si="11"/>
        <v>0</v>
      </c>
      <c r="AD4">
        <f t="shared" si="12"/>
        <v>0</v>
      </c>
      <c r="AF4">
        <f t="shared" si="13"/>
        <v>0</v>
      </c>
      <c r="AG4">
        <v>44</v>
      </c>
      <c r="AH4">
        <f t="shared" si="14"/>
        <v>100</v>
      </c>
      <c r="AJ4">
        <f t="shared" si="15"/>
        <v>0</v>
      </c>
    </row>
    <row r="5" spans="1:36" x14ac:dyDescent="0.3">
      <c r="B5" t="s">
        <v>158</v>
      </c>
      <c r="D5">
        <v>80</v>
      </c>
      <c r="F5">
        <f t="shared" si="0"/>
        <v>0</v>
      </c>
      <c r="H5">
        <f t="shared" si="1"/>
        <v>0</v>
      </c>
      <c r="J5">
        <f t="shared" si="2"/>
        <v>0</v>
      </c>
      <c r="K5">
        <v>69</v>
      </c>
      <c r="L5">
        <f t="shared" si="3"/>
        <v>86.25</v>
      </c>
      <c r="M5">
        <v>43</v>
      </c>
      <c r="N5">
        <f t="shared" si="4"/>
        <v>53.75</v>
      </c>
      <c r="P5">
        <f t="shared" si="5"/>
        <v>0</v>
      </c>
      <c r="R5">
        <f t="shared" si="6"/>
        <v>0</v>
      </c>
      <c r="T5">
        <f t="shared" si="7"/>
        <v>0</v>
      </c>
      <c r="V5">
        <f t="shared" si="8"/>
        <v>0</v>
      </c>
      <c r="X5">
        <f t="shared" si="9"/>
        <v>0</v>
      </c>
      <c r="Z5">
        <f t="shared" si="10"/>
        <v>0</v>
      </c>
      <c r="AB5">
        <f t="shared" si="11"/>
        <v>0</v>
      </c>
      <c r="AD5">
        <f t="shared" si="12"/>
        <v>0</v>
      </c>
      <c r="AF5">
        <f t="shared" si="13"/>
        <v>0</v>
      </c>
      <c r="AG5">
        <v>74</v>
      </c>
      <c r="AH5">
        <f t="shared" si="14"/>
        <v>92.5</v>
      </c>
      <c r="AJ5">
        <f t="shared" si="15"/>
        <v>0</v>
      </c>
    </row>
    <row r="6" spans="1:36" x14ac:dyDescent="0.3">
      <c r="B6" t="s">
        <v>20</v>
      </c>
      <c r="C6" t="s">
        <v>16</v>
      </c>
      <c r="D6">
        <v>39</v>
      </c>
      <c r="E6">
        <v>37</v>
      </c>
      <c r="F6">
        <f t="shared" si="0"/>
        <v>94.871794871794862</v>
      </c>
      <c r="H6">
        <f t="shared" si="1"/>
        <v>0</v>
      </c>
      <c r="J6">
        <f t="shared" si="2"/>
        <v>0</v>
      </c>
      <c r="K6">
        <v>33</v>
      </c>
      <c r="L6">
        <f t="shared" si="3"/>
        <v>84.615384615384613</v>
      </c>
      <c r="M6">
        <v>24</v>
      </c>
      <c r="N6">
        <f t="shared" si="4"/>
        <v>61.53846153846154</v>
      </c>
      <c r="P6">
        <f t="shared" si="5"/>
        <v>0</v>
      </c>
      <c r="R6">
        <f t="shared" si="6"/>
        <v>0</v>
      </c>
      <c r="T6">
        <f t="shared" si="7"/>
        <v>0</v>
      </c>
      <c r="V6">
        <f t="shared" si="8"/>
        <v>0</v>
      </c>
      <c r="X6">
        <f t="shared" si="9"/>
        <v>0</v>
      </c>
      <c r="Z6">
        <f t="shared" si="10"/>
        <v>0</v>
      </c>
      <c r="AB6">
        <f t="shared" si="11"/>
        <v>0</v>
      </c>
      <c r="AD6">
        <f t="shared" si="12"/>
        <v>0</v>
      </c>
      <c r="AF6">
        <f t="shared" si="13"/>
        <v>0</v>
      </c>
      <c r="AG6">
        <v>27</v>
      </c>
      <c r="AH6">
        <f t="shared" si="14"/>
        <v>69.230769230769226</v>
      </c>
      <c r="AJ6">
        <f t="shared" si="15"/>
        <v>0</v>
      </c>
    </row>
    <row r="7" spans="1:36" x14ac:dyDescent="0.3">
      <c r="A7" t="s">
        <v>91</v>
      </c>
      <c r="B7" t="s">
        <v>18</v>
      </c>
      <c r="C7" t="s">
        <v>16</v>
      </c>
      <c r="D7">
        <v>554</v>
      </c>
      <c r="F7">
        <f t="shared" si="0"/>
        <v>0</v>
      </c>
      <c r="G7">
        <v>40</v>
      </c>
      <c r="H7">
        <f t="shared" si="1"/>
        <v>7.2202166064981945</v>
      </c>
      <c r="I7">
        <v>12</v>
      </c>
      <c r="J7">
        <f t="shared" si="2"/>
        <v>2.1660649819494582</v>
      </c>
      <c r="K7">
        <v>38</v>
      </c>
      <c r="L7">
        <f t="shared" si="3"/>
        <v>6.8592057761732859</v>
      </c>
      <c r="M7">
        <v>70</v>
      </c>
      <c r="N7">
        <f t="shared" si="4"/>
        <v>12.63537906137184</v>
      </c>
      <c r="O7">
        <v>1</v>
      </c>
      <c r="P7">
        <f t="shared" si="5"/>
        <v>0.18050541516245489</v>
      </c>
      <c r="R7">
        <f t="shared" si="6"/>
        <v>0</v>
      </c>
      <c r="S7">
        <v>364</v>
      </c>
      <c r="T7">
        <f t="shared" si="7"/>
        <v>65.70397111913357</v>
      </c>
      <c r="U7">
        <v>314</v>
      </c>
      <c r="V7">
        <f t="shared" si="8"/>
        <v>56.678700361010826</v>
      </c>
      <c r="X7">
        <f t="shared" si="9"/>
        <v>0</v>
      </c>
      <c r="Y7">
        <v>257</v>
      </c>
      <c r="Z7">
        <f t="shared" si="10"/>
        <v>46.389891696750901</v>
      </c>
      <c r="AB7">
        <f t="shared" si="11"/>
        <v>0</v>
      </c>
      <c r="AD7">
        <f t="shared" si="12"/>
        <v>0</v>
      </c>
      <c r="AE7">
        <v>254</v>
      </c>
      <c r="AF7">
        <f t="shared" si="13"/>
        <v>45.848375451263543</v>
      </c>
      <c r="AG7">
        <v>80</v>
      </c>
      <c r="AH7">
        <f t="shared" si="14"/>
        <v>14.440433212996389</v>
      </c>
      <c r="AJ7">
        <f t="shared" si="15"/>
        <v>0</v>
      </c>
    </row>
    <row r="8" spans="1:36" x14ac:dyDescent="0.3">
      <c r="B8" t="s">
        <v>20</v>
      </c>
      <c r="C8" t="s">
        <v>22</v>
      </c>
      <c r="D8">
        <v>3</v>
      </c>
      <c r="F8">
        <f t="shared" si="0"/>
        <v>0</v>
      </c>
      <c r="G8">
        <v>1</v>
      </c>
      <c r="H8">
        <f t="shared" si="1"/>
        <v>33.333333333333329</v>
      </c>
      <c r="J8">
        <f t="shared" si="2"/>
        <v>0</v>
      </c>
      <c r="K8">
        <v>2</v>
      </c>
      <c r="L8">
        <f t="shared" si="3"/>
        <v>66.666666666666657</v>
      </c>
      <c r="N8">
        <f t="shared" si="4"/>
        <v>0</v>
      </c>
      <c r="P8">
        <f t="shared" si="5"/>
        <v>0</v>
      </c>
      <c r="R8">
        <f t="shared" si="6"/>
        <v>0</v>
      </c>
      <c r="T8">
        <f t="shared" si="7"/>
        <v>0</v>
      </c>
      <c r="V8">
        <f t="shared" si="8"/>
        <v>0</v>
      </c>
      <c r="W8">
        <v>2</v>
      </c>
      <c r="X8">
        <f t="shared" si="9"/>
        <v>66.666666666666657</v>
      </c>
      <c r="Z8">
        <f t="shared" si="10"/>
        <v>0</v>
      </c>
      <c r="AB8">
        <f t="shared" si="11"/>
        <v>0</v>
      </c>
      <c r="AD8">
        <f t="shared" si="12"/>
        <v>0</v>
      </c>
      <c r="AF8">
        <f t="shared" si="13"/>
        <v>0</v>
      </c>
      <c r="AG8">
        <v>3</v>
      </c>
      <c r="AH8">
        <f t="shared" si="14"/>
        <v>100</v>
      </c>
      <c r="AJ8">
        <f t="shared" si="15"/>
        <v>0</v>
      </c>
    </row>
    <row r="9" spans="1:36" x14ac:dyDescent="0.3">
      <c r="B9" t="s">
        <v>20</v>
      </c>
      <c r="C9" t="s">
        <v>31</v>
      </c>
      <c r="D9">
        <v>5</v>
      </c>
      <c r="F9">
        <f t="shared" si="0"/>
        <v>0</v>
      </c>
      <c r="H9">
        <f t="shared" si="1"/>
        <v>0</v>
      </c>
      <c r="J9">
        <f t="shared" si="2"/>
        <v>0</v>
      </c>
      <c r="K9">
        <v>4</v>
      </c>
      <c r="L9">
        <f t="shared" si="3"/>
        <v>80</v>
      </c>
      <c r="N9">
        <f t="shared" si="4"/>
        <v>0</v>
      </c>
      <c r="P9">
        <f t="shared" si="5"/>
        <v>0</v>
      </c>
      <c r="R9">
        <f t="shared" si="6"/>
        <v>0</v>
      </c>
      <c r="T9">
        <f t="shared" si="7"/>
        <v>0</v>
      </c>
      <c r="V9">
        <f t="shared" si="8"/>
        <v>0</v>
      </c>
      <c r="W9">
        <v>4</v>
      </c>
      <c r="X9">
        <f t="shared" si="9"/>
        <v>80</v>
      </c>
      <c r="Z9">
        <f t="shared" si="10"/>
        <v>0</v>
      </c>
      <c r="AB9">
        <f t="shared" si="11"/>
        <v>0</v>
      </c>
      <c r="AD9">
        <f t="shared" si="12"/>
        <v>0</v>
      </c>
      <c r="AE9">
        <v>5</v>
      </c>
      <c r="AF9">
        <f t="shared" si="13"/>
        <v>100</v>
      </c>
      <c r="AG9">
        <v>5</v>
      </c>
      <c r="AH9">
        <f t="shared" si="14"/>
        <v>100</v>
      </c>
      <c r="AJ9">
        <f t="shared" si="15"/>
        <v>0</v>
      </c>
    </row>
    <row r="10" spans="1:36" x14ac:dyDescent="0.3">
      <c r="A10" t="s">
        <v>159</v>
      </c>
      <c r="B10" t="s">
        <v>18</v>
      </c>
      <c r="C10" t="s">
        <v>16</v>
      </c>
      <c r="D10">
        <v>113</v>
      </c>
      <c r="F10">
        <f t="shared" si="0"/>
        <v>0</v>
      </c>
      <c r="G10">
        <v>2</v>
      </c>
      <c r="H10">
        <f t="shared" si="1"/>
        <v>1.7699115044247788</v>
      </c>
      <c r="I10">
        <v>3</v>
      </c>
      <c r="J10">
        <f t="shared" si="2"/>
        <v>2.6548672566371683</v>
      </c>
      <c r="K10">
        <v>16</v>
      </c>
      <c r="L10">
        <f t="shared" si="3"/>
        <v>14.159292035398231</v>
      </c>
      <c r="N10">
        <f t="shared" si="4"/>
        <v>0</v>
      </c>
      <c r="O10">
        <v>5</v>
      </c>
      <c r="P10">
        <f t="shared" si="5"/>
        <v>4.4247787610619467</v>
      </c>
      <c r="R10">
        <f t="shared" si="6"/>
        <v>0</v>
      </c>
      <c r="S10">
        <v>109</v>
      </c>
      <c r="T10">
        <f t="shared" si="7"/>
        <v>96.460176991150433</v>
      </c>
      <c r="V10">
        <f t="shared" si="8"/>
        <v>0</v>
      </c>
      <c r="X10">
        <f t="shared" si="9"/>
        <v>0</v>
      </c>
      <c r="Y10">
        <v>12</v>
      </c>
      <c r="Z10">
        <f t="shared" si="10"/>
        <v>10.619469026548673</v>
      </c>
      <c r="AB10">
        <f t="shared" si="11"/>
        <v>0</v>
      </c>
      <c r="AD10">
        <f t="shared" si="12"/>
        <v>0</v>
      </c>
      <c r="AE10">
        <v>5</v>
      </c>
      <c r="AF10">
        <f t="shared" si="13"/>
        <v>4.4247787610619467</v>
      </c>
      <c r="AG10">
        <v>5</v>
      </c>
      <c r="AH10">
        <f t="shared" si="14"/>
        <v>4.4247787610619467</v>
      </c>
      <c r="AJ10">
        <f t="shared" si="15"/>
        <v>0</v>
      </c>
    </row>
    <row r="11" spans="1:36" x14ac:dyDescent="0.3">
      <c r="A11" t="s">
        <v>94</v>
      </c>
      <c r="B11" t="s">
        <v>18</v>
      </c>
      <c r="C11" t="s">
        <v>16</v>
      </c>
      <c r="D11">
        <v>271</v>
      </c>
      <c r="F11">
        <f t="shared" si="0"/>
        <v>0</v>
      </c>
      <c r="G11">
        <v>20</v>
      </c>
      <c r="H11">
        <f t="shared" si="1"/>
        <v>7.3800738007380069</v>
      </c>
      <c r="I11">
        <v>8</v>
      </c>
      <c r="J11">
        <f t="shared" si="2"/>
        <v>2.9520295202952029</v>
      </c>
      <c r="K11">
        <v>32</v>
      </c>
      <c r="L11">
        <f t="shared" si="3"/>
        <v>11.808118081180812</v>
      </c>
      <c r="M11">
        <v>37</v>
      </c>
      <c r="N11">
        <f t="shared" si="4"/>
        <v>13.653136531365314</v>
      </c>
      <c r="P11">
        <f t="shared" si="5"/>
        <v>0</v>
      </c>
      <c r="Q11">
        <v>12</v>
      </c>
      <c r="R11">
        <f t="shared" si="6"/>
        <v>4.428044280442804</v>
      </c>
      <c r="S11">
        <v>187</v>
      </c>
      <c r="T11">
        <f t="shared" si="7"/>
        <v>69.003690036900366</v>
      </c>
      <c r="U11">
        <v>7</v>
      </c>
      <c r="V11">
        <f t="shared" si="8"/>
        <v>2.5830258302583027</v>
      </c>
      <c r="X11">
        <f t="shared" si="9"/>
        <v>0</v>
      </c>
      <c r="Y11">
        <v>10</v>
      </c>
      <c r="Z11">
        <f t="shared" si="10"/>
        <v>3.6900369003690034</v>
      </c>
      <c r="AB11">
        <f t="shared" si="11"/>
        <v>0</v>
      </c>
      <c r="AC11">
        <v>24</v>
      </c>
      <c r="AD11">
        <f t="shared" si="12"/>
        <v>8.8560885608856079</v>
      </c>
      <c r="AF11">
        <f t="shared" si="13"/>
        <v>0</v>
      </c>
      <c r="AG11">
        <v>127</v>
      </c>
      <c r="AH11">
        <f t="shared" si="14"/>
        <v>46.863468634686342</v>
      </c>
      <c r="AI11">
        <v>12</v>
      </c>
      <c r="AJ11">
        <f t="shared" si="15"/>
        <v>2.1164021164021163</v>
      </c>
    </row>
    <row r="12" spans="1:36" x14ac:dyDescent="0.3">
      <c r="A12" t="s">
        <v>127</v>
      </c>
      <c r="B12" t="s">
        <v>18</v>
      </c>
      <c r="C12" t="s">
        <v>16</v>
      </c>
      <c r="D12">
        <v>365</v>
      </c>
      <c r="E12">
        <v>111</v>
      </c>
      <c r="F12">
        <f t="shared" si="0"/>
        <v>30.410958904109592</v>
      </c>
      <c r="G12">
        <v>85</v>
      </c>
      <c r="H12">
        <f t="shared" si="1"/>
        <v>23.287671232876711</v>
      </c>
      <c r="I12">
        <v>23</v>
      </c>
      <c r="J12">
        <f t="shared" si="2"/>
        <v>6.3013698630136989</v>
      </c>
      <c r="K12">
        <v>108</v>
      </c>
      <c r="L12">
        <f t="shared" si="3"/>
        <v>29.589041095890412</v>
      </c>
      <c r="M12">
        <v>44</v>
      </c>
      <c r="N12">
        <f t="shared" si="4"/>
        <v>12.054794520547945</v>
      </c>
      <c r="P12">
        <f t="shared" si="5"/>
        <v>0</v>
      </c>
      <c r="R12">
        <f t="shared" si="6"/>
        <v>0</v>
      </c>
      <c r="T12">
        <f t="shared" si="7"/>
        <v>0</v>
      </c>
      <c r="U12">
        <v>40</v>
      </c>
      <c r="V12">
        <f t="shared" si="8"/>
        <v>10.95890410958904</v>
      </c>
      <c r="X12">
        <f t="shared" si="9"/>
        <v>0</v>
      </c>
      <c r="Y12">
        <v>40</v>
      </c>
      <c r="Z12">
        <f t="shared" si="10"/>
        <v>10.95890410958904</v>
      </c>
      <c r="AA12">
        <v>5</v>
      </c>
      <c r="AB12">
        <f t="shared" si="11"/>
        <v>1.3698630136986301</v>
      </c>
      <c r="AC12">
        <v>69</v>
      </c>
      <c r="AD12">
        <f t="shared" si="12"/>
        <v>18.904109589041095</v>
      </c>
      <c r="AF12">
        <f t="shared" si="13"/>
        <v>0</v>
      </c>
      <c r="AG12">
        <v>95</v>
      </c>
      <c r="AH12">
        <f t="shared" si="14"/>
        <v>26.027397260273972</v>
      </c>
      <c r="AJ12">
        <f t="shared" si="15"/>
        <v>0</v>
      </c>
    </row>
    <row r="13" spans="1:36" x14ac:dyDescent="0.3">
      <c r="B13" t="s">
        <v>160</v>
      </c>
      <c r="C13" t="s">
        <v>16</v>
      </c>
      <c r="D13">
        <v>9</v>
      </c>
      <c r="F13">
        <f t="shared" si="0"/>
        <v>0</v>
      </c>
      <c r="G13">
        <v>1</v>
      </c>
      <c r="H13">
        <f t="shared" si="1"/>
        <v>11.111111111111111</v>
      </c>
      <c r="I13">
        <v>3</v>
      </c>
      <c r="J13">
        <f t="shared" si="2"/>
        <v>33.333333333333329</v>
      </c>
      <c r="K13">
        <v>5</v>
      </c>
      <c r="L13">
        <f t="shared" si="3"/>
        <v>55.555555555555557</v>
      </c>
      <c r="M13">
        <v>1</v>
      </c>
      <c r="N13">
        <f t="shared" si="4"/>
        <v>11.111111111111111</v>
      </c>
      <c r="P13">
        <f t="shared" si="5"/>
        <v>0</v>
      </c>
      <c r="R13">
        <f t="shared" si="6"/>
        <v>0</v>
      </c>
      <c r="T13">
        <f t="shared" si="7"/>
        <v>0</v>
      </c>
      <c r="V13">
        <f t="shared" si="8"/>
        <v>0</v>
      </c>
      <c r="X13">
        <f t="shared" si="9"/>
        <v>0</v>
      </c>
      <c r="Y13">
        <v>1</v>
      </c>
      <c r="Z13">
        <f t="shared" si="10"/>
        <v>11.111111111111111</v>
      </c>
      <c r="AB13">
        <f t="shared" si="11"/>
        <v>0</v>
      </c>
      <c r="AD13">
        <f t="shared" si="12"/>
        <v>0</v>
      </c>
      <c r="AF13">
        <f t="shared" si="13"/>
        <v>0</v>
      </c>
      <c r="AG13">
        <v>1</v>
      </c>
      <c r="AH13">
        <f t="shared" si="14"/>
        <v>11.111111111111111</v>
      </c>
      <c r="AJ13">
        <f t="shared" si="15"/>
        <v>0</v>
      </c>
    </row>
    <row r="14" spans="1:36" x14ac:dyDescent="0.3">
      <c r="B14" t="s">
        <v>161</v>
      </c>
      <c r="D14">
        <v>57</v>
      </c>
      <c r="F14">
        <f t="shared" si="0"/>
        <v>0</v>
      </c>
      <c r="H14">
        <f t="shared" si="1"/>
        <v>0</v>
      </c>
      <c r="J14">
        <f t="shared" si="2"/>
        <v>0</v>
      </c>
      <c r="L14">
        <f t="shared" si="3"/>
        <v>0</v>
      </c>
      <c r="M14">
        <v>20</v>
      </c>
      <c r="N14">
        <f t="shared" si="4"/>
        <v>35.087719298245609</v>
      </c>
      <c r="P14">
        <f t="shared" si="5"/>
        <v>0</v>
      </c>
      <c r="R14">
        <f t="shared" si="6"/>
        <v>0</v>
      </c>
      <c r="T14">
        <f t="shared" si="7"/>
        <v>0</v>
      </c>
      <c r="V14">
        <f t="shared" si="8"/>
        <v>0</v>
      </c>
      <c r="X14">
        <f t="shared" si="9"/>
        <v>0</v>
      </c>
      <c r="Z14">
        <f t="shared" si="10"/>
        <v>0</v>
      </c>
      <c r="AA14">
        <v>2</v>
      </c>
      <c r="AB14">
        <f t="shared" si="11"/>
        <v>3.5087719298245612</v>
      </c>
      <c r="AD14">
        <f t="shared" si="12"/>
        <v>0</v>
      </c>
      <c r="AF14">
        <f t="shared" si="13"/>
        <v>0</v>
      </c>
      <c r="AH14">
        <f t="shared" si="14"/>
        <v>0</v>
      </c>
      <c r="AJ14">
        <f t="shared" si="15"/>
        <v>0</v>
      </c>
    </row>
    <row r="15" spans="1:36" x14ac:dyDescent="0.3">
      <c r="B15" t="s">
        <v>162</v>
      </c>
      <c r="C15" t="s">
        <v>16</v>
      </c>
      <c r="D15">
        <v>73</v>
      </c>
      <c r="E15">
        <v>38</v>
      </c>
      <c r="F15">
        <f t="shared" si="0"/>
        <v>52.054794520547944</v>
      </c>
      <c r="G15">
        <v>22</v>
      </c>
      <c r="H15">
        <f t="shared" si="1"/>
        <v>30.136986301369863</v>
      </c>
      <c r="J15">
        <f t="shared" si="2"/>
        <v>0</v>
      </c>
      <c r="L15">
        <f t="shared" si="3"/>
        <v>0</v>
      </c>
      <c r="M15">
        <v>41</v>
      </c>
      <c r="N15">
        <f t="shared" si="4"/>
        <v>56.164383561643838</v>
      </c>
      <c r="P15">
        <f t="shared" si="5"/>
        <v>0</v>
      </c>
      <c r="R15">
        <f t="shared" si="6"/>
        <v>0</v>
      </c>
      <c r="S15">
        <v>17</v>
      </c>
      <c r="T15">
        <f t="shared" si="7"/>
        <v>23.287671232876711</v>
      </c>
      <c r="V15">
        <f t="shared" si="8"/>
        <v>0</v>
      </c>
      <c r="W15">
        <v>73</v>
      </c>
      <c r="X15">
        <f t="shared" si="9"/>
        <v>100</v>
      </c>
      <c r="Z15">
        <f t="shared" si="10"/>
        <v>0</v>
      </c>
      <c r="AA15">
        <v>2</v>
      </c>
      <c r="AB15">
        <f t="shared" si="11"/>
        <v>2.7397260273972601</v>
      </c>
      <c r="AD15">
        <f t="shared" si="12"/>
        <v>0</v>
      </c>
      <c r="AF15">
        <f t="shared" si="13"/>
        <v>0</v>
      </c>
      <c r="AG15">
        <v>50</v>
      </c>
      <c r="AH15">
        <f t="shared" si="14"/>
        <v>68.493150684931507</v>
      </c>
      <c r="AJ15">
        <f t="shared" si="15"/>
        <v>0</v>
      </c>
    </row>
    <row r="16" spans="1:36" x14ac:dyDescent="0.3">
      <c r="B16" t="s">
        <v>17</v>
      </c>
      <c r="C16" t="s">
        <v>16</v>
      </c>
      <c r="D16">
        <v>100</v>
      </c>
      <c r="F16">
        <f t="shared" si="0"/>
        <v>0</v>
      </c>
      <c r="H16">
        <f t="shared" si="1"/>
        <v>0</v>
      </c>
      <c r="I16">
        <v>14</v>
      </c>
      <c r="J16">
        <f t="shared" si="2"/>
        <v>14.000000000000002</v>
      </c>
      <c r="K16">
        <v>17</v>
      </c>
      <c r="L16">
        <f t="shared" si="3"/>
        <v>17</v>
      </c>
      <c r="N16">
        <f t="shared" si="4"/>
        <v>0</v>
      </c>
      <c r="P16">
        <f t="shared" si="5"/>
        <v>0</v>
      </c>
      <c r="R16">
        <f t="shared" si="6"/>
        <v>0</v>
      </c>
      <c r="T16">
        <f t="shared" si="7"/>
        <v>0</v>
      </c>
      <c r="V16">
        <f t="shared" si="8"/>
        <v>0</v>
      </c>
      <c r="X16">
        <f t="shared" si="9"/>
        <v>0</v>
      </c>
      <c r="Z16">
        <f t="shared" si="10"/>
        <v>0</v>
      </c>
      <c r="AB16">
        <f t="shared" si="11"/>
        <v>0</v>
      </c>
      <c r="AD16">
        <f t="shared" si="12"/>
        <v>0</v>
      </c>
      <c r="AF16">
        <f t="shared" si="13"/>
        <v>0</v>
      </c>
      <c r="AG16">
        <v>98</v>
      </c>
      <c r="AH16">
        <f t="shared" si="14"/>
        <v>98</v>
      </c>
      <c r="AJ16">
        <f t="shared" si="15"/>
        <v>0</v>
      </c>
    </row>
    <row r="17" spans="1:36" x14ac:dyDescent="0.3">
      <c r="B17" t="s">
        <v>163</v>
      </c>
      <c r="C17" t="s">
        <v>16</v>
      </c>
      <c r="D17">
        <v>81</v>
      </c>
      <c r="E17">
        <v>17</v>
      </c>
      <c r="F17">
        <f t="shared" si="0"/>
        <v>20.987654320987652</v>
      </c>
      <c r="H17">
        <f t="shared" si="1"/>
        <v>0</v>
      </c>
      <c r="J17">
        <f t="shared" si="2"/>
        <v>0</v>
      </c>
      <c r="L17">
        <f t="shared" si="3"/>
        <v>0</v>
      </c>
      <c r="M17">
        <v>14</v>
      </c>
      <c r="N17">
        <f t="shared" si="4"/>
        <v>17.283950617283949</v>
      </c>
      <c r="P17">
        <f t="shared" si="5"/>
        <v>0</v>
      </c>
      <c r="R17">
        <f t="shared" si="6"/>
        <v>0</v>
      </c>
      <c r="T17">
        <f t="shared" si="7"/>
        <v>0</v>
      </c>
      <c r="U17">
        <v>5</v>
      </c>
      <c r="V17">
        <f t="shared" si="8"/>
        <v>6.1728395061728394</v>
      </c>
      <c r="X17">
        <f t="shared" si="9"/>
        <v>0</v>
      </c>
      <c r="Z17">
        <f t="shared" si="10"/>
        <v>0</v>
      </c>
      <c r="AB17">
        <f t="shared" si="11"/>
        <v>0</v>
      </c>
      <c r="AD17">
        <f t="shared" si="12"/>
        <v>0</v>
      </c>
      <c r="AF17">
        <f t="shared" si="13"/>
        <v>0</v>
      </c>
      <c r="AH17">
        <f t="shared" si="14"/>
        <v>0</v>
      </c>
      <c r="AJ17">
        <f t="shared" si="15"/>
        <v>0</v>
      </c>
    </row>
    <row r="18" spans="1:36" x14ac:dyDescent="0.3">
      <c r="B18" t="s">
        <v>163</v>
      </c>
      <c r="C18" t="s">
        <v>22</v>
      </c>
      <c r="D18">
        <v>23</v>
      </c>
      <c r="E18">
        <v>6</v>
      </c>
      <c r="F18">
        <f t="shared" si="0"/>
        <v>26.086956521739129</v>
      </c>
      <c r="G18">
        <v>8</v>
      </c>
      <c r="H18">
        <f t="shared" si="1"/>
        <v>34.782608695652172</v>
      </c>
      <c r="I18">
        <v>15</v>
      </c>
      <c r="J18">
        <f t="shared" si="2"/>
        <v>65.217391304347828</v>
      </c>
      <c r="K18">
        <v>6</v>
      </c>
      <c r="L18">
        <f t="shared" si="3"/>
        <v>26.086956521739129</v>
      </c>
      <c r="M18">
        <v>14</v>
      </c>
      <c r="N18">
        <f t="shared" si="4"/>
        <v>60.869565217391312</v>
      </c>
      <c r="P18">
        <f t="shared" si="5"/>
        <v>0</v>
      </c>
      <c r="R18">
        <f t="shared" si="6"/>
        <v>0</v>
      </c>
      <c r="S18">
        <v>22</v>
      </c>
      <c r="T18">
        <f t="shared" si="7"/>
        <v>95.652173913043484</v>
      </c>
      <c r="V18">
        <f t="shared" si="8"/>
        <v>0</v>
      </c>
      <c r="X18">
        <f t="shared" si="9"/>
        <v>0</v>
      </c>
      <c r="Z18">
        <f t="shared" si="10"/>
        <v>0</v>
      </c>
      <c r="AB18">
        <f t="shared" si="11"/>
        <v>0</v>
      </c>
      <c r="AC18">
        <v>13</v>
      </c>
      <c r="AD18">
        <f t="shared" si="12"/>
        <v>56.521739130434781</v>
      </c>
      <c r="AF18">
        <f t="shared" si="13"/>
        <v>0</v>
      </c>
      <c r="AG18">
        <v>6</v>
      </c>
      <c r="AH18">
        <f t="shared" si="14"/>
        <v>26.086956521739129</v>
      </c>
      <c r="AJ18">
        <f t="shared" si="15"/>
        <v>0</v>
      </c>
    </row>
    <row r="19" spans="1:36" x14ac:dyDescent="0.3">
      <c r="B19" t="s">
        <v>18</v>
      </c>
      <c r="C19" t="s">
        <v>22</v>
      </c>
      <c r="D19">
        <v>849</v>
      </c>
      <c r="E19">
        <v>339</v>
      </c>
      <c r="F19">
        <f t="shared" si="0"/>
        <v>39.929328621908127</v>
      </c>
      <c r="G19">
        <v>181</v>
      </c>
      <c r="H19">
        <f t="shared" si="1"/>
        <v>21.319199057714957</v>
      </c>
      <c r="I19">
        <v>64</v>
      </c>
      <c r="J19">
        <f t="shared" si="2"/>
        <v>7.5382803297997638</v>
      </c>
      <c r="K19">
        <v>529</v>
      </c>
      <c r="L19">
        <f t="shared" si="3"/>
        <v>62.30859835100118</v>
      </c>
      <c r="M19">
        <v>162</v>
      </c>
      <c r="N19">
        <f t="shared" si="4"/>
        <v>19.081272084805654</v>
      </c>
      <c r="P19">
        <f t="shared" si="5"/>
        <v>0</v>
      </c>
      <c r="R19">
        <f t="shared" si="6"/>
        <v>0</v>
      </c>
      <c r="S19">
        <v>539</v>
      </c>
      <c r="T19">
        <f t="shared" si="7"/>
        <v>63.486454652532387</v>
      </c>
      <c r="U19">
        <v>320</v>
      </c>
      <c r="V19">
        <f t="shared" si="8"/>
        <v>37.69140164899882</v>
      </c>
      <c r="W19">
        <v>386</v>
      </c>
      <c r="X19">
        <f t="shared" si="9"/>
        <v>45.465253239104833</v>
      </c>
      <c r="Y19">
        <v>200</v>
      </c>
      <c r="Z19">
        <f t="shared" si="10"/>
        <v>23.557126030624264</v>
      </c>
      <c r="AA19">
        <v>122</v>
      </c>
      <c r="AB19">
        <f t="shared" si="11"/>
        <v>14.3698468786808</v>
      </c>
      <c r="AC19">
        <v>157</v>
      </c>
      <c r="AD19">
        <f t="shared" si="12"/>
        <v>18.492343934040047</v>
      </c>
      <c r="AE19">
        <v>91</v>
      </c>
      <c r="AF19">
        <f t="shared" si="13"/>
        <v>10.71849234393404</v>
      </c>
      <c r="AG19">
        <v>556</v>
      </c>
      <c r="AH19">
        <f t="shared" si="14"/>
        <v>65.48881036513545</v>
      </c>
      <c r="AJ19">
        <f t="shared" si="15"/>
        <v>0</v>
      </c>
    </row>
    <row r="20" spans="1:36" x14ac:dyDescent="0.3">
      <c r="A20" t="s">
        <v>128</v>
      </c>
      <c r="B20" t="s">
        <v>18</v>
      </c>
      <c r="C20" t="s">
        <v>16</v>
      </c>
      <c r="D20">
        <v>315</v>
      </c>
      <c r="F20">
        <f t="shared" si="0"/>
        <v>0</v>
      </c>
      <c r="G20">
        <v>3</v>
      </c>
      <c r="H20">
        <f t="shared" si="1"/>
        <v>0.95238095238095244</v>
      </c>
      <c r="J20">
        <f t="shared" si="2"/>
        <v>0</v>
      </c>
      <c r="K20">
        <v>8</v>
      </c>
      <c r="L20">
        <f t="shared" si="3"/>
        <v>2.5396825396825395</v>
      </c>
      <c r="N20">
        <f t="shared" si="4"/>
        <v>0</v>
      </c>
      <c r="P20">
        <f t="shared" si="5"/>
        <v>0</v>
      </c>
      <c r="R20">
        <f t="shared" si="6"/>
        <v>0</v>
      </c>
      <c r="S20">
        <v>90</v>
      </c>
      <c r="T20">
        <f t="shared" si="7"/>
        <v>28.571428571428569</v>
      </c>
      <c r="V20">
        <f t="shared" si="8"/>
        <v>0</v>
      </c>
      <c r="X20">
        <f t="shared" si="9"/>
        <v>0</v>
      </c>
      <c r="Y20">
        <v>151</v>
      </c>
      <c r="Z20">
        <f t="shared" si="10"/>
        <v>47.936507936507937</v>
      </c>
      <c r="AB20">
        <f t="shared" si="11"/>
        <v>0</v>
      </c>
      <c r="AC20">
        <v>1</v>
      </c>
      <c r="AD20">
        <f t="shared" si="12"/>
        <v>0.31746031746031744</v>
      </c>
      <c r="AF20">
        <f t="shared" si="13"/>
        <v>0</v>
      </c>
      <c r="AG20">
        <v>61</v>
      </c>
      <c r="AH20">
        <f t="shared" si="14"/>
        <v>19.365079365079367</v>
      </c>
      <c r="AJ20">
        <f t="shared" si="15"/>
        <v>0</v>
      </c>
    </row>
    <row r="21" spans="1:36" x14ac:dyDescent="0.3">
      <c r="A21" t="s">
        <v>92</v>
      </c>
      <c r="B21" t="s">
        <v>18</v>
      </c>
      <c r="C21" t="s">
        <v>16</v>
      </c>
      <c r="D21">
        <v>443</v>
      </c>
      <c r="F21">
        <f t="shared" si="0"/>
        <v>0</v>
      </c>
      <c r="H21">
        <f t="shared" si="1"/>
        <v>0</v>
      </c>
      <c r="I21">
        <v>12</v>
      </c>
      <c r="J21">
        <f t="shared" si="2"/>
        <v>2.7088036117381491</v>
      </c>
      <c r="K21">
        <v>34</v>
      </c>
      <c r="L21">
        <f t="shared" si="3"/>
        <v>7.6749435665914216</v>
      </c>
      <c r="M21">
        <v>11</v>
      </c>
      <c r="N21">
        <f t="shared" si="4"/>
        <v>2.4830699774266365</v>
      </c>
      <c r="O21">
        <v>13</v>
      </c>
      <c r="P21">
        <f t="shared" si="5"/>
        <v>2.9345372460496613</v>
      </c>
      <c r="Q21">
        <v>9</v>
      </c>
      <c r="R21">
        <f t="shared" si="6"/>
        <v>2.0316027088036117</v>
      </c>
      <c r="S21">
        <v>306</v>
      </c>
      <c r="T21">
        <f t="shared" si="7"/>
        <v>69.074492099322811</v>
      </c>
      <c r="U21">
        <v>1</v>
      </c>
      <c r="V21">
        <f t="shared" si="8"/>
        <v>0.22573363431151239</v>
      </c>
      <c r="X21">
        <f t="shared" si="9"/>
        <v>0</v>
      </c>
      <c r="Y21">
        <v>3</v>
      </c>
      <c r="Z21">
        <f t="shared" si="10"/>
        <v>0.67720090293453727</v>
      </c>
      <c r="AB21">
        <f t="shared" si="11"/>
        <v>0</v>
      </c>
      <c r="AD21">
        <f t="shared" si="12"/>
        <v>0</v>
      </c>
      <c r="AE21">
        <v>6</v>
      </c>
      <c r="AF21">
        <f t="shared" si="13"/>
        <v>1.3544018058690745</v>
      </c>
      <c r="AG21">
        <v>178</v>
      </c>
      <c r="AH21">
        <f t="shared" si="14"/>
        <v>40.180586907449211</v>
      </c>
      <c r="AJ21">
        <f t="shared" si="15"/>
        <v>0</v>
      </c>
    </row>
    <row r="22" spans="1:36" x14ac:dyDescent="0.3">
      <c r="A22" t="s">
        <v>95</v>
      </c>
      <c r="B22" t="s">
        <v>18</v>
      </c>
      <c r="C22" t="s">
        <v>16</v>
      </c>
      <c r="D22">
        <v>175</v>
      </c>
      <c r="F22">
        <f t="shared" si="0"/>
        <v>0</v>
      </c>
      <c r="G22">
        <v>55</v>
      </c>
      <c r="H22">
        <f t="shared" si="1"/>
        <v>31.428571428571427</v>
      </c>
      <c r="I22">
        <v>41</v>
      </c>
      <c r="J22">
        <f t="shared" si="2"/>
        <v>23.428571428571431</v>
      </c>
      <c r="K22">
        <v>65</v>
      </c>
      <c r="L22">
        <f t="shared" si="3"/>
        <v>37.142857142857146</v>
      </c>
      <c r="M22">
        <v>69</v>
      </c>
      <c r="N22">
        <f t="shared" si="4"/>
        <v>39.428571428571431</v>
      </c>
      <c r="P22">
        <f t="shared" si="5"/>
        <v>0</v>
      </c>
      <c r="R22">
        <f t="shared" si="6"/>
        <v>0</v>
      </c>
      <c r="T22">
        <f t="shared" si="7"/>
        <v>0</v>
      </c>
      <c r="U22">
        <v>3</v>
      </c>
      <c r="V22">
        <f t="shared" si="8"/>
        <v>1.7142857142857144</v>
      </c>
      <c r="X22">
        <f t="shared" si="9"/>
        <v>0</v>
      </c>
      <c r="Y22">
        <v>60</v>
      </c>
      <c r="Z22">
        <f t="shared" si="10"/>
        <v>34.285714285714285</v>
      </c>
      <c r="AB22">
        <f t="shared" si="11"/>
        <v>0</v>
      </c>
      <c r="AC22">
        <v>69</v>
      </c>
      <c r="AD22">
        <f t="shared" si="12"/>
        <v>39.428571428571431</v>
      </c>
      <c r="AE22">
        <v>69</v>
      </c>
      <c r="AF22">
        <f t="shared" si="13"/>
        <v>39.428571428571431</v>
      </c>
      <c r="AG22">
        <v>6</v>
      </c>
      <c r="AH22">
        <f t="shared" si="14"/>
        <v>3.4285714285714288</v>
      </c>
      <c r="AJ22">
        <f t="shared" si="15"/>
        <v>0</v>
      </c>
    </row>
    <row r="23" spans="1:36" x14ac:dyDescent="0.3">
      <c r="B23" t="s">
        <v>17</v>
      </c>
      <c r="C23" t="s">
        <v>22</v>
      </c>
      <c r="D23">
        <v>92</v>
      </c>
      <c r="F23">
        <f t="shared" si="0"/>
        <v>0</v>
      </c>
      <c r="H23">
        <f t="shared" si="1"/>
        <v>0</v>
      </c>
      <c r="J23">
        <f t="shared" si="2"/>
        <v>0</v>
      </c>
      <c r="L23">
        <f t="shared" si="3"/>
        <v>0</v>
      </c>
      <c r="N23">
        <f t="shared" si="4"/>
        <v>0</v>
      </c>
      <c r="P23">
        <f t="shared" si="5"/>
        <v>0</v>
      </c>
      <c r="R23">
        <f t="shared" si="6"/>
        <v>0</v>
      </c>
      <c r="T23">
        <f t="shared" si="7"/>
        <v>0</v>
      </c>
      <c r="V23">
        <f t="shared" si="8"/>
        <v>0</v>
      </c>
      <c r="X23">
        <f t="shared" si="9"/>
        <v>0</v>
      </c>
      <c r="Z23">
        <f t="shared" si="10"/>
        <v>0</v>
      </c>
      <c r="AB23">
        <f t="shared" si="11"/>
        <v>0</v>
      </c>
      <c r="AD23">
        <f t="shared" si="12"/>
        <v>0</v>
      </c>
      <c r="AF23">
        <f t="shared" si="13"/>
        <v>0</v>
      </c>
      <c r="AG23">
        <v>37</v>
      </c>
      <c r="AH23">
        <f t="shared" si="14"/>
        <v>40.217391304347828</v>
      </c>
      <c r="AJ23">
        <f t="shared" si="15"/>
        <v>0</v>
      </c>
    </row>
    <row r="24" spans="1:36" x14ac:dyDescent="0.3">
      <c r="A24" t="s">
        <v>129</v>
      </c>
      <c r="B24" t="s">
        <v>18</v>
      </c>
      <c r="C24" t="s">
        <v>16</v>
      </c>
      <c r="D24">
        <v>208</v>
      </c>
      <c r="F24">
        <f t="shared" si="0"/>
        <v>0</v>
      </c>
      <c r="G24">
        <v>22</v>
      </c>
      <c r="H24">
        <f t="shared" si="1"/>
        <v>10.576923076923077</v>
      </c>
      <c r="J24">
        <f t="shared" si="2"/>
        <v>0</v>
      </c>
      <c r="L24">
        <f t="shared" si="3"/>
        <v>0</v>
      </c>
      <c r="M24">
        <v>24</v>
      </c>
      <c r="N24">
        <f t="shared" si="4"/>
        <v>11.538461538461538</v>
      </c>
      <c r="O24">
        <v>49</v>
      </c>
      <c r="P24">
        <f t="shared" si="5"/>
        <v>23.557692307692307</v>
      </c>
      <c r="R24">
        <f t="shared" si="6"/>
        <v>0</v>
      </c>
      <c r="T24">
        <f t="shared" si="7"/>
        <v>0</v>
      </c>
      <c r="V24">
        <f t="shared" si="8"/>
        <v>0</v>
      </c>
      <c r="X24">
        <f t="shared" si="9"/>
        <v>0</v>
      </c>
      <c r="Z24">
        <f t="shared" si="10"/>
        <v>0</v>
      </c>
      <c r="AB24">
        <f t="shared" si="11"/>
        <v>0</v>
      </c>
      <c r="AD24">
        <f t="shared" si="12"/>
        <v>0</v>
      </c>
      <c r="AF24">
        <f t="shared" si="13"/>
        <v>0</v>
      </c>
      <c r="AH24">
        <f t="shared" si="14"/>
        <v>0</v>
      </c>
      <c r="AJ24">
        <f t="shared" si="15"/>
        <v>0</v>
      </c>
    </row>
    <row r="25" spans="1:36" x14ac:dyDescent="0.3">
      <c r="A25" t="s">
        <v>130</v>
      </c>
      <c r="B25" t="s">
        <v>18</v>
      </c>
      <c r="C25" t="s">
        <v>16</v>
      </c>
      <c r="D25">
        <v>109</v>
      </c>
      <c r="F25">
        <f t="shared" si="0"/>
        <v>0</v>
      </c>
      <c r="H25">
        <f t="shared" si="1"/>
        <v>0</v>
      </c>
      <c r="J25">
        <f t="shared" si="2"/>
        <v>0</v>
      </c>
      <c r="K25">
        <v>22</v>
      </c>
      <c r="L25">
        <f t="shared" si="3"/>
        <v>20.183486238532112</v>
      </c>
      <c r="M25">
        <v>28</v>
      </c>
      <c r="N25">
        <f t="shared" si="4"/>
        <v>25.688073394495415</v>
      </c>
      <c r="O25">
        <v>25</v>
      </c>
      <c r="P25">
        <f t="shared" si="5"/>
        <v>22.935779816513762</v>
      </c>
      <c r="Q25">
        <v>29</v>
      </c>
      <c r="R25">
        <f t="shared" si="6"/>
        <v>26.605504587155966</v>
      </c>
      <c r="S25">
        <v>99</v>
      </c>
      <c r="T25">
        <f t="shared" si="7"/>
        <v>90.825688073394488</v>
      </c>
      <c r="U25">
        <v>25</v>
      </c>
      <c r="V25">
        <f t="shared" si="8"/>
        <v>22.935779816513762</v>
      </c>
      <c r="X25">
        <f t="shared" si="9"/>
        <v>0</v>
      </c>
      <c r="Y25">
        <v>20</v>
      </c>
      <c r="Z25">
        <f t="shared" si="10"/>
        <v>18.348623853211009</v>
      </c>
      <c r="AB25">
        <f t="shared" si="11"/>
        <v>0</v>
      </c>
      <c r="AD25">
        <f t="shared" si="12"/>
        <v>0</v>
      </c>
      <c r="AF25">
        <f t="shared" si="13"/>
        <v>0</v>
      </c>
      <c r="AG25">
        <v>44</v>
      </c>
      <c r="AH25">
        <f t="shared" si="14"/>
        <v>40.366972477064223</v>
      </c>
      <c r="AI25">
        <v>27</v>
      </c>
      <c r="AJ25">
        <f t="shared" si="15"/>
        <v>4.7619047619047619</v>
      </c>
    </row>
    <row r="26" spans="1:36" x14ac:dyDescent="0.3">
      <c r="A26" t="s">
        <v>131</v>
      </c>
      <c r="B26" t="s">
        <v>18</v>
      </c>
      <c r="C26" t="s">
        <v>16</v>
      </c>
      <c r="D26">
        <v>24</v>
      </c>
      <c r="F26">
        <f t="shared" si="0"/>
        <v>0</v>
      </c>
      <c r="H26">
        <f t="shared" si="1"/>
        <v>0</v>
      </c>
      <c r="J26">
        <f t="shared" si="2"/>
        <v>0</v>
      </c>
      <c r="L26">
        <f t="shared" si="3"/>
        <v>0</v>
      </c>
      <c r="N26">
        <f t="shared" si="4"/>
        <v>0</v>
      </c>
      <c r="P26">
        <f t="shared" si="5"/>
        <v>0</v>
      </c>
      <c r="R26">
        <f t="shared" si="6"/>
        <v>0</v>
      </c>
      <c r="T26">
        <f t="shared" si="7"/>
        <v>0</v>
      </c>
      <c r="V26">
        <f t="shared" si="8"/>
        <v>0</v>
      </c>
      <c r="X26">
        <f t="shared" si="9"/>
        <v>0</v>
      </c>
      <c r="Z26">
        <f t="shared" si="10"/>
        <v>0</v>
      </c>
      <c r="AB26">
        <f t="shared" si="11"/>
        <v>0</v>
      </c>
      <c r="AC26">
        <v>8</v>
      </c>
      <c r="AD26">
        <f t="shared" si="12"/>
        <v>33.333333333333329</v>
      </c>
      <c r="AE26">
        <v>9</v>
      </c>
      <c r="AF26">
        <f t="shared" si="13"/>
        <v>37.5</v>
      </c>
      <c r="AH26">
        <f t="shared" si="14"/>
        <v>0</v>
      </c>
      <c r="AJ26">
        <f t="shared" si="15"/>
        <v>0</v>
      </c>
    </row>
    <row r="27" spans="1:36" x14ac:dyDescent="0.3">
      <c r="A27" t="s">
        <v>132</v>
      </c>
      <c r="B27" t="s">
        <v>18</v>
      </c>
      <c r="C27" t="s">
        <v>16</v>
      </c>
      <c r="D27">
        <v>116</v>
      </c>
      <c r="F27">
        <f t="shared" si="0"/>
        <v>0</v>
      </c>
      <c r="H27">
        <f t="shared" si="1"/>
        <v>0</v>
      </c>
      <c r="J27">
        <f t="shared" si="2"/>
        <v>0</v>
      </c>
      <c r="L27">
        <f t="shared" si="3"/>
        <v>0</v>
      </c>
      <c r="N27">
        <f t="shared" si="4"/>
        <v>0</v>
      </c>
      <c r="P27">
        <f t="shared" si="5"/>
        <v>0</v>
      </c>
      <c r="R27">
        <f t="shared" si="6"/>
        <v>0</v>
      </c>
      <c r="T27">
        <f t="shared" si="7"/>
        <v>0</v>
      </c>
      <c r="V27">
        <f t="shared" si="8"/>
        <v>0</v>
      </c>
      <c r="X27">
        <f t="shared" si="9"/>
        <v>0</v>
      </c>
      <c r="Y27">
        <v>34</v>
      </c>
      <c r="Z27">
        <f t="shared" si="10"/>
        <v>29.310344827586203</v>
      </c>
      <c r="AB27">
        <f t="shared" si="11"/>
        <v>0</v>
      </c>
      <c r="AD27">
        <f t="shared" si="12"/>
        <v>0</v>
      </c>
      <c r="AF27">
        <f t="shared" si="13"/>
        <v>0</v>
      </c>
      <c r="AH27">
        <f t="shared" si="14"/>
        <v>0</v>
      </c>
      <c r="AJ27">
        <f t="shared" si="15"/>
        <v>0</v>
      </c>
    </row>
    <row r="28" spans="1:36" x14ac:dyDescent="0.3">
      <c r="A28" t="s">
        <v>93</v>
      </c>
      <c r="B28" t="s">
        <v>18</v>
      </c>
      <c r="C28" t="s">
        <v>16</v>
      </c>
      <c r="D28">
        <v>1097</v>
      </c>
      <c r="F28">
        <f t="shared" si="0"/>
        <v>0</v>
      </c>
      <c r="G28">
        <v>97</v>
      </c>
      <c r="H28">
        <f t="shared" si="1"/>
        <v>8.8422971741112111</v>
      </c>
      <c r="I28">
        <v>22</v>
      </c>
      <c r="J28">
        <f t="shared" si="2"/>
        <v>2.0054694621695535</v>
      </c>
      <c r="K28">
        <v>56</v>
      </c>
      <c r="L28">
        <f t="shared" si="3"/>
        <v>5.104831358249772</v>
      </c>
      <c r="M28">
        <v>96</v>
      </c>
      <c r="N28">
        <f t="shared" si="4"/>
        <v>8.7511394712853239</v>
      </c>
      <c r="O28">
        <v>1</v>
      </c>
      <c r="P28">
        <f t="shared" si="5"/>
        <v>9.1157702825888781E-2</v>
      </c>
      <c r="R28">
        <f t="shared" si="6"/>
        <v>0</v>
      </c>
      <c r="S28">
        <v>752</v>
      </c>
      <c r="T28">
        <f t="shared" si="7"/>
        <v>68.550592525068367</v>
      </c>
      <c r="U28">
        <v>2</v>
      </c>
      <c r="V28">
        <f t="shared" si="8"/>
        <v>0.18231540565177756</v>
      </c>
      <c r="X28">
        <f t="shared" si="9"/>
        <v>0</v>
      </c>
      <c r="Y28">
        <v>639</v>
      </c>
      <c r="Z28">
        <f t="shared" si="10"/>
        <v>58.249772105742935</v>
      </c>
      <c r="AB28">
        <f t="shared" si="11"/>
        <v>0</v>
      </c>
      <c r="AC28">
        <v>45</v>
      </c>
      <c r="AD28">
        <f t="shared" si="12"/>
        <v>4.102096627164995</v>
      </c>
      <c r="AE28">
        <v>12</v>
      </c>
      <c r="AF28">
        <f t="shared" si="13"/>
        <v>1.0938924339106655</v>
      </c>
      <c r="AG28">
        <v>342</v>
      </c>
      <c r="AH28">
        <f t="shared" si="14"/>
        <v>31.175934366453966</v>
      </c>
      <c r="AJ28">
        <f t="shared" si="15"/>
        <v>0</v>
      </c>
    </row>
    <row r="29" spans="1:36" x14ac:dyDescent="0.3">
      <c r="B29" t="s">
        <v>160</v>
      </c>
      <c r="C29" t="s">
        <v>16</v>
      </c>
      <c r="D29">
        <v>21</v>
      </c>
      <c r="F29">
        <f t="shared" si="0"/>
        <v>0</v>
      </c>
      <c r="G29">
        <v>17</v>
      </c>
      <c r="H29">
        <f t="shared" si="1"/>
        <v>80.952380952380949</v>
      </c>
      <c r="I29">
        <v>5</v>
      </c>
      <c r="J29">
        <f t="shared" si="2"/>
        <v>23.809523809523807</v>
      </c>
      <c r="K29">
        <v>10</v>
      </c>
      <c r="L29">
        <f t="shared" si="3"/>
        <v>47.619047619047613</v>
      </c>
      <c r="M29">
        <v>18</v>
      </c>
      <c r="N29">
        <f t="shared" si="4"/>
        <v>85.714285714285708</v>
      </c>
      <c r="O29">
        <v>1</v>
      </c>
      <c r="P29">
        <f t="shared" si="5"/>
        <v>4.7619047619047619</v>
      </c>
      <c r="R29">
        <f t="shared" si="6"/>
        <v>0</v>
      </c>
      <c r="S29">
        <v>21</v>
      </c>
      <c r="T29">
        <f t="shared" si="7"/>
        <v>100</v>
      </c>
      <c r="U29">
        <v>4</v>
      </c>
      <c r="V29">
        <f t="shared" si="8"/>
        <v>19.047619047619047</v>
      </c>
      <c r="X29">
        <f t="shared" si="9"/>
        <v>0</v>
      </c>
      <c r="Z29">
        <f t="shared" si="10"/>
        <v>0</v>
      </c>
      <c r="AB29">
        <f t="shared" si="11"/>
        <v>0</v>
      </c>
      <c r="AC29">
        <v>21</v>
      </c>
      <c r="AD29">
        <f t="shared" si="12"/>
        <v>100</v>
      </c>
      <c r="AF29">
        <f t="shared" si="13"/>
        <v>0</v>
      </c>
      <c r="AG29">
        <v>32</v>
      </c>
      <c r="AH29">
        <f t="shared" si="14"/>
        <v>152.38095238095238</v>
      </c>
      <c r="AJ29">
        <f t="shared" si="15"/>
        <v>0</v>
      </c>
    </row>
    <row r="30" spans="1:36" x14ac:dyDescent="0.3">
      <c r="B30" t="s">
        <v>163</v>
      </c>
      <c r="C30" t="s">
        <v>16</v>
      </c>
      <c r="D30">
        <v>53</v>
      </c>
      <c r="F30">
        <f t="shared" si="0"/>
        <v>0</v>
      </c>
      <c r="G30">
        <v>1</v>
      </c>
      <c r="H30">
        <f t="shared" si="1"/>
        <v>1.8867924528301887</v>
      </c>
      <c r="J30">
        <f t="shared" si="2"/>
        <v>0</v>
      </c>
      <c r="K30">
        <v>5</v>
      </c>
      <c r="L30">
        <f t="shared" si="3"/>
        <v>9.433962264150944</v>
      </c>
      <c r="M30">
        <v>3</v>
      </c>
      <c r="N30">
        <f t="shared" si="4"/>
        <v>5.6603773584905666</v>
      </c>
      <c r="P30">
        <f t="shared" si="5"/>
        <v>0</v>
      </c>
      <c r="R30">
        <f t="shared" si="6"/>
        <v>0</v>
      </c>
      <c r="S30">
        <v>53</v>
      </c>
      <c r="T30">
        <f t="shared" si="7"/>
        <v>100</v>
      </c>
      <c r="V30">
        <f t="shared" si="8"/>
        <v>0</v>
      </c>
      <c r="X30">
        <f t="shared" si="9"/>
        <v>0</v>
      </c>
      <c r="Y30">
        <v>19</v>
      </c>
      <c r="Z30">
        <f t="shared" si="10"/>
        <v>35.849056603773583</v>
      </c>
      <c r="AB30">
        <f t="shared" si="11"/>
        <v>0</v>
      </c>
      <c r="AC30">
        <v>15</v>
      </c>
      <c r="AD30">
        <f t="shared" si="12"/>
        <v>28.30188679245283</v>
      </c>
      <c r="AF30">
        <f t="shared" si="13"/>
        <v>0</v>
      </c>
      <c r="AG30">
        <v>7</v>
      </c>
      <c r="AH30">
        <f t="shared" si="14"/>
        <v>13.20754716981132</v>
      </c>
      <c r="AJ30">
        <f t="shared" si="15"/>
        <v>0</v>
      </c>
    </row>
    <row r="31" spans="1:36" x14ac:dyDescent="0.3">
      <c r="B31" t="s">
        <v>163</v>
      </c>
      <c r="C31" t="s">
        <v>22</v>
      </c>
      <c r="D31">
        <v>66</v>
      </c>
      <c r="F31">
        <f t="shared" si="0"/>
        <v>0</v>
      </c>
      <c r="H31">
        <f t="shared" si="1"/>
        <v>0</v>
      </c>
      <c r="I31">
        <v>57</v>
      </c>
      <c r="J31">
        <f t="shared" si="2"/>
        <v>86.36363636363636</v>
      </c>
      <c r="L31">
        <f t="shared" si="3"/>
        <v>0</v>
      </c>
      <c r="M31">
        <v>5</v>
      </c>
      <c r="N31">
        <f t="shared" si="4"/>
        <v>7.5757575757575761</v>
      </c>
      <c r="P31">
        <f t="shared" si="5"/>
        <v>0</v>
      </c>
      <c r="Q31">
        <v>60</v>
      </c>
      <c r="R31">
        <f t="shared" si="6"/>
        <v>90.909090909090907</v>
      </c>
      <c r="S31">
        <v>60</v>
      </c>
      <c r="T31">
        <f t="shared" si="7"/>
        <v>90.909090909090907</v>
      </c>
      <c r="V31">
        <f t="shared" si="8"/>
        <v>0</v>
      </c>
      <c r="X31">
        <f t="shared" si="9"/>
        <v>0</v>
      </c>
      <c r="Y31">
        <v>56</v>
      </c>
      <c r="Z31">
        <f t="shared" si="10"/>
        <v>84.848484848484844</v>
      </c>
      <c r="AB31">
        <f t="shared" si="11"/>
        <v>0</v>
      </c>
      <c r="AC31">
        <v>16</v>
      </c>
      <c r="AD31">
        <f t="shared" si="12"/>
        <v>24.242424242424242</v>
      </c>
      <c r="AE31">
        <v>16</v>
      </c>
      <c r="AF31">
        <f t="shared" si="13"/>
        <v>24.242424242424242</v>
      </c>
      <c r="AG31">
        <v>13</v>
      </c>
      <c r="AH31">
        <f t="shared" si="14"/>
        <v>19.696969696969695</v>
      </c>
      <c r="AI31">
        <v>1</v>
      </c>
      <c r="AJ31">
        <f t="shared" si="15"/>
        <v>0.17636684303350969</v>
      </c>
    </row>
    <row r="32" spans="1:36" x14ac:dyDescent="0.3">
      <c r="B32" t="s">
        <v>164</v>
      </c>
      <c r="C32" t="s">
        <v>22</v>
      </c>
      <c r="D32">
        <v>167</v>
      </c>
      <c r="E32">
        <v>75</v>
      </c>
      <c r="F32">
        <f t="shared" si="0"/>
        <v>44.91017964071856</v>
      </c>
      <c r="H32">
        <f t="shared" si="1"/>
        <v>0</v>
      </c>
      <c r="J32">
        <f t="shared" si="2"/>
        <v>0</v>
      </c>
      <c r="K32">
        <v>102</v>
      </c>
      <c r="L32">
        <f t="shared" si="3"/>
        <v>61.077844311377248</v>
      </c>
      <c r="M32">
        <v>55</v>
      </c>
      <c r="N32">
        <f t="shared" si="4"/>
        <v>32.934131736526943</v>
      </c>
      <c r="P32">
        <f t="shared" si="5"/>
        <v>0</v>
      </c>
      <c r="R32">
        <f t="shared" si="6"/>
        <v>0</v>
      </c>
      <c r="T32">
        <f t="shared" si="7"/>
        <v>0</v>
      </c>
      <c r="V32">
        <f t="shared" si="8"/>
        <v>0</v>
      </c>
      <c r="X32">
        <f t="shared" si="9"/>
        <v>0</v>
      </c>
      <c r="Z32">
        <f t="shared" si="10"/>
        <v>0</v>
      </c>
      <c r="AB32">
        <f t="shared" si="11"/>
        <v>0</v>
      </c>
      <c r="AD32">
        <f t="shared" si="12"/>
        <v>0</v>
      </c>
      <c r="AF32">
        <f t="shared" si="13"/>
        <v>0</v>
      </c>
      <c r="AG32">
        <v>102</v>
      </c>
      <c r="AH32">
        <f t="shared" si="14"/>
        <v>61.077844311377248</v>
      </c>
      <c r="AJ32">
        <f t="shared" si="15"/>
        <v>0</v>
      </c>
    </row>
    <row r="33" spans="1:36" x14ac:dyDescent="0.3">
      <c r="B33" t="s">
        <v>20</v>
      </c>
      <c r="C33" t="s">
        <v>31</v>
      </c>
      <c r="D33">
        <v>100</v>
      </c>
      <c r="E33">
        <v>63</v>
      </c>
      <c r="F33">
        <f t="shared" si="0"/>
        <v>63</v>
      </c>
      <c r="H33">
        <f t="shared" si="1"/>
        <v>0</v>
      </c>
      <c r="J33">
        <f t="shared" si="2"/>
        <v>0</v>
      </c>
      <c r="L33">
        <f t="shared" si="3"/>
        <v>0</v>
      </c>
      <c r="M33">
        <v>37</v>
      </c>
      <c r="N33">
        <f t="shared" si="4"/>
        <v>37</v>
      </c>
      <c r="P33">
        <f t="shared" si="5"/>
        <v>0</v>
      </c>
      <c r="R33">
        <f t="shared" si="6"/>
        <v>0</v>
      </c>
      <c r="T33">
        <f t="shared" si="7"/>
        <v>0</v>
      </c>
      <c r="V33">
        <f t="shared" si="8"/>
        <v>0</v>
      </c>
      <c r="X33">
        <f t="shared" si="9"/>
        <v>0</v>
      </c>
      <c r="Z33">
        <f t="shared" si="10"/>
        <v>0</v>
      </c>
      <c r="AB33">
        <f t="shared" si="11"/>
        <v>0</v>
      </c>
      <c r="AD33">
        <f t="shared" si="12"/>
        <v>0</v>
      </c>
      <c r="AF33">
        <f t="shared" si="13"/>
        <v>0</v>
      </c>
      <c r="AH33">
        <f t="shared" si="14"/>
        <v>0</v>
      </c>
      <c r="AJ33">
        <f t="shared" si="15"/>
        <v>0</v>
      </c>
    </row>
    <row r="34" spans="1:36" x14ac:dyDescent="0.3">
      <c r="A34" s="3" t="s">
        <v>133</v>
      </c>
      <c r="B34" t="s">
        <v>18</v>
      </c>
      <c r="C34" t="s">
        <v>16</v>
      </c>
      <c r="D34">
        <v>360</v>
      </c>
      <c r="F34">
        <f t="shared" si="0"/>
        <v>0</v>
      </c>
      <c r="G34">
        <v>48</v>
      </c>
      <c r="H34">
        <f t="shared" si="1"/>
        <v>13.333333333333334</v>
      </c>
      <c r="I34">
        <v>28</v>
      </c>
      <c r="J34">
        <f t="shared" si="2"/>
        <v>7.7777777777777777</v>
      </c>
      <c r="K34">
        <v>52</v>
      </c>
      <c r="L34">
        <f t="shared" si="3"/>
        <v>14.444444444444443</v>
      </c>
      <c r="M34">
        <v>20</v>
      </c>
      <c r="N34">
        <f t="shared" si="4"/>
        <v>5.5555555555555554</v>
      </c>
      <c r="P34">
        <f t="shared" si="5"/>
        <v>0</v>
      </c>
      <c r="R34">
        <f t="shared" si="6"/>
        <v>0</v>
      </c>
      <c r="S34">
        <v>114</v>
      </c>
      <c r="T34">
        <f t="shared" si="7"/>
        <v>31.666666666666664</v>
      </c>
      <c r="U34">
        <v>8</v>
      </c>
      <c r="V34">
        <f t="shared" si="8"/>
        <v>2.2222222222222223</v>
      </c>
      <c r="X34">
        <f t="shared" si="9"/>
        <v>0</v>
      </c>
      <c r="Y34">
        <v>111</v>
      </c>
      <c r="Z34">
        <f t="shared" si="10"/>
        <v>30.833333333333336</v>
      </c>
      <c r="AB34">
        <f t="shared" si="11"/>
        <v>0</v>
      </c>
      <c r="AD34">
        <f t="shared" si="12"/>
        <v>0</v>
      </c>
      <c r="AE34">
        <v>72</v>
      </c>
      <c r="AF34">
        <f t="shared" si="13"/>
        <v>20</v>
      </c>
      <c r="AG34">
        <v>60</v>
      </c>
      <c r="AH34">
        <f t="shared" si="14"/>
        <v>16.666666666666664</v>
      </c>
      <c r="AJ34">
        <f t="shared" si="15"/>
        <v>0</v>
      </c>
    </row>
    <row r="35" spans="1:36" x14ac:dyDescent="0.3">
      <c r="A35" t="s">
        <v>165</v>
      </c>
      <c r="B35" t="s">
        <v>18</v>
      </c>
      <c r="C35" t="s">
        <v>16</v>
      </c>
      <c r="D35">
        <v>15707</v>
      </c>
      <c r="F35">
        <f t="shared" ref="F35:F66" si="16">(E35/D35)*100</f>
        <v>0</v>
      </c>
      <c r="G35">
        <v>1109</v>
      </c>
      <c r="H35">
        <f t="shared" ref="H35:H66" si="17">(G35/D35)*100</f>
        <v>7.0605462532628769</v>
      </c>
      <c r="I35">
        <v>985</v>
      </c>
      <c r="J35">
        <f t="shared" ref="J35:J66" si="18">(I35/D35)*100</f>
        <v>6.2710893232316804</v>
      </c>
      <c r="K35">
        <v>1158</v>
      </c>
      <c r="L35">
        <f t="shared" ref="L35:L66" si="19">(K35/D35)*100</f>
        <v>7.372509072388107</v>
      </c>
      <c r="M35">
        <v>1337</v>
      </c>
      <c r="N35">
        <f>(M35/D35)*100</f>
        <v>8.5121283504170115</v>
      </c>
      <c r="O35">
        <v>31</v>
      </c>
      <c r="P35">
        <f t="shared" ref="P35:P66" si="20">(O35/D35)*100</f>
        <v>0.19736423250779908</v>
      </c>
      <c r="R35">
        <f t="shared" ref="R35:R66" si="21">(Q35/D35)*100</f>
        <v>0</v>
      </c>
      <c r="S35">
        <v>560</v>
      </c>
      <c r="T35">
        <f t="shared" ref="T35:T66" si="22">(S35/D35)*100</f>
        <v>3.5652893614312093</v>
      </c>
      <c r="U35">
        <v>2399</v>
      </c>
      <c r="V35">
        <f t="shared" ref="V35:V66" si="23">(U35/D35)*100</f>
        <v>15.273444960845485</v>
      </c>
      <c r="X35">
        <f t="shared" ref="X35:X66" si="24">(W35/D35)*100</f>
        <v>0</v>
      </c>
      <c r="Y35">
        <v>3</v>
      </c>
      <c r="Z35">
        <f t="shared" ref="Z35:Z66" si="25">(Y35/D35)*100</f>
        <v>1.909976443623862E-2</v>
      </c>
      <c r="AB35">
        <f t="shared" ref="AB35:AB66" si="26">(AA35/D35)*100</f>
        <v>0</v>
      </c>
      <c r="AC35">
        <v>3</v>
      </c>
      <c r="AD35">
        <f t="shared" ref="AD35:AD66" si="27">(AC35/D35)*100</f>
        <v>1.909976443623862E-2</v>
      </c>
      <c r="AE35">
        <v>1103</v>
      </c>
      <c r="AF35">
        <f t="shared" ref="AF35:AF66" si="28">(AE35/D35)*100</f>
        <v>7.022346724390399</v>
      </c>
      <c r="AG35">
        <v>1239</v>
      </c>
      <c r="AH35">
        <f t="shared" ref="AH35:AH66" si="29">(AG35/D35)*100</f>
        <v>7.8882027121665503</v>
      </c>
      <c r="AJ35">
        <f t="shared" ref="AJ35:AJ66" si="30">(AI35/567)*100</f>
        <v>0</v>
      </c>
    </row>
    <row r="36" spans="1:36" x14ac:dyDescent="0.3">
      <c r="B36" t="s">
        <v>101</v>
      </c>
      <c r="C36" t="s">
        <v>16</v>
      </c>
      <c r="D36">
        <v>1</v>
      </c>
      <c r="F36">
        <f t="shared" si="16"/>
        <v>0</v>
      </c>
      <c r="H36">
        <f t="shared" si="17"/>
        <v>0</v>
      </c>
      <c r="I36">
        <v>1</v>
      </c>
      <c r="J36">
        <f t="shared" si="18"/>
        <v>100</v>
      </c>
      <c r="K36">
        <v>1</v>
      </c>
      <c r="L36">
        <f t="shared" si="19"/>
        <v>100</v>
      </c>
      <c r="M36">
        <v>1</v>
      </c>
      <c r="N36">
        <f t="shared" ref="N36:N66" si="31">(M36/D36)*100</f>
        <v>100</v>
      </c>
      <c r="P36">
        <f t="shared" si="20"/>
        <v>0</v>
      </c>
      <c r="R36">
        <f t="shared" si="21"/>
        <v>0</v>
      </c>
      <c r="T36">
        <f t="shared" si="22"/>
        <v>0</v>
      </c>
      <c r="V36">
        <f t="shared" si="23"/>
        <v>0</v>
      </c>
      <c r="W36">
        <v>1</v>
      </c>
      <c r="X36">
        <f t="shared" si="24"/>
        <v>100</v>
      </c>
      <c r="Z36">
        <f t="shared" si="25"/>
        <v>0</v>
      </c>
      <c r="AB36">
        <f t="shared" si="26"/>
        <v>0</v>
      </c>
      <c r="AD36">
        <f t="shared" si="27"/>
        <v>0</v>
      </c>
      <c r="AF36">
        <f t="shared" si="28"/>
        <v>0</v>
      </c>
      <c r="AG36">
        <v>1</v>
      </c>
      <c r="AH36">
        <f t="shared" si="29"/>
        <v>100</v>
      </c>
      <c r="AJ36">
        <f t="shared" si="30"/>
        <v>0</v>
      </c>
    </row>
    <row r="37" spans="1:36" x14ac:dyDescent="0.3">
      <c r="B37" t="s">
        <v>20</v>
      </c>
      <c r="C37" t="s">
        <v>16</v>
      </c>
      <c r="D37">
        <v>1</v>
      </c>
      <c r="F37">
        <f t="shared" si="16"/>
        <v>0</v>
      </c>
      <c r="H37">
        <f t="shared" si="17"/>
        <v>0</v>
      </c>
      <c r="I37">
        <v>1</v>
      </c>
      <c r="J37">
        <f t="shared" si="18"/>
        <v>100</v>
      </c>
      <c r="K37">
        <v>1</v>
      </c>
      <c r="L37">
        <f t="shared" si="19"/>
        <v>100</v>
      </c>
      <c r="M37">
        <v>1</v>
      </c>
      <c r="N37">
        <f t="shared" si="31"/>
        <v>100</v>
      </c>
      <c r="P37">
        <f t="shared" si="20"/>
        <v>0</v>
      </c>
      <c r="R37">
        <f t="shared" si="21"/>
        <v>0</v>
      </c>
      <c r="T37">
        <f t="shared" si="22"/>
        <v>0</v>
      </c>
      <c r="V37">
        <f t="shared" si="23"/>
        <v>0</v>
      </c>
      <c r="W37">
        <v>1</v>
      </c>
      <c r="X37">
        <f t="shared" si="24"/>
        <v>100</v>
      </c>
      <c r="Z37">
        <f t="shared" si="25"/>
        <v>0</v>
      </c>
      <c r="AB37">
        <f t="shared" si="26"/>
        <v>0</v>
      </c>
      <c r="AD37">
        <f t="shared" si="27"/>
        <v>0</v>
      </c>
      <c r="AF37">
        <f t="shared" si="28"/>
        <v>0</v>
      </c>
      <c r="AG37">
        <v>1</v>
      </c>
      <c r="AH37">
        <f t="shared" si="29"/>
        <v>100</v>
      </c>
      <c r="AJ37">
        <f t="shared" si="30"/>
        <v>0</v>
      </c>
    </row>
    <row r="38" spans="1:36" x14ac:dyDescent="0.3">
      <c r="B38" t="s">
        <v>17</v>
      </c>
      <c r="C38" t="s">
        <v>16</v>
      </c>
      <c r="D38">
        <v>128</v>
      </c>
      <c r="F38">
        <f t="shared" si="16"/>
        <v>0</v>
      </c>
      <c r="G38">
        <v>24</v>
      </c>
      <c r="H38">
        <f t="shared" si="17"/>
        <v>18.75</v>
      </c>
      <c r="I38">
        <v>32</v>
      </c>
      <c r="J38">
        <f t="shared" si="18"/>
        <v>25</v>
      </c>
      <c r="K38">
        <v>27</v>
      </c>
      <c r="L38">
        <f t="shared" si="19"/>
        <v>21.09375</v>
      </c>
      <c r="N38">
        <f t="shared" si="31"/>
        <v>0</v>
      </c>
      <c r="P38">
        <f t="shared" si="20"/>
        <v>0</v>
      </c>
      <c r="R38">
        <f t="shared" si="21"/>
        <v>0</v>
      </c>
      <c r="T38">
        <f t="shared" si="22"/>
        <v>0</v>
      </c>
      <c r="V38">
        <f t="shared" si="23"/>
        <v>0</v>
      </c>
      <c r="X38">
        <f t="shared" si="24"/>
        <v>0</v>
      </c>
      <c r="Z38">
        <f t="shared" si="25"/>
        <v>0</v>
      </c>
      <c r="AB38">
        <f t="shared" si="26"/>
        <v>0</v>
      </c>
      <c r="AD38">
        <f t="shared" si="27"/>
        <v>0</v>
      </c>
      <c r="AF38">
        <f t="shared" si="28"/>
        <v>0</v>
      </c>
      <c r="AG38">
        <v>111</v>
      </c>
      <c r="AH38">
        <f t="shared" si="29"/>
        <v>86.71875</v>
      </c>
      <c r="AJ38">
        <f t="shared" si="30"/>
        <v>0</v>
      </c>
    </row>
    <row r="39" spans="1:36" x14ac:dyDescent="0.3">
      <c r="B39" t="s">
        <v>164</v>
      </c>
      <c r="C39" t="s">
        <v>16</v>
      </c>
      <c r="D39">
        <v>160</v>
      </c>
      <c r="F39">
        <f t="shared" si="16"/>
        <v>0</v>
      </c>
      <c r="H39">
        <f t="shared" si="17"/>
        <v>0</v>
      </c>
      <c r="J39">
        <f t="shared" si="18"/>
        <v>0</v>
      </c>
      <c r="L39">
        <f t="shared" si="19"/>
        <v>0</v>
      </c>
      <c r="N39">
        <f t="shared" si="31"/>
        <v>0</v>
      </c>
      <c r="P39">
        <f t="shared" si="20"/>
        <v>0</v>
      </c>
      <c r="R39">
        <f t="shared" si="21"/>
        <v>0</v>
      </c>
      <c r="T39">
        <f t="shared" si="22"/>
        <v>0</v>
      </c>
      <c r="V39">
        <f t="shared" si="23"/>
        <v>0</v>
      </c>
      <c r="X39">
        <f t="shared" si="24"/>
        <v>0</v>
      </c>
      <c r="Z39">
        <f t="shared" si="25"/>
        <v>0</v>
      </c>
      <c r="AA39">
        <v>4</v>
      </c>
      <c r="AB39">
        <f t="shared" si="26"/>
        <v>2.5</v>
      </c>
      <c r="AD39">
        <f t="shared" si="27"/>
        <v>0</v>
      </c>
      <c r="AF39">
        <f t="shared" si="28"/>
        <v>0</v>
      </c>
      <c r="AH39">
        <f t="shared" si="29"/>
        <v>0</v>
      </c>
      <c r="AJ39">
        <f t="shared" si="30"/>
        <v>0</v>
      </c>
    </row>
    <row r="40" spans="1:36" x14ac:dyDescent="0.3">
      <c r="B40" t="s">
        <v>18</v>
      </c>
      <c r="C40" t="s">
        <v>22</v>
      </c>
      <c r="D40">
        <v>315</v>
      </c>
      <c r="E40">
        <v>145</v>
      </c>
      <c r="F40">
        <f t="shared" si="16"/>
        <v>46.031746031746032</v>
      </c>
      <c r="H40">
        <f t="shared" si="17"/>
        <v>0</v>
      </c>
      <c r="J40">
        <f t="shared" si="18"/>
        <v>0</v>
      </c>
      <c r="K40">
        <v>120</v>
      </c>
      <c r="L40">
        <f t="shared" si="19"/>
        <v>38.095238095238095</v>
      </c>
      <c r="M40">
        <v>76</v>
      </c>
      <c r="N40">
        <f t="shared" si="31"/>
        <v>24.126984126984127</v>
      </c>
      <c r="P40">
        <f t="shared" si="20"/>
        <v>0</v>
      </c>
      <c r="R40">
        <f t="shared" si="21"/>
        <v>0</v>
      </c>
      <c r="S40">
        <v>124</v>
      </c>
      <c r="T40">
        <f t="shared" si="22"/>
        <v>39.365079365079367</v>
      </c>
      <c r="V40">
        <f t="shared" si="23"/>
        <v>0</v>
      </c>
      <c r="W40">
        <v>146</v>
      </c>
      <c r="X40">
        <f t="shared" si="24"/>
        <v>46.349206349206348</v>
      </c>
      <c r="Y40">
        <v>37</v>
      </c>
      <c r="Z40">
        <f t="shared" si="25"/>
        <v>11.746031746031745</v>
      </c>
      <c r="AA40">
        <v>90</v>
      </c>
      <c r="AB40">
        <f t="shared" si="26"/>
        <v>28.571428571428569</v>
      </c>
      <c r="AC40">
        <v>93</v>
      </c>
      <c r="AD40">
        <f t="shared" si="27"/>
        <v>29.523809523809526</v>
      </c>
      <c r="AE40">
        <v>71</v>
      </c>
      <c r="AF40">
        <f t="shared" si="28"/>
        <v>22.539682539682541</v>
      </c>
      <c r="AG40">
        <v>138</v>
      </c>
      <c r="AH40">
        <f t="shared" si="29"/>
        <v>43.80952380952381</v>
      </c>
      <c r="AJ40">
        <f t="shared" si="30"/>
        <v>0</v>
      </c>
    </row>
    <row r="41" spans="1:36" x14ac:dyDescent="0.3">
      <c r="B41" t="s">
        <v>166</v>
      </c>
      <c r="C41" t="s">
        <v>22</v>
      </c>
      <c r="D41">
        <v>120</v>
      </c>
      <c r="F41">
        <f t="shared" si="16"/>
        <v>0</v>
      </c>
      <c r="G41">
        <v>5</v>
      </c>
      <c r="H41">
        <f t="shared" si="17"/>
        <v>4.1666666666666661</v>
      </c>
      <c r="I41">
        <v>19</v>
      </c>
      <c r="J41">
        <f t="shared" si="18"/>
        <v>15.833333333333332</v>
      </c>
      <c r="K41">
        <v>14</v>
      </c>
      <c r="L41">
        <f t="shared" si="19"/>
        <v>11.666666666666666</v>
      </c>
      <c r="N41">
        <f t="shared" si="31"/>
        <v>0</v>
      </c>
      <c r="P41">
        <f t="shared" si="20"/>
        <v>0</v>
      </c>
      <c r="R41">
        <f t="shared" si="21"/>
        <v>0</v>
      </c>
      <c r="S41">
        <v>90</v>
      </c>
      <c r="T41">
        <f t="shared" si="22"/>
        <v>75</v>
      </c>
      <c r="V41">
        <f t="shared" si="23"/>
        <v>0</v>
      </c>
      <c r="X41">
        <f t="shared" si="24"/>
        <v>0</v>
      </c>
      <c r="Z41">
        <f t="shared" si="25"/>
        <v>0</v>
      </c>
      <c r="AA41">
        <v>14</v>
      </c>
      <c r="AB41">
        <f t="shared" si="26"/>
        <v>11.666666666666666</v>
      </c>
      <c r="AD41">
        <f t="shared" si="27"/>
        <v>0</v>
      </c>
      <c r="AF41">
        <f t="shared" si="28"/>
        <v>0</v>
      </c>
      <c r="AG41">
        <v>100</v>
      </c>
      <c r="AH41">
        <f t="shared" si="29"/>
        <v>83.333333333333343</v>
      </c>
      <c r="AJ41">
        <f t="shared" si="30"/>
        <v>0</v>
      </c>
    </row>
    <row r="42" spans="1:36" x14ac:dyDescent="0.3">
      <c r="B42" t="s">
        <v>164</v>
      </c>
      <c r="C42" t="s">
        <v>22</v>
      </c>
      <c r="D42">
        <v>341</v>
      </c>
      <c r="F42">
        <f t="shared" si="16"/>
        <v>0</v>
      </c>
      <c r="G42">
        <v>41</v>
      </c>
      <c r="H42">
        <f t="shared" si="17"/>
        <v>12.023460410557185</v>
      </c>
      <c r="I42">
        <v>330</v>
      </c>
      <c r="J42">
        <f t="shared" si="18"/>
        <v>96.774193548387103</v>
      </c>
      <c r="K42">
        <v>338</v>
      </c>
      <c r="L42">
        <f t="shared" si="19"/>
        <v>99.120234604105576</v>
      </c>
      <c r="N42">
        <f t="shared" si="31"/>
        <v>0</v>
      </c>
      <c r="P42">
        <f t="shared" si="20"/>
        <v>0</v>
      </c>
      <c r="R42">
        <f t="shared" si="21"/>
        <v>0</v>
      </c>
      <c r="S42">
        <v>310</v>
      </c>
      <c r="T42">
        <f t="shared" si="22"/>
        <v>90.909090909090907</v>
      </c>
      <c r="V42">
        <f t="shared" si="23"/>
        <v>0</v>
      </c>
      <c r="W42">
        <v>320</v>
      </c>
      <c r="X42">
        <f t="shared" si="24"/>
        <v>93.841642228739005</v>
      </c>
      <c r="Z42">
        <f t="shared" si="25"/>
        <v>0</v>
      </c>
      <c r="AA42">
        <v>341</v>
      </c>
      <c r="AB42">
        <f t="shared" si="26"/>
        <v>100</v>
      </c>
      <c r="AD42">
        <f t="shared" si="27"/>
        <v>0</v>
      </c>
      <c r="AF42">
        <f t="shared" si="28"/>
        <v>0</v>
      </c>
      <c r="AH42">
        <f t="shared" si="29"/>
        <v>0</v>
      </c>
      <c r="AJ42">
        <f t="shared" si="30"/>
        <v>0</v>
      </c>
    </row>
    <row r="43" spans="1:36" x14ac:dyDescent="0.3">
      <c r="B43" t="s">
        <v>20</v>
      </c>
      <c r="C43" t="s">
        <v>22</v>
      </c>
      <c r="D43">
        <v>120</v>
      </c>
      <c r="F43">
        <f t="shared" si="16"/>
        <v>0</v>
      </c>
      <c r="H43">
        <f t="shared" si="17"/>
        <v>0</v>
      </c>
      <c r="I43">
        <v>116</v>
      </c>
      <c r="J43">
        <f t="shared" si="18"/>
        <v>96.666666666666671</v>
      </c>
      <c r="K43">
        <v>118</v>
      </c>
      <c r="L43">
        <f t="shared" si="19"/>
        <v>98.333333333333329</v>
      </c>
      <c r="N43">
        <f t="shared" si="31"/>
        <v>0</v>
      </c>
      <c r="P43">
        <f t="shared" si="20"/>
        <v>0</v>
      </c>
      <c r="R43">
        <f t="shared" si="21"/>
        <v>0</v>
      </c>
      <c r="S43">
        <v>114</v>
      </c>
      <c r="T43">
        <f t="shared" si="22"/>
        <v>95</v>
      </c>
      <c r="V43">
        <f t="shared" si="23"/>
        <v>0</v>
      </c>
      <c r="W43">
        <v>120</v>
      </c>
      <c r="X43">
        <f t="shared" si="24"/>
        <v>100</v>
      </c>
      <c r="Z43">
        <f t="shared" si="25"/>
        <v>0</v>
      </c>
      <c r="AA43">
        <v>120</v>
      </c>
      <c r="AB43">
        <f t="shared" si="26"/>
        <v>100</v>
      </c>
      <c r="AD43">
        <f t="shared" si="27"/>
        <v>0</v>
      </c>
      <c r="AF43">
        <f t="shared" si="28"/>
        <v>0</v>
      </c>
      <c r="AH43">
        <f t="shared" si="29"/>
        <v>0</v>
      </c>
      <c r="AJ43">
        <f t="shared" si="30"/>
        <v>0</v>
      </c>
    </row>
    <row r="44" spans="1:36" x14ac:dyDescent="0.3">
      <c r="B44" t="s">
        <v>101</v>
      </c>
      <c r="C44" t="s">
        <v>22</v>
      </c>
      <c r="D44">
        <v>40</v>
      </c>
      <c r="F44">
        <f t="shared" si="16"/>
        <v>0</v>
      </c>
      <c r="H44">
        <f t="shared" si="17"/>
        <v>0</v>
      </c>
      <c r="I44">
        <v>40</v>
      </c>
      <c r="J44">
        <f t="shared" si="18"/>
        <v>100</v>
      </c>
      <c r="L44">
        <f t="shared" si="19"/>
        <v>0</v>
      </c>
      <c r="N44">
        <f t="shared" si="31"/>
        <v>0</v>
      </c>
      <c r="P44">
        <f t="shared" si="20"/>
        <v>0</v>
      </c>
      <c r="R44">
        <f t="shared" si="21"/>
        <v>0</v>
      </c>
      <c r="S44">
        <v>35</v>
      </c>
      <c r="T44">
        <f t="shared" si="22"/>
        <v>87.5</v>
      </c>
      <c r="V44">
        <f t="shared" si="23"/>
        <v>0</v>
      </c>
      <c r="W44">
        <v>40</v>
      </c>
      <c r="X44">
        <f t="shared" si="24"/>
        <v>100</v>
      </c>
      <c r="Z44">
        <f t="shared" si="25"/>
        <v>0</v>
      </c>
      <c r="AA44">
        <v>40</v>
      </c>
      <c r="AB44">
        <f t="shared" si="26"/>
        <v>100</v>
      </c>
      <c r="AD44">
        <f t="shared" si="27"/>
        <v>0</v>
      </c>
      <c r="AF44">
        <f t="shared" si="28"/>
        <v>0</v>
      </c>
      <c r="AH44">
        <f t="shared" si="29"/>
        <v>0</v>
      </c>
      <c r="AJ44">
        <f t="shared" si="30"/>
        <v>0</v>
      </c>
    </row>
    <row r="45" spans="1:36" x14ac:dyDescent="0.3">
      <c r="B45" t="s">
        <v>18</v>
      </c>
      <c r="C45" t="s">
        <v>31</v>
      </c>
      <c r="D45">
        <v>30</v>
      </c>
      <c r="E45">
        <v>29</v>
      </c>
      <c r="F45">
        <f t="shared" si="16"/>
        <v>96.666666666666671</v>
      </c>
      <c r="G45">
        <v>10</v>
      </c>
      <c r="H45">
        <f t="shared" si="17"/>
        <v>33.333333333333329</v>
      </c>
      <c r="I45">
        <v>24</v>
      </c>
      <c r="J45">
        <f t="shared" si="18"/>
        <v>80</v>
      </c>
      <c r="K45">
        <v>21</v>
      </c>
      <c r="L45">
        <f t="shared" si="19"/>
        <v>70</v>
      </c>
      <c r="M45">
        <v>1</v>
      </c>
      <c r="N45">
        <f t="shared" si="31"/>
        <v>3.3333333333333335</v>
      </c>
      <c r="P45">
        <f t="shared" si="20"/>
        <v>0</v>
      </c>
      <c r="R45">
        <f t="shared" si="21"/>
        <v>0</v>
      </c>
      <c r="S45">
        <v>29</v>
      </c>
      <c r="T45">
        <f t="shared" si="22"/>
        <v>96.666666666666671</v>
      </c>
      <c r="U45">
        <v>24</v>
      </c>
      <c r="V45">
        <f t="shared" si="23"/>
        <v>80</v>
      </c>
      <c r="X45">
        <f t="shared" si="24"/>
        <v>0</v>
      </c>
      <c r="Y45">
        <v>13</v>
      </c>
      <c r="Z45">
        <f t="shared" si="25"/>
        <v>43.333333333333336</v>
      </c>
      <c r="AA45">
        <v>15</v>
      </c>
      <c r="AB45">
        <f t="shared" si="26"/>
        <v>50</v>
      </c>
      <c r="AC45">
        <v>22</v>
      </c>
      <c r="AD45">
        <f t="shared" si="27"/>
        <v>73.333333333333329</v>
      </c>
      <c r="AF45">
        <f t="shared" si="28"/>
        <v>0</v>
      </c>
      <c r="AG45">
        <v>13</v>
      </c>
      <c r="AH45">
        <f t="shared" si="29"/>
        <v>43.333333333333336</v>
      </c>
      <c r="AJ45">
        <f t="shared" si="30"/>
        <v>0</v>
      </c>
    </row>
    <row r="46" spans="1:36" x14ac:dyDescent="0.3">
      <c r="B46" t="s">
        <v>20</v>
      </c>
      <c r="C46" t="s">
        <v>31</v>
      </c>
      <c r="D46">
        <v>209</v>
      </c>
      <c r="E46">
        <v>169</v>
      </c>
      <c r="F46">
        <f t="shared" si="16"/>
        <v>80.861244019138752</v>
      </c>
      <c r="G46">
        <v>14</v>
      </c>
      <c r="H46">
        <f t="shared" si="17"/>
        <v>6.6985645933014357</v>
      </c>
      <c r="J46">
        <f t="shared" si="18"/>
        <v>0</v>
      </c>
      <c r="K46">
        <v>108</v>
      </c>
      <c r="L46">
        <f t="shared" si="19"/>
        <v>51.674641148325364</v>
      </c>
      <c r="N46">
        <f t="shared" si="31"/>
        <v>0</v>
      </c>
      <c r="P46">
        <f t="shared" si="20"/>
        <v>0</v>
      </c>
      <c r="Q46">
        <v>1</v>
      </c>
      <c r="R46">
        <f t="shared" si="21"/>
        <v>0.4784688995215311</v>
      </c>
      <c r="S46">
        <v>192</v>
      </c>
      <c r="T46">
        <f t="shared" si="22"/>
        <v>91.866028708133967</v>
      </c>
      <c r="V46">
        <f t="shared" si="23"/>
        <v>0</v>
      </c>
      <c r="W46">
        <v>3</v>
      </c>
      <c r="X46">
        <f t="shared" si="24"/>
        <v>1.4354066985645932</v>
      </c>
      <c r="Z46">
        <f t="shared" si="25"/>
        <v>0</v>
      </c>
      <c r="AA46">
        <v>185</v>
      </c>
      <c r="AB46">
        <f t="shared" si="26"/>
        <v>88.516746411483254</v>
      </c>
      <c r="AD46">
        <f t="shared" si="27"/>
        <v>0</v>
      </c>
      <c r="AF46">
        <f t="shared" si="28"/>
        <v>0</v>
      </c>
      <c r="AG46">
        <v>14</v>
      </c>
      <c r="AH46">
        <f t="shared" si="29"/>
        <v>6.6985645933014357</v>
      </c>
      <c r="AJ46">
        <f t="shared" si="30"/>
        <v>0</v>
      </c>
    </row>
    <row r="47" spans="1:36" x14ac:dyDescent="0.3">
      <c r="B47" t="s">
        <v>101</v>
      </c>
      <c r="C47" t="s">
        <v>31</v>
      </c>
      <c r="D47">
        <v>37</v>
      </c>
      <c r="E47">
        <v>23</v>
      </c>
      <c r="F47">
        <f t="shared" si="16"/>
        <v>62.162162162162161</v>
      </c>
      <c r="G47">
        <v>9</v>
      </c>
      <c r="H47">
        <f t="shared" si="17"/>
        <v>24.324324324324326</v>
      </c>
      <c r="J47">
        <f t="shared" si="18"/>
        <v>0</v>
      </c>
      <c r="K47">
        <v>18</v>
      </c>
      <c r="L47">
        <f t="shared" si="19"/>
        <v>48.648648648648653</v>
      </c>
      <c r="N47">
        <f t="shared" si="31"/>
        <v>0</v>
      </c>
      <c r="P47">
        <f t="shared" si="20"/>
        <v>0</v>
      </c>
      <c r="R47">
        <f t="shared" si="21"/>
        <v>0</v>
      </c>
      <c r="S47">
        <v>30</v>
      </c>
      <c r="T47">
        <f t="shared" si="22"/>
        <v>81.081081081081081</v>
      </c>
      <c r="V47">
        <f t="shared" si="23"/>
        <v>0</v>
      </c>
      <c r="W47">
        <v>2</v>
      </c>
      <c r="X47">
        <f t="shared" si="24"/>
        <v>5.4054054054054053</v>
      </c>
      <c r="Z47">
        <f t="shared" si="25"/>
        <v>0</v>
      </c>
      <c r="AA47">
        <v>27</v>
      </c>
      <c r="AB47">
        <f t="shared" si="26"/>
        <v>72.972972972972968</v>
      </c>
      <c r="AD47">
        <f t="shared" si="27"/>
        <v>0</v>
      </c>
      <c r="AF47">
        <f t="shared" si="28"/>
        <v>0</v>
      </c>
      <c r="AG47">
        <v>18</v>
      </c>
      <c r="AH47">
        <f t="shared" si="29"/>
        <v>48.648648648648653</v>
      </c>
      <c r="AJ47">
        <f t="shared" si="30"/>
        <v>0</v>
      </c>
    </row>
    <row r="48" spans="1:36" x14ac:dyDescent="0.3">
      <c r="B48" t="s">
        <v>164</v>
      </c>
      <c r="C48" t="s">
        <v>31</v>
      </c>
      <c r="D48">
        <v>102</v>
      </c>
      <c r="E48">
        <v>24</v>
      </c>
      <c r="F48">
        <f t="shared" si="16"/>
        <v>23.52941176470588</v>
      </c>
      <c r="G48">
        <v>67</v>
      </c>
      <c r="H48">
        <f t="shared" si="17"/>
        <v>65.686274509803923</v>
      </c>
      <c r="I48">
        <v>45</v>
      </c>
      <c r="J48">
        <f t="shared" si="18"/>
        <v>44.117647058823529</v>
      </c>
      <c r="K48">
        <v>68</v>
      </c>
      <c r="L48">
        <f t="shared" si="19"/>
        <v>66.666666666666657</v>
      </c>
      <c r="M48">
        <v>28</v>
      </c>
      <c r="N48">
        <f t="shared" si="31"/>
        <v>27.450980392156865</v>
      </c>
      <c r="P48">
        <f t="shared" si="20"/>
        <v>0</v>
      </c>
      <c r="Q48">
        <v>43</v>
      </c>
      <c r="R48">
        <f t="shared" si="21"/>
        <v>42.156862745098039</v>
      </c>
      <c r="S48">
        <v>41</v>
      </c>
      <c r="T48">
        <f t="shared" si="22"/>
        <v>40.196078431372548</v>
      </c>
      <c r="V48">
        <f t="shared" si="23"/>
        <v>0</v>
      </c>
      <c r="W48">
        <v>3</v>
      </c>
      <c r="X48">
        <f t="shared" si="24"/>
        <v>2.9411764705882351</v>
      </c>
      <c r="Z48">
        <f t="shared" si="25"/>
        <v>0</v>
      </c>
      <c r="AA48">
        <v>69</v>
      </c>
      <c r="AB48">
        <f t="shared" si="26"/>
        <v>67.64705882352942</v>
      </c>
      <c r="AD48">
        <f t="shared" si="27"/>
        <v>0</v>
      </c>
      <c r="AF48">
        <f t="shared" si="28"/>
        <v>0</v>
      </c>
      <c r="AG48">
        <v>72</v>
      </c>
      <c r="AH48">
        <f t="shared" si="29"/>
        <v>70.588235294117652</v>
      </c>
      <c r="AJ48">
        <f t="shared" si="30"/>
        <v>0</v>
      </c>
    </row>
    <row r="49" spans="1:36" x14ac:dyDescent="0.3">
      <c r="A49" t="s">
        <v>134</v>
      </c>
      <c r="B49" t="s">
        <v>18</v>
      </c>
      <c r="C49" t="s">
        <v>16</v>
      </c>
      <c r="D49">
        <v>197</v>
      </c>
      <c r="F49">
        <f t="shared" si="16"/>
        <v>0</v>
      </c>
      <c r="G49">
        <v>123</v>
      </c>
      <c r="H49">
        <f t="shared" si="17"/>
        <v>62.43654822335025</v>
      </c>
      <c r="I49">
        <v>113</v>
      </c>
      <c r="J49">
        <f t="shared" si="18"/>
        <v>57.360406091370564</v>
      </c>
      <c r="L49">
        <f t="shared" si="19"/>
        <v>0</v>
      </c>
      <c r="M49">
        <v>122</v>
      </c>
      <c r="N49">
        <f t="shared" si="31"/>
        <v>61.928934010152282</v>
      </c>
      <c r="P49">
        <f t="shared" si="20"/>
        <v>0</v>
      </c>
      <c r="Q49">
        <v>136</v>
      </c>
      <c r="R49">
        <f t="shared" si="21"/>
        <v>69.035532994923855</v>
      </c>
      <c r="S49">
        <v>197</v>
      </c>
      <c r="T49">
        <f t="shared" si="22"/>
        <v>100</v>
      </c>
      <c r="V49">
        <f t="shared" si="23"/>
        <v>0</v>
      </c>
      <c r="X49">
        <f t="shared" si="24"/>
        <v>0</v>
      </c>
      <c r="Y49">
        <v>105</v>
      </c>
      <c r="Z49">
        <f t="shared" si="25"/>
        <v>53.299492385786806</v>
      </c>
      <c r="AB49">
        <f t="shared" si="26"/>
        <v>0</v>
      </c>
      <c r="AD49">
        <f t="shared" si="27"/>
        <v>0</v>
      </c>
      <c r="AF49">
        <f t="shared" si="28"/>
        <v>0</v>
      </c>
      <c r="AH49">
        <f t="shared" si="29"/>
        <v>0</v>
      </c>
      <c r="AJ49">
        <f t="shared" si="30"/>
        <v>0</v>
      </c>
    </row>
    <row r="50" spans="1:36" x14ac:dyDescent="0.3">
      <c r="A50" t="s">
        <v>97</v>
      </c>
      <c r="B50" t="s">
        <v>18</v>
      </c>
      <c r="C50" t="s">
        <v>22</v>
      </c>
      <c r="D50">
        <v>57</v>
      </c>
      <c r="F50">
        <f t="shared" si="16"/>
        <v>0</v>
      </c>
      <c r="H50">
        <f t="shared" si="17"/>
        <v>0</v>
      </c>
      <c r="J50">
        <f t="shared" si="18"/>
        <v>0</v>
      </c>
      <c r="L50">
        <f t="shared" si="19"/>
        <v>0</v>
      </c>
      <c r="N50">
        <f t="shared" si="31"/>
        <v>0</v>
      </c>
      <c r="P50">
        <f t="shared" si="20"/>
        <v>0</v>
      </c>
      <c r="R50">
        <f t="shared" si="21"/>
        <v>0</v>
      </c>
      <c r="S50">
        <v>57</v>
      </c>
      <c r="T50">
        <f t="shared" si="22"/>
        <v>100</v>
      </c>
      <c r="V50">
        <f t="shared" si="23"/>
        <v>0</v>
      </c>
      <c r="X50">
        <f t="shared" si="24"/>
        <v>0</v>
      </c>
      <c r="Y50">
        <v>35</v>
      </c>
      <c r="Z50">
        <f t="shared" si="25"/>
        <v>61.403508771929829</v>
      </c>
      <c r="AB50">
        <f t="shared" si="26"/>
        <v>0</v>
      </c>
      <c r="AD50">
        <f t="shared" si="27"/>
        <v>0</v>
      </c>
      <c r="AF50">
        <f t="shared" si="28"/>
        <v>0</v>
      </c>
      <c r="AG50">
        <v>20</v>
      </c>
      <c r="AH50">
        <f t="shared" si="29"/>
        <v>35.087719298245609</v>
      </c>
      <c r="AJ50">
        <f t="shared" si="30"/>
        <v>0</v>
      </c>
    </row>
    <row r="51" spans="1:36" x14ac:dyDescent="0.3">
      <c r="A51" t="s">
        <v>135</v>
      </c>
      <c r="B51" t="s">
        <v>18</v>
      </c>
      <c r="C51" t="s">
        <v>16</v>
      </c>
      <c r="D51">
        <v>87</v>
      </c>
      <c r="F51">
        <f t="shared" si="16"/>
        <v>0</v>
      </c>
      <c r="H51">
        <f t="shared" si="17"/>
        <v>0</v>
      </c>
      <c r="J51">
        <f t="shared" si="18"/>
        <v>0</v>
      </c>
      <c r="L51">
        <f t="shared" si="19"/>
        <v>0</v>
      </c>
      <c r="N51">
        <f t="shared" si="31"/>
        <v>0</v>
      </c>
      <c r="P51">
        <f t="shared" si="20"/>
        <v>0</v>
      </c>
      <c r="R51">
        <f t="shared" si="21"/>
        <v>0</v>
      </c>
      <c r="T51">
        <f t="shared" si="22"/>
        <v>0</v>
      </c>
      <c r="V51">
        <f t="shared" si="23"/>
        <v>0</v>
      </c>
      <c r="X51">
        <f t="shared" si="24"/>
        <v>0</v>
      </c>
      <c r="Y51">
        <v>35</v>
      </c>
      <c r="Z51">
        <f t="shared" si="25"/>
        <v>40.229885057471265</v>
      </c>
      <c r="AB51">
        <f t="shared" si="26"/>
        <v>0</v>
      </c>
      <c r="AD51">
        <f t="shared" si="27"/>
        <v>0</v>
      </c>
      <c r="AF51">
        <f t="shared" si="28"/>
        <v>0</v>
      </c>
      <c r="AH51">
        <f t="shared" si="29"/>
        <v>0</v>
      </c>
      <c r="AJ51">
        <f t="shared" si="30"/>
        <v>0</v>
      </c>
    </row>
    <row r="52" spans="1:36" x14ac:dyDescent="0.3">
      <c r="B52" t="s">
        <v>164</v>
      </c>
      <c r="C52" t="s">
        <v>22</v>
      </c>
      <c r="D52">
        <v>120</v>
      </c>
      <c r="E52">
        <v>10</v>
      </c>
      <c r="F52">
        <f t="shared" si="16"/>
        <v>8.3333333333333321</v>
      </c>
      <c r="H52">
        <f t="shared" si="17"/>
        <v>0</v>
      </c>
      <c r="J52">
        <f t="shared" si="18"/>
        <v>0</v>
      </c>
      <c r="K52">
        <v>42</v>
      </c>
      <c r="L52">
        <f t="shared" si="19"/>
        <v>35</v>
      </c>
      <c r="M52">
        <v>35</v>
      </c>
      <c r="N52">
        <f t="shared" si="31"/>
        <v>29.166666666666668</v>
      </c>
      <c r="P52">
        <f t="shared" si="20"/>
        <v>0</v>
      </c>
      <c r="R52">
        <f t="shared" si="21"/>
        <v>0</v>
      </c>
      <c r="T52">
        <f t="shared" si="22"/>
        <v>0</v>
      </c>
      <c r="U52">
        <v>53</v>
      </c>
      <c r="V52">
        <f t="shared" si="23"/>
        <v>44.166666666666664</v>
      </c>
      <c r="X52">
        <f t="shared" si="24"/>
        <v>0</v>
      </c>
      <c r="Y52">
        <v>32</v>
      </c>
      <c r="Z52">
        <f t="shared" si="25"/>
        <v>26.666666666666668</v>
      </c>
      <c r="AA52">
        <v>10</v>
      </c>
      <c r="AB52">
        <f t="shared" si="26"/>
        <v>8.3333333333333321</v>
      </c>
      <c r="AD52">
        <f t="shared" si="27"/>
        <v>0</v>
      </c>
      <c r="AF52">
        <f t="shared" si="28"/>
        <v>0</v>
      </c>
      <c r="AG52">
        <v>40</v>
      </c>
      <c r="AH52">
        <f t="shared" si="29"/>
        <v>33.333333333333329</v>
      </c>
      <c r="AJ52">
        <f t="shared" si="30"/>
        <v>0</v>
      </c>
    </row>
    <row r="53" spans="1:36" x14ac:dyDescent="0.3">
      <c r="A53" t="s">
        <v>136</v>
      </c>
      <c r="B53" t="s">
        <v>18</v>
      </c>
      <c r="C53" t="s">
        <v>16</v>
      </c>
      <c r="D53">
        <v>240</v>
      </c>
      <c r="E53">
        <v>48</v>
      </c>
      <c r="F53">
        <f t="shared" si="16"/>
        <v>20</v>
      </c>
      <c r="G53">
        <v>25</v>
      </c>
      <c r="H53">
        <f t="shared" si="17"/>
        <v>10.416666666666668</v>
      </c>
      <c r="J53">
        <f t="shared" si="18"/>
        <v>0</v>
      </c>
      <c r="K53">
        <v>20</v>
      </c>
      <c r="L53">
        <f t="shared" si="19"/>
        <v>8.3333333333333321</v>
      </c>
      <c r="M53">
        <v>58</v>
      </c>
      <c r="N53">
        <f t="shared" si="31"/>
        <v>24.166666666666668</v>
      </c>
      <c r="P53">
        <f t="shared" si="20"/>
        <v>0</v>
      </c>
      <c r="R53">
        <f t="shared" si="21"/>
        <v>0</v>
      </c>
      <c r="T53">
        <f t="shared" si="22"/>
        <v>0</v>
      </c>
      <c r="V53">
        <f t="shared" si="23"/>
        <v>0</v>
      </c>
      <c r="X53">
        <f t="shared" si="24"/>
        <v>0</v>
      </c>
      <c r="Y53">
        <v>47</v>
      </c>
      <c r="Z53">
        <f t="shared" si="25"/>
        <v>19.583333333333332</v>
      </c>
      <c r="AB53">
        <f t="shared" si="26"/>
        <v>0</v>
      </c>
      <c r="AC53">
        <v>22</v>
      </c>
      <c r="AD53">
        <f t="shared" si="27"/>
        <v>9.1666666666666661</v>
      </c>
      <c r="AF53">
        <f t="shared" si="28"/>
        <v>0</v>
      </c>
      <c r="AG53">
        <v>29</v>
      </c>
      <c r="AH53">
        <f t="shared" si="29"/>
        <v>12.083333333333334</v>
      </c>
      <c r="AJ53">
        <f t="shared" si="30"/>
        <v>0</v>
      </c>
    </row>
    <row r="54" spans="1:36" x14ac:dyDescent="0.3">
      <c r="B54" t="s">
        <v>109</v>
      </c>
      <c r="C54" t="s">
        <v>16</v>
      </c>
      <c r="D54">
        <v>50</v>
      </c>
      <c r="F54">
        <f t="shared" si="16"/>
        <v>0</v>
      </c>
      <c r="H54">
        <f t="shared" si="17"/>
        <v>0</v>
      </c>
      <c r="J54">
        <f t="shared" si="18"/>
        <v>0</v>
      </c>
      <c r="K54">
        <v>20</v>
      </c>
      <c r="L54">
        <f t="shared" si="19"/>
        <v>40</v>
      </c>
      <c r="M54">
        <v>26</v>
      </c>
      <c r="N54">
        <f t="shared" si="31"/>
        <v>52</v>
      </c>
      <c r="P54">
        <f t="shared" si="20"/>
        <v>0</v>
      </c>
      <c r="R54">
        <f t="shared" si="21"/>
        <v>0</v>
      </c>
      <c r="S54">
        <v>32</v>
      </c>
      <c r="T54">
        <f t="shared" si="22"/>
        <v>64</v>
      </c>
      <c r="V54">
        <f t="shared" si="23"/>
        <v>0</v>
      </c>
      <c r="X54">
        <f t="shared" si="24"/>
        <v>0</v>
      </c>
      <c r="Y54">
        <v>17</v>
      </c>
      <c r="Z54">
        <f t="shared" si="25"/>
        <v>34</v>
      </c>
      <c r="AB54">
        <f t="shared" si="26"/>
        <v>0</v>
      </c>
      <c r="AC54">
        <v>6</v>
      </c>
      <c r="AD54">
        <f t="shared" si="27"/>
        <v>12</v>
      </c>
      <c r="AF54">
        <f t="shared" si="28"/>
        <v>0</v>
      </c>
      <c r="AG54">
        <v>15</v>
      </c>
      <c r="AH54">
        <f t="shared" si="29"/>
        <v>30</v>
      </c>
      <c r="AJ54">
        <f t="shared" si="30"/>
        <v>0</v>
      </c>
    </row>
    <row r="55" spans="1:36" x14ac:dyDescent="0.3">
      <c r="B55" t="s">
        <v>18</v>
      </c>
      <c r="C55" t="s">
        <v>22</v>
      </c>
      <c r="D55">
        <v>41</v>
      </c>
      <c r="F55">
        <f t="shared" si="16"/>
        <v>0</v>
      </c>
      <c r="H55">
        <f t="shared" si="17"/>
        <v>0</v>
      </c>
      <c r="I55">
        <v>1</v>
      </c>
      <c r="J55">
        <f t="shared" si="18"/>
        <v>2.4390243902439024</v>
      </c>
      <c r="K55">
        <v>1</v>
      </c>
      <c r="L55">
        <f t="shared" si="19"/>
        <v>2.4390243902439024</v>
      </c>
      <c r="M55">
        <v>1</v>
      </c>
      <c r="N55">
        <f t="shared" si="31"/>
        <v>2.4390243902439024</v>
      </c>
      <c r="P55">
        <f t="shared" si="20"/>
        <v>0</v>
      </c>
      <c r="R55">
        <f t="shared" si="21"/>
        <v>0</v>
      </c>
      <c r="T55">
        <f t="shared" si="22"/>
        <v>0</v>
      </c>
      <c r="U55">
        <v>1</v>
      </c>
      <c r="V55">
        <f t="shared" si="23"/>
        <v>2.4390243902439024</v>
      </c>
      <c r="X55">
        <f t="shared" si="24"/>
        <v>0</v>
      </c>
      <c r="Y55">
        <v>2</v>
      </c>
      <c r="Z55">
        <f t="shared" si="25"/>
        <v>4.8780487804878048</v>
      </c>
      <c r="AB55">
        <f t="shared" si="26"/>
        <v>0</v>
      </c>
      <c r="AD55">
        <f t="shared" si="27"/>
        <v>0</v>
      </c>
      <c r="AF55">
        <f t="shared" si="28"/>
        <v>0</v>
      </c>
      <c r="AG55">
        <v>30</v>
      </c>
      <c r="AH55">
        <f t="shared" si="29"/>
        <v>73.170731707317074</v>
      </c>
      <c r="AJ55">
        <f t="shared" si="30"/>
        <v>0</v>
      </c>
    </row>
    <row r="56" spans="1:36" x14ac:dyDescent="0.3">
      <c r="A56" t="s">
        <v>89</v>
      </c>
      <c r="B56" t="s">
        <v>18</v>
      </c>
      <c r="C56" t="s">
        <v>16</v>
      </c>
      <c r="D56">
        <v>519</v>
      </c>
      <c r="F56">
        <f t="shared" si="16"/>
        <v>0</v>
      </c>
      <c r="G56">
        <v>39</v>
      </c>
      <c r="H56">
        <f t="shared" si="17"/>
        <v>7.5144508670520231</v>
      </c>
      <c r="I56">
        <v>26</v>
      </c>
      <c r="J56">
        <f t="shared" si="18"/>
        <v>5.0096339113680148</v>
      </c>
      <c r="K56">
        <v>77</v>
      </c>
      <c r="L56">
        <f t="shared" si="19"/>
        <v>14.836223506743737</v>
      </c>
      <c r="M56">
        <v>26</v>
      </c>
      <c r="N56">
        <f t="shared" si="31"/>
        <v>5.0096339113680148</v>
      </c>
      <c r="O56">
        <v>8</v>
      </c>
      <c r="P56">
        <f t="shared" si="20"/>
        <v>1.5414258188824663</v>
      </c>
      <c r="Q56">
        <v>144</v>
      </c>
      <c r="R56">
        <f t="shared" si="21"/>
        <v>27.74566473988439</v>
      </c>
      <c r="S56">
        <v>188</v>
      </c>
      <c r="T56">
        <f t="shared" si="22"/>
        <v>36.223506743737957</v>
      </c>
      <c r="U56">
        <v>33</v>
      </c>
      <c r="V56">
        <f t="shared" si="23"/>
        <v>6.3583815028901727</v>
      </c>
      <c r="W56">
        <v>16</v>
      </c>
      <c r="X56">
        <f t="shared" si="24"/>
        <v>3.0828516377649327</v>
      </c>
      <c r="Z56">
        <f t="shared" si="25"/>
        <v>0</v>
      </c>
      <c r="AB56">
        <f t="shared" si="26"/>
        <v>0</v>
      </c>
      <c r="AC56">
        <v>100</v>
      </c>
      <c r="AD56">
        <f t="shared" si="27"/>
        <v>19.26782273603083</v>
      </c>
      <c r="AE56">
        <v>65</v>
      </c>
      <c r="AF56">
        <f t="shared" si="28"/>
        <v>12.524084778420038</v>
      </c>
      <c r="AG56">
        <v>141</v>
      </c>
      <c r="AH56">
        <f t="shared" si="29"/>
        <v>27.167630057803464</v>
      </c>
      <c r="AI56">
        <v>9</v>
      </c>
      <c r="AJ56">
        <f t="shared" si="30"/>
        <v>1.5873015873015872</v>
      </c>
    </row>
    <row r="57" spans="1:36" x14ac:dyDescent="0.3">
      <c r="B57" t="s">
        <v>17</v>
      </c>
      <c r="C57" t="s">
        <v>16</v>
      </c>
      <c r="D57">
        <v>386</v>
      </c>
      <c r="F57">
        <f t="shared" si="16"/>
        <v>0</v>
      </c>
      <c r="H57">
        <f t="shared" si="17"/>
        <v>0</v>
      </c>
      <c r="J57">
        <f t="shared" si="18"/>
        <v>0</v>
      </c>
      <c r="K57">
        <v>250</v>
      </c>
      <c r="L57">
        <f t="shared" si="19"/>
        <v>64.766839378238345</v>
      </c>
      <c r="M57">
        <v>7</v>
      </c>
      <c r="N57">
        <f t="shared" si="31"/>
        <v>1.8134715025906734</v>
      </c>
      <c r="P57">
        <f t="shared" si="20"/>
        <v>0</v>
      </c>
      <c r="R57">
        <f t="shared" si="21"/>
        <v>0</v>
      </c>
      <c r="T57">
        <f t="shared" si="22"/>
        <v>0</v>
      </c>
      <c r="U57">
        <v>43</v>
      </c>
      <c r="V57">
        <f t="shared" si="23"/>
        <v>11.139896373056994</v>
      </c>
      <c r="W57">
        <v>7</v>
      </c>
      <c r="X57">
        <f t="shared" si="24"/>
        <v>1.8134715025906734</v>
      </c>
      <c r="Z57">
        <f t="shared" si="25"/>
        <v>0</v>
      </c>
      <c r="AB57">
        <f t="shared" si="26"/>
        <v>0</v>
      </c>
      <c r="AD57">
        <f t="shared" si="27"/>
        <v>0</v>
      </c>
      <c r="AF57">
        <f t="shared" si="28"/>
        <v>0</v>
      </c>
      <c r="AG57">
        <v>220</v>
      </c>
      <c r="AH57">
        <f t="shared" si="29"/>
        <v>56.994818652849744</v>
      </c>
      <c r="AJ57">
        <f t="shared" si="30"/>
        <v>0</v>
      </c>
    </row>
    <row r="58" spans="1:36" x14ac:dyDescent="0.3">
      <c r="B58" t="s">
        <v>160</v>
      </c>
      <c r="C58" t="s">
        <v>16</v>
      </c>
      <c r="D58">
        <v>46</v>
      </c>
      <c r="F58">
        <f t="shared" si="16"/>
        <v>0</v>
      </c>
      <c r="G58">
        <v>32</v>
      </c>
      <c r="H58">
        <f t="shared" si="17"/>
        <v>69.565217391304344</v>
      </c>
      <c r="J58">
        <f t="shared" si="18"/>
        <v>0</v>
      </c>
      <c r="K58">
        <v>33</v>
      </c>
      <c r="L58">
        <f t="shared" si="19"/>
        <v>71.739130434782609</v>
      </c>
      <c r="M58">
        <v>34</v>
      </c>
      <c r="N58">
        <f t="shared" si="31"/>
        <v>73.91304347826086</v>
      </c>
      <c r="O58">
        <v>14</v>
      </c>
      <c r="P58">
        <f t="shared" si="20"/>
        <v>30.434782608695656</v>
      </c>
      <c r="Q58">
        <v>34</v>
      </c>
      <c r="R58">
        <f t="shared" si="21"/>
        <v>73.91304347826086</v>
      </c>
      <c r="S58">
        <v>36</v>
      </c>
      <c r="T58">
        <f t="shared" si="22"/>
        <v>78.260869565217391</v>
      </c>
      <c r="V58">
        <f t="shared" si="23"/>
        <v>0</v>
      </c>
      <c r="W58">
        <v>25</v>
      </c>
      <c r="X58">
        <f t="shared" si="24"/>
        <v>54.347826086956516</v>
      </c>
      <c r="Y58">
        <v>32</v>
      </c>
      <c r="Z58">
        <f t="shared" si="25"/>
        <v>69.565217391304344</v>
      </c>
      <c r="AB58">
        <f t="shared" si="26"/>
        <v>0</v>
      </c>
      <c r="AC58">
        <v>36</v>
      </c>
      <c r="AD58">
        <f t="shared" si="27"/>
        <v>78.260869565217391</v>
      </c>
      <c r="AF58">
        <f t="shared" si="28"/>
        <v>0</v>
      </c>
      <c r="AH58">
        <f t="shared" si="29"/>
        <v>0</v>
      </c>
      <c r="AI58">
        <v>34</v>
      </c>
      <c r="AJ58">
        <f t="shared" si="30"/>
        <v>5.996472663139329</v>
      </c>
    </row>
    <row r="59" spans="1:36" x14ac:dyDescent="0.3">
      <c r="B59" t="s">
        <v>34</v>
      </c>
      <c r="C59" t="s">
        <v>16</v>
      </c>
      <c r="D59">
        <v>296</v>
      </c>
      <c r="F59">
        <f t="shared" si="16"/>
        <v>0</v>
      </c>
      <c r="H59">
        <f t="shared" si="17"/>
        <v>0</v>
      </c>
      <c r="I59">
        <v>5</v>
      </c>
      <c r="J59">
        <f t="shared" si="18"/>
        <v>1.6891891891891893</v>
      </c>
      <c r="K59">
        <v>12</v>
      </c>
      <c r="L59">
        <f t="shared" si="19"/>
        <v>4.0540540540540544</v>
      </c>
      <c r="N59">
        <f t="shared" si="31"/>
        <v>0</v>
      </c>
      <c r="P59">
        <f t="shared" si="20"/>
        <v>0</v>
      </c>
      <c r="R59">
        <f t="shared" si="21"/>
        <v>0</v>
      </c>
      <c r="T59">
        <f t="shared" si="22"/>
        <v>0</v>
      </c>
      <c r="V59">
        <f t="shared" si="23"/>
        <v>0</v>
      </c>
      <c r="X59">
        <f t="shared" si="24"/>
        <v>0</v>
      </c>
      <c r="Z59">
        <f t="shared" si="25"/>
        <v>0</v>
      </c>
      <c r="AB59">
        <f t="shared" si="26"/>
        <v>0</v>
      </c>
      <c r="AD59">
        <f t="shared" si="27"/>
        <v>0</v>
      </c>
      <c r="AF59">
        <f t="shared" si="28"/>
        <v>0</v>
      </c>
      <c r="AG59">
        <v>78</v>
      </c>
      <c r="AH59">
        <f t="shared" si="29"/>
        <v>26.351351351351347</v>
      </c>
      <c r="AJ59">
        <f t="shared" si="30"/>
        <v>0</v>
      </c>
    </row>
    <row r="60" spans="1:36" x14ac:dyDescent="0.3">
      <c r="B60" t="s">
        <v>109</v>
      </c>
      <c r="C60" t="s">
        <v>16</v>
      </c>
      <c r="D60">
        <v>457</v>
      </c>
      <c r="F60">
        <f t="shared" si="16"/>
        <v>0</v>
      </c>
      <c r="H60">
        <f t="shared" si="17"/>
        <v>0</v>
      </c>
      <c r="J60">
        <f t="shared" si="18"/>
        <v>0</v>
      </c>
      <c r="K60">
        <v>88</v>
      </c>
      <c r="L60">
        <f t="shared" si="19"/>
        <v>19.25601750547046</v>
      </c>
      <c r="M60">
        <v>88</v>
      </c>
      <c r="N60">
        <f t="shared" si="31"/>
        <v>19.25601750547046</v>
      </c>
      <c r="P60">
        <f t="shared" si="20"/>
        <v>0</v>
      </c>
      <c r="R60">
        <f t="shared" si="21"/>
        <v>0</v>
      </c>
      <c r="T60">
        <f t="shared" si="22"/>
        <v>0</v>
      </c>
      <c r="U60">
        <v>76</v>
      </c>
      <c r="V60">
        <f t="shared" si="23"/>
        <v>16.630196936542667</v>
      </c>
      <c r="X60">
        <f t="shared" si="24"/>
        <v>0</v>
      </c>
      <c r="Y60">
        <v>7</v>
      </c>
      <c r="Z60">
        <f t="shared" si="25"/>
        <v>1.5317286652078774</v>
      </c>
      <c r="AB60">
        <f t="shared" si="26"/>
        <v>0</v>
      </c>
      <c r="AC60">
        <v>74</v>
      </c>
      <c r="AD60">
        <f t="shared" si="27"/>
        <v>16.192560175054705</v>
      </c>
      <c r="AF60">
        <f t="shared" si="28"/>
        <v>0</v>
      </c>
      <c r="AH60">
        <f t="shared" si="29"/>
        <v>0</v>
      </c>
      <c r="AJ60">
        <f t="shared" si="30"/>
        <v>0</v>
      </c>
    </row>
    <row r="61" spans="1:36" x14ac:dyDescent="0.3">
      <c r="B61" t="s">
        <v>167</v>
      </c>
      <c r="C61" t="s">
        <v>16</v>
      </c>
      <c r="D61">
        <v>45</v>
      </c>
      <c r="F61">
        <f t="shared" si="16"/>
        <v>0</v>
      </c>
      <c r="G61">
        <v>25</v>
      </c>
      <c r="H61">
        <f t="shared" si="17"/>
        <v>55.555555555555557</v>
      </c>
      <c r="I61">
        <v>11</v>
      </c>
      <c r="J61">
        <f t="shared" si="18"/>
        <v>24.444444444444443</v>
      </c>
      <c r="K61">
        <v>25</v>
      </c>
      <c r="L61">
        <f t="shared" si="19"/>
        <v>55.555555555555557</v>
      </c>
      <c r="M61">
        <v>35</v>
      </c>
      <c r="N61">
        <f t="shared" si="31"/>
        <v>77.777777777777786</v>
      </c>
      <c r="O61">
        <v>27</v>
      </c>
      <c r="P61">
        <f t="shared" si="20"/>
        <v>60</v>
      </c>
      <c r="Q61">
        <v>42</v>
      </c>
      <c r="R61">
        <f t="shared" si="21"/>
        <v>93.333333333333329</v>
      </c>
      <c r="S61">
        <v>45</v>
      </c>
      <c r="T61">
        <f t="shared" si="22"/>
        <v>100</v>
      </c>
      <c r="U61">
        <v>15</v>
      </c>
      <c r="V61">
        <f t="shared" si="23"/>
        <v>33.333333333333329</v>
      </c>
      <c r="X61">
        <f t="shared" si="24"/>
        <v>0</v>
      </c>
      <c r="Y61">
        <v>31</v>
      </c>
      <c r="Z61">
        <f t="shared" si="25"/>
        <v>68.888888888888886</v>
      </c>
      <c r="AB61">
        <f t="shared" si="26"/>
        <v>0</v>
      </c>
      <c r="AC61">
        <v>43</v>
      </c>
      <c r="AD61">
        <f t="shared" si="27"/>
        <v>95.555555555555557</v>
      </c>
      <c r="AF61">
        <f t="shared" si="28"/>
        <v>0</v>
      </c>
      <c r="AG61">
        <v>5</v>
      </c>
      <c r="AH61">
        <f t="shared" si="29"/>
        <v>11.111111111111111</v>
      </c>
      <c r="AJ61">
        <f t="shared" si="30"/>
        <v>0</v>
      </c>
    </row>
    <row r="62" spans="1:36" x14ac:dyDescent="0.3">
      <c r="B62" t="s">
        <v>20</v>
      </c>
      <c r="C62" t="s">
        <v>16</v>
      </c>
      <c r="D62">
        <v>72</v>
      </c>
      <c r="E62">
        <v>27</v>
      </c>
      <c r="F62">
        <f t="shared" si="16"/>
        <v>37.5</v>
      </c>
      <c r="G62">
        <v>15</v>
      </c>
      <c r="H62">
        <f t="shared" si="17"/>
        <v>20.833333333333336</v>
      </c>
      <c r="J62">
        <f t="shared" si="18"/>
        <v>0</v>
      </c>
      <c r="K62">
        <v>68</v>
      </c>
      <c r="L62">
        <f t="shared" si="19"/>
        <v>94.444444444444443</v>
      </c>
      <c r="M62">
        <v>36</v>
      </c>
      <c r="N62">
        <f t="shared" si="31"/>
        <v>50</v>
      </c>
      <c r="P62">
        <f t="shared" si="20"/>
        <v>0</v>
      </c>
      <c r="Q62">
        <v>25</v>
      </c>
      <c r="R62">
        <f t="shared" si="21"/>
        <v>34.722222222222221</v>
      </c>
      <c r="S62">
        <v>16</v>
      </c>
      <c r="T62">
        <f t="shared" si="22"/>
        <v>22.222222222222221</v>
      </c>
      <c r="U62">
        <v>35</v>
      </c>
      <c r="V62">
        <f t="shared" si="23"/>
        <v>48.611111111111107</v>
      </c>
      <c r="W62">
        <v>24</v>
      </c>
      <c r="X62">
        <f t="shared" si="24"/>
        <v>33.333333333333329</v>
      </c>
      <c r="Y62">
        <v>13</v>
      </c>
      <c r="Z62">
        <f t="shared" si="25"/>
        <v>18.055555555555554</v>
      </c>
      <c r="AA62">
        <v>15</v>
      </c>
      <c r="AB62">
        <f t="shared" si="26"/>
        <v>20.833333333333336</v>
      </c>
      <c r="AD62">
        <f t="shared" si="27"/>
        <v>0</v>
      </c>
      <c r="AF62">
        <f t="shared" si="28"/>
        <v>0</v>
      </c>
      <c r="AG62">
        <v>15</v>
      </c>
      <c r="AH62">
        <f t="shared" si="29"/>
        <v>20.833333333333336</v>
      </c>
      <c r="AJ62">
        <f t="shared" si="30"/>
        <v>0</v>
      </c>
    </row>
    <row r="63" spans="1:36" x14ac:dyDescent="0.3">
      <c r="B63" t="s">
        <v>168</v>
      </c>
      <c r="C63" t="s">
        <v>16</v>
      </c>
      <c r="D63">
        <v>50</v>
      </c>
      <c r="E63">
        <v>14</v>
      </c>
      <c r="F63">
        <f t="shared" si="16"/>
        <v>28.000000000000004</v>
      </c>
      <c r="H63">
        <f t="shared" si="17"/>
        <v>0</v>
      </c>
      <c r="J63">
        <f t="shared" si="18"/>
        <v>0</v>
      </c>
      <c r="K63">
        <v>31</v>
      </c>
      <c r="L63">
        <f t="shared" si="19"/>
        <v>62</v>
      </c>
      <c r="N63">
        <f t="shared" si="31"/>
        <v>0</v>
      </c>
      <c r="P63">
        <f t="shared" si="20"/>
        <v>0</v>
      </c>
      <c r="R63">
        <f t="shared" si="21"/>
        <v>0</v>
      </c>
      <c r="S63">
        <v>46</v>
      </c>
      <c r="T63">
        <f t="shared" si="22"/>
        <v>92</v>
      </c>
      <c r="U63">
        <v>2</v>
      </c>
      <c r="V63">
        <f t="shared" si="23"/>
        <v>4</v>
      </c>
      <c r="X63">
        <f t="shared" si="24"/>
        <v>0</v>
      </c>
      <c r="Z63">
        <f t="shared" si="25"/>
        <v>0</v>
      </c>
      <c r="AB63">
        <f t="shared" si="26"/>
        <v>0</v>
      </c>
      <c r="AD63">
        <f t="shared" si="27"/>
        <v>0</v>
      </c>
      <c r="AF63">
        <f t="shared" si="28"/>
        <v>0</v>
      </c>
      <c r="AH63">
        <f t="shared" si="29"/>
        <v>0</v>
      </c>
      <c r="AJ63">
        <f t="shared" si="30"/>
        <v>0</v>
      </c>
    </row>
    <row r="64" spans="1:36" x14ac:dyDescent="0.3">
      <c r="B64" t="s">
        <v>101</v>
      </c>
      <c r="C64" t="s">
        <v>16</v>
      </c>
      <c r="D64">
        <v>34</v>
      </c>
      <c r="F64">
        <f t="shared" si="16"/>
        <v>0</v>
      </c>
      <c r="H64">
        <f t="shared" si="17"/>
        <v>0</v>
      </c>
      <c r="J64">
        <f t="shared" si="18"/>
        <v>0</v>
      </c>
      <c r="K64">
        <v>31</v>
      </c>
      <c r="L64">
        <f t="shared" si="19"/>
        <v>91.17647058823529</v>
      </c>
      <c r="M64">
        <v>34</v>
      </c>
      <c r="N64">
        <f t="shared" si="31"/>
        <v>100</v>
      </c>
      <c r="P64">
        <f t="shared" si="20"/>
        <v>0</v>
      </c>
      <c r="Q64">
        <v>34</v>
      </c>
      <c r="R64">
        <f t="shared" si="21"/>
        <v>100</v>
      </c>
      <c r="T64">
        <f t="shared" si="22"/>
        <v>0</v>
      </c>
      <c r="U64">
        <v>25</v>
      </c>
      <c r="V64">
        <f t="shared" si="23"/>
        <v>73.529411764705884</v>
      </c>
      <c r="X64">
        <f t="shared" si="24"/>
        <v>0</v>
      </c>
      <c r="Z64">
        <f t="shared" si="25"/>
        <v>0</v>
      </c>
      <c r="AB64">
        <f t="shared" si="26"/>
        <v>0</v>
      </c>
      <c r="AD64">
        <f t="shared" si="27"/>
        <v>0</v>
      </c>
      <c r="AF64">
        <f t="shared" si="28"/>
        <v>0</v>
      </c>
      <c r="AG64">
        <v>31</v>
      </c>
      <c r="AH64">
        <f t="shared" si="29"/>
        <v>91.17647058823529</v>
      </c>
      <c r="AJ64">
        <f t="shared" si="30"/>
        <v>0</v>
      </c>
    </row>
    <row r="65" spans="2:36" x14ac:dyDescent="0.3">
      <c r="B65" t="s">
        <v>18</v>
      </c>
      <c r="C65" t="s">
        <v>22</v>
      </c>
      <c r="D65">
        <v>181</v>
      </c>
      <c r="F65">
        <f t="shared" si="16"/>
        <v>0</v>
      </c>
      <c r="G65">
        <v>1</v>
      </c>
      <c r="H65">
        <f t="shared" si="17"/>
        <v>0.55248618784530379</v>
      </c>
      <c r="J65">
        <f t="shared" si="18"/>
        <v>0</v>
      </c>
      <c r="K65">
        <v>14</v>
      </c>
      <c r="L65">
        <f t="shared" si="19"/>
        <v>7.7348066298342539</v>
      </c>
      <c r="N65">
        <f t="shared" si="31"/>
        <v>0</v>
      </c>
      <c r="O65">
        <v>7</v>
      </c>
      <c r="P65">
        <f t="shared" si="20"/>
        <v>3.867403314917127</v>
      </c>
      <c r="Q65">
        <v>9</v>
      </c>
      <c r="R65">
        <f t="shared" si="21"/>
        <v>4.972375690607735</v>
      </c>
      <c r="S65">
        <v>64</v>
      </c>
      <c r="T65">
        <f t="shared" si="22"/>
        <v>35.359116022099442</v>
      </c>
      <c r="V65">
        <f t="shared" si="23"/>
        <v>0</v>
      </c>
      <c r="W65">
        <v>6</v>
      </c>
      <c r="X65">
        <f t="shared" si="24"/>
        <v>3.3149171270718232</v>
      </c>
      <c r="Z65">
        <f t="shared" si="25"/>
        <v>0</v>
      </c>
      <c r="AB65">
        <f t="shared" si="26"/>
        <v>0</v>
      </c>
      <c r="AC65">
        <v>2</v>
      </c>
      <c r="AD65">
        <f t="shared" si="27"/>
        <v>1.1049723756906076</v>
      </c>
      <c r="AE65">
        <v>2</v>
      </c>
      <c r="AF65">
        <f t="shared" si="28"/>
        <v>1.1049723756906076</v>
      </c>
      <c r="AG65">
        <v>7</v>
      </c>
      <c r="AH65">
        <f t="shared" si="29"/>
        <v>3.867403314917127</v>
      </c>
      <c r="AI65">
        <v>1</v>
      </c>
      <c r="AJ65">
        <f t="shared" si="30"/>
        <v>0.17636684303350969</v>
      </c>
    </row>
    <row r="66" spans="2:36" x14ac:dyDescent="0.3">
      <c r="B66" t="s">
        <v>20</v>
      </c>
      <c r="C66" t="s">
        <v>22</v>
      </c>
      <c r="D66">
        <v>61</v>
      </c>
      <c r="E66">
        <v>1</v>
      </c>
      <c r="F66">
        <f t="shared" si="16"/>
        <v>1.639344262295082</v>
      </c>
      <c r="G66">
        <v>10</v>
      </c>
      <c r="H66">
        <f t="shared" si="17"/>
        <v>16.393442622950818</v>
      </c>
      <c r="J66">
        <f t="shared" si="18"/>
        <v>0</v>
      </c>
      <c r="K66">
        <v>28</v>
      </c>
      <c r="L66">
        <f t="shared" si="19"/>
        <v>45.901639344262293</v>
      </c>
      <c r="M66">
        <v>4</v>
      </c>
      <c r="N66">
        <f t="shared" si="31"/>
        <v>6.557377049180328</v>
      </c>
      <c r="P66">
        <f t="shared" si="20"/>
        <v>0</v>
      </c>
      <c r="Q66">
        <v>7</v>
      </c>
      <c r="R66">
        <f t="shared" si="21"/>
        <v>11.475409836065573</v>
      </c>
      <c r="T66">
        <f t="shared" si="22"/>
        <v>0</v>
      </c>
      <c r="V66">
        <f t="shared" si="23"/>
        <v>0</v>
      </c>
      <c r="W66">
        <v>12</v>
      </c>
      <c r="X66">
        <f t="shared" si="24"/>
        <v>19.672131147540984</v>
      </c>
      <c r="Z66">
        <f t="shared" si="25"/>
        <v>0</v>
      </c>
      <c r="AB66">
        <f t="shared" si="26"/>
        <v>0</v>
      </c>
      <c r="AD66">
        <f t="shared" si="27"/>
        <v>0</v>
      </c>
      <c r="AF66">
        <f t="shared" si="28"/>
        <v>0</v>
      </c>
      <c r="AG66">
        <v>23</v>
      </c>
      <c r="AH66">
        <f t="shared" si="29"/>
        <v>37.704918032786885</v>
      </c>
      <c r="AJ66">
        <f t="shared" si="30"/>
        <v>0</v>
      </c>
    </row>
    <row r="67" spans="2:36" x14ac:dyDescent="0.3">
      <c r="B67" t="s">
        <v>101</v>
      </c>
      <c r="C67" t="s">
        <v>22</v>
      </c>
      <c r="D67">
        <v>65</v>
      </c>
      <c r="F67">
        <f t="shared" ref="F67:F73" si="32">(E67/D67)*100</f>
        <v>0</v>
      </c>
      <c r="G67">
        <v>12</v>
      </c>
      <c r="H67">
        <f t="shared" ref="H67:H73" si="33">(G67/D67)*100</f>
        <v>18.461538461538463</v>
      </c>
      <c r="J67">
        <f t="shared" ref="J67:J73" si="34">(I67/D67)*100</f>
        <v>0</v>
      </c>
      <c r="K67">
        <v>38</v>
      </c>
      <c r="L67">
        <f t="shared" ref="L67:L73" si="35">(K67/D67)*100</f>
        <v>58.461538461538467</v>
      </c>
      <c r="M67">
        <v>6</v>
      </c>
      <c r="N67">
        <f t="shared" ref="N67:N73" si="36">(M67/D67)*100</f>
        <v>9.2307692307692317</v>
      </c>
      <c r="P67">
        <f t="shared" ref="P67:P73" si="37">(O67/D67)*100</f>
        <v>0</v>
      </c>
      <c r="Q67">
        <v>5</v>
      </c>
      <c r="R67">
        <f t="shared" ref="R67:R73" si="38">(Q67/D67)*100</f>
        <v>7.6923076923076925</v>
      </c>
      <c r="T67">
        <f t="shared" ref="T67:T73" si="39">(S67/D67)*100</f>
        <v>0</v>
      </c>
      <c r="V67">
        <f t="shared" ref="V67:V73" si="40">(U67/D67)*100</f>
        <v>0</v>
      </c>
      <c r="W67">
        <v>18</v>
      </c>
      <c r="X67">
        <f t="shared" ref="X67:X73" si="41">(W67/D67)*100</f>
        <v>27.692307692307693</v>
      </c>
      <c r="Z67">
        <f t="shared" ref="Z67:Z73" si="42">(Y67/D67)*100</f>
        <v>0</v>
      </c>
      <c r="AB67">
        <f t="shared" ref="AB67:AB73" si="43">(AA67/D67)*100</f>
        <v>0</v>
      </c>
      <c r="AD67">
        <f t="shared" ref="AD67:AD73" si="44">(AC67/D67)*100</f>
        <v>0</v>
      </c>
      <c r="AF67">
        <f t="shared" ref="AF67:AF73" si="45">(AE67/D67)*100</f>
        <v>0</v>
      </c>
      <c r="AG67">
        <v>43</v>
      </c>
      <c r="AH67">
        <f t="shared" ref="AH67:AH73" si="46">(AG67/D67)*100</f>
        <v>66.153846153846146</v>
      </c>
      <c r="AJ67">
        <f t="shared" ref="AJ67:AJ73" si="47">(AI67/567)*100</f>
        <v>0</v>
      </c>
    </row>
    <row r="68" spans="2:36" x14ac:dyDescent="0.3">
      <c r="B68" t="s">
        <v>162</v>
      </c>
      <c r="C68" t="s">
        <v>22</v>
      </c>
      <c r="D68">
        <v>92</v>
      </c>
      <c r="F68">
        <f t="shared" si="32"/>
        <v>0</v>
      </c>
      <c r="H68">
        <f t="shared" si="33"/>
        <v>0</v>
      </c>
      <c r="J68">
        <f t="shared" si="34"/>
        <v>0</v>
      </c>
      <c r="K68">
        <v>10</v>
      </c>
      <c r="L68">
        <f t="shared" si="35"/>
        <v>10.869565217391305</v>
      </c>
      <c r="N68">
        <f t="shared" si="36"/>
        <v>0</v>
      </c>
      <c r="P68">
        <f t="shared" si="37"/>
        <v>0</v>
      </c>
      <c r="R68">
        <f t="shared" si="38"/>
        <v>0</v>
      </c>
      <c r="T68">
        <f t="shared" si="39"/>
        <v>0</v>
      </c>
      <c r="V68">
        <f t="shared" si="40"/>
        <v>0</v>
      </c>
      <c r="X68">
        <f t="shared" si="41"/>
        <v>0</v>
      </c>
      <c r="Y68">
        <v>72</v>
      </c>
      <c r="Z68">
        <f t="shared" si="42"/>
        <v>78.260869565217391</v>
      </c>
      <c r="AB68">
        <f t="shared" si="43"/>
        <v>0</v>
      </c>
      <c r="AD68">
        <f t="shared" si="44"/>
        <v>0</v>
      </c>
      <c r="AF68">
        <f t="shared" si="45"/>
        <v>0</v>
      </c>
      <c r="AG68">
        <v>4</v>
      </c>
      <c r="AH68">
        <f t="shared" si="46"/>
        <v>4.3478260869565215</v>
      </c>
      <c r="AJ68">
        <f t="shared" si="47"/>
        <v>0</v>
      </c>
    </row>
    <row r="69" spans="2:36" x14ac:dyDescent="0.3">
      <c r="B69" t="s">
        <v>18</v>
      </c>
      <c r="C69" t="s">
        <v>31</v>
      </c>
      <c r="D69">
        <v>24</v>
      </c>
      <c r="F69">
        <f t="shared" si="32"/>
        <v>0</v>
      </c>
      <c r="H69">
        <f t="shared" si="33"/>
        <v>0</v>
      </c>
      <c r="I69">
        <v>3</v>
      </c>
      <c r="J69">
        <f t="shared" si="34"/>
        <v>12.5</v>
      </c>
      <c r="K69">
        <v>9</v>
      </c>
      <c r="L69">
        <f t="shared" si="35"/>
        <v>37.5</v>
      </c>
      <c r="M69">
        <v>2</v>
      </c>
      <c r="N69">
        <f t="shared" si="36"/>
        <v>8.3333333333333321</v>
      </c>
      <c r="O69">
        <v>2</v>
      </c>
      <c r="P69">
        <f t="shared" si="37"/>
        <v>8.3333333333333321</v>
      </c>
      <c r="Q69">
        <v>2</v>
      </c>
      <c r="R69">
        <f t="shared" si="38"/>
        <v>8.3333333333333321</v>
      </c>
      <c r="S69">
        <v>24</v>
      </c>
      <c r="T69">
        <f t="shared" si="39"/>
        <v>100</v>
      </c>
      <c r="V69">
        <f t="shared" si="40"/>
        <v>0</v>
      </c>
      <c r="W69">
        <v>2</v>
      </c>
      <c r="X69">
        <f t="shared" si="41"/>
        <v>8.3333333333333321</v>
      </c>
      <c r="Z69">
        <f t="shared" si="42"/>
        <v>0</v>
      </c>
      <c r="AB69">
        <f t="shared" si="43"/>
        <v>0</v>
      </c>
      <c r="AC69">
        <v>6</v>
      </c>
      <c r="AD69">
        <f t="shared" si="44"/>
        <v>25</v>
      </c>
      <c r="AE69">
        <v>2</v>
      </c>
      <c r="AF69">
        <f t="shared" si="45"/>
        <v>8.3333333333333321</v>
      </c>
      <c r="AG69">
        <v>3</v>
      </c>
      <c r="AH69">
        <f t="shared" si="46"/>
        <v>12.5</v>
      </c>
      <c r="AI69">
        <v>2</v>
      </c>
      <c r="AJ69">
        <f t="shared" si="47"/>
        <v>0.35273368606701938</v>
      </c>
    </row>
    <row r="70" spans="2:36" x14ac:dyDescent="0.3">
      <c r="B70" t="s">
        <v>160</v>
      </c>
      <c r="C70" t="s">
        <v>31</v>
      </c>
      <c r="D70">
        <v>38</v>
      </c>
      <c r="F70">
        <f t="shared" si="32"/>
        <v>0</v>
      </c>
      <c r="G70">
        <v>15</v>
      </c>
      <c r="H70">
        <f t="shared" si="33"/>
        <v>39.473684210526315</v>
      </c>
      <c r="I70">
        <v>11</v>
      </c>
      <c r="J70">
        <f t="shared" si="34"/>
        <v>28.947368421052634</v>
      </c>
      <c r="K70">
        <v>28</v>
      </c>
      <c r="L70">
        <f t="shared" si="35"/>
        <v>73.68421052631578</v>
      </c>
      <c r="M70">
        <v>14</v>
      </c>
      <c r="N70">
        <f t="shared" si="36"/>
        <v>36.84210526315789</v>
      </c>
      <c r="O70">
        <v>20</v>
      </c>
      <c r="P70">
        <f t="shared" si="37"/>
        <v>52.631578947368418</v>
      </c>
      <c r="Q70">
        <v>23</v>
      </c>
      <c r="R70">
        <f t="shared" si="38"/>
        <v>60.526315789473685</v>
      </c>
      <c r="S70">
        <v>29</v>
      </c>
      <c r="T70">
        <f t="shared" si="39"/>
        <v>76.31578947368422</v>
      </c>
      <c r="V70">
        <f t="shared" si="40"/>
        <v>0</v>
      </c>
      <c r="W70">
        <v>8</v>
      </c>
      <c r="X70">
        <f t="shared" si="41"/>
        <v>21.052631578947366</v>
      </c>
      <c r="Y70">
        <v>15</v>
      </c>
      <c r="Z70">
        <f t="shared" si="42"/>
        <v>39.473684210526315</v>
      </c>
      <c r="AB70">
        <f t="shared" si="43"/>
        <v>0</v>
      </c>
      <c r="AC70">
        <v>18</v>
      </c>
      <c r="AD70">
        <f t="shared" si="44"/>
        <v>47.368421052631575</v>
      </c>
      <c r="AF70">
        <f t="shared" si="45"/>
        <v>0</v>
      </c>
      <c r="AG70">
        <v>19</v>
      </c>
      <c r="AH70">
        <f t="shared" si="46"/>
        <v>50</v>
      </c>
      <c r="AJ70">
        <f t="shared" si="47"/>
        <v>0</v>
      </c>
    </row>
    <row r="71" spans="2:36" x14ac:dyDescent="0.3">
      <c r="B71" t="s">
        <v>109</v>
      </c>
      <c r="C71" t="s">
        <v>31</v>
      </c>
      <c r="D71">
        <v>2</v>
      </c>
      <c r="F71">
        <f t="shared" si="32"/>
        <v>0</v>
      </c>
      <c r="G71">
        <v>1</v>
      </c>
      <c r="H71">
        <f t="shared" si="33"/>
        <v>50</v>
      </c>
      <c r="I71">
        <v>1</v>
      </c>
      <c r="J71">
        <f t="shared" si="34"/>
        <v>50</v>
      </c>
      <c r="K71">
        <v>1</v>
      </c>
      <c r="L71">
        <f t="shared" si="35"/>
        <v>50</v>
      </c>
      <c r="N71">
        <f t="shared" si="36"/>
        <v>0</v>
      </c>
      <c r="O71">
        <v>1</v>
      </c>
      <c r="P71">
        <f t="shared" si="37"/>
        <v>50</v>
      </c>
      <c r="Q71">
        <v>1</v>
      </c>
      <c r="R71">
        <f t="shared" si="38"/>
        <v>50</v>
      </c>
      <c r="T71">
        <f t="shared" si="39"/>
        <v>0</v>
      </c>
      <c r="V71">
        <f t="shared" si="40"/>
        <v>0</v>
      </c>
      <c r="W71">
        <v>1</v>
      </c>
      <c r="X71">
        <f t="shared" si="41"/>
        <v>50</v>
      </c>
      <c r="Y71">
        <v>1</v>
      </c>
      <c r="Z71">
        <f t="shared" si="42"/>
        <v>50</v>
      </c>
      <c r="AB71">
        <f t="shared" si="43"/>
        <v>0</v>
      </c>
      <c r="AC71">
        <v>1</v>
      </c>
      <c r="AD71">
        <f t="shared" si="44"/>
        <v>50</v>
      </c>
      <c r="AF71">
        <f t="shared" si="45"/>
        <v>0</v>
      </c>
      <c r="AG71">
        <v>1</v>
      </c>
      <c r="AH71">
        <f t="shared" si="46"/>
        <v>50</v>
      </c>
      <c r="AJ71">
        <f t="shared" si="47"/>
        <v>0</v>
      </c>
    </row>
    <row r="72" spans="2:36" x14ac:dyDescent="0.3">
      <c r="B72" t="s">
        <v>169</v>
      </c>
      <c r="D72">
        <v>179</v>
      </c>
      <c r="E72">
        <v>5</v>
      </c>
      <c r="F72">
        <f t="shared" si="32"/>
        <v>2.7932960893854748</v>
      </c>
      <c r="G72">
        <v>79</v>
      </c>
      <c r="H72">
        <f t="shared" si="33"/>
        <v>44.134078212290504</v>
      </c>
      <c r="J72">
        <f t="shared" si="34"/>
        <v>0</v>
      </c>
      <c r="K72">
        <v>95</v>
      </c>
      <c r="L72">
        <f t="shared" si="35"/>
        <v>53.072625698324025</v>
      </c>
      <c r="M72">
        <v>4</v>
      </c>
      <c r="N72">
        <f t="shared" si="36"/>
        <v>2.2346368715083798</v>
      </c>
      <c r="P72">
        <f t="shared" si="37"/>
        <v>0</v>
      </c>
      <c r="Q72">
        <v>46</v>
      </c>
      <c r="R72">
        <f t="shared" si="38"/>
        <v>25.69832402234637</v>
      </c>
      <c r="T72">
        <f t="shared" si="39"/>
        <v>0</v>
      </c>
      <c r="V72">
        <f t="shared" si="40"/>
        <v>0</v>
      </c>
      <c r="W72">
        <v>25</v>
      </c>
      <c r="X72">
        <f t="shared" si="41"/>
        <v>13.966480446927374</v>
      </c>
      <c r="Y72">
        <v>177</v>
      </c>
      <c r="Z72">
        <f t="shared" si="42"/>
        <v>98.882681564245814</v>
      </c>
      <c r="AA72">
        <v>19</v>
      </c>
      <c r="AB72">
        <f t="shared" si="43"/>
        <v>10.614525139664805</v>
      </c>
      <c r="AD72">
        <f t="shared" si="44"/>
        <v>0</v>
      </c>
      <c r="AF72">
        <f t="shared" si="45"/>
        <v>0</v>
      </c>
      <c r="AG72">
        <v>29</v>
      </c>
      <c r="AH72">
        <f t="shared" si="46"/>
        <v>16.201117318435752</v>
      </c>
      <c r="AJ72">
        <f t="shared" si="47"/>
        <v>0</v>
      </c>
    </row>
    <row r="73" spans="2:36" x14ac:dyDescent="0.3">
      <c r="B73" t="s">
        <v>101</v>
      </c>
      <c r="C73" t="s">
        <v>31</v>
      </c>
      <c r="D73">
        <v>29</v>
      </c>
      <c r="F73">
        <f t="shared" si="32"/>
        <v>0</v>
      </c>
      <c r="G73">
        <v>11</v>
      </c>
      <c r="H73">
        <f t="shared" si="33"/>
        <v>37.931034482758619</v>
      </c>
      <c r="J73">
        <f t="shared" si="34"/>
        <v>0</v>
      </c>
      <c r="K73">
        <v>16</v>
      </c>
      <c r="L73">
        <f t="shared" si="35"/>
        <v>55.172413793103445</v>
      </c>
      <c r="M73">
        <v>3</v>
      </c>
      <c r="N73">
        <f t="shared" si="36"/>
        <v>10.344827586206897</v>
      </c>
      <c r="P73">
        <f t="shared" si="37"/>
        <v>0</v>
      </c>
      <c r="Q73">
        <v>14</v>
      </c>
      <c r="R73">
        <f t="shared" si="38"/>
        <v>48.275862068965516</v>
      </c>
      <c r="T73">
        <f t="shared" si="39"/>
        <v>0</v>
      </c>
      <c r="V73">
        <f t="shared" si="40"/>
        <v>0</v>
      </c>
      <c r="W73">
        <v>13</v>
      </c>
      <c r="X73">
        <f t="shared" si="41"/>
        <v>44.827586206896555</v>
      </c>
      <c r="Y73">
        <v>27</v>
      </c>
      <c r="Z73">
        <f t="shared" si="42"/>
        <v>93.103448275862064</v>
      </c>
      <c r="AB73">
        <f t="shared" si="43"/>
        <v>0</v>
      </c>
      <c r="AD73">
        <f t="shared" si="44"/>
        <v>0</v>
      </c>
      <c r="AF73">
        <f t="shared" si="45"/>
        <v>0</v>
      </c>
      <c r="AG73">
        <v>12</v>
      </c>
      <c r="AH73">
        <f t="shared" si="46"/>
        <v>41.379310344827587</v>
      </c>
      <c r="AJ73">
        <f t="shared" si="47"/>
        <v>0</v>
      </c>
    </row>
  </sheetData>
  <autoFilter ref="A2:AJ73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67"/>
  <sheetViews>
    <sheetView workbookViewId="0">
      <selection activeCell="K3" sqref="K3"/>
    </sheetView>
  </sheetViews>
  <sheetFormatPr defaultRowHeight="14.4" x14ac:dyDescent="0.3"/>
  <cols>
    <col min="5" max="32" width="9.109375" customWidth="1"/>
  </cols>
  <sheetData>
    <row r="2" spans="1:36" x14ac:dyDescent="0.3">
      <c r="A2" t="s">
        <v>151</v>
      </c>
      <c r="B2" t="s">
        <v>152</v>
      </c>
      <c r="C2" t="s">
        <v>0</v>
      </c>
      <c r="D2" t="s">
        <v>153</v>
      </c>
      <c r="E2" t="s">
        <v>3</v>
      </c>
      <c r="F2" t="s">
        <v>170</v>
      </c>
      <c r="G2" t="s">
        <v>4</v>
      </c>
      <c r="H2" t="s">
        <v>171</v>
      </c>
      <c r="I2" t="s">
        <v>5</v>
      </c>
      <c r="J2" t="s">
        <v>172</v>
      </c>
      <c r="K2" t="s">
        <v>6</v>
      </c>
      <c r="L2" t="s">
        <v>173</v>
      </c>
      <c r="M2" t="s">
        <v>7</v>
      </c>
      <c r="N2" t="s">
        <v>185</v>
      </c>
      <c r="O2" t="s">
        <v>154</v>
      </c>
      <c r="P2" t="s">
        <v>174</v>
      </c>
      <c r="Q2" t="s">
        <v>8</v>
      </c>
      <c r="R2" t="s">
        <v>175</v>
      </c>
      <c r="S2" t="s">
        <v>9</v>
      </c>
      <c r="T2" t="s">
        <v>176</v>
      </c>
      <c r="U2" t="s">
        <v>10</v>
      </c>
      <c r="V2" t="s">
        <v>177</v>
      </c>
      <c r="W2" t="s">
        <v>11</v>
      </c>
      <c r="X2" t="s">
        <v>178</v>
      </c>
      <c r="Y2" t="s">
        <v>13</v>
      </c>
      <c r="Z2" t="s">
        <v>179</v>
      </c>
      <c r="AA2" t="s">
        <v>14</v>
      </c>
      <c r="AB2" t="s">
        <v>180</v>
      </c>
      <c r="AC2" t="s">
        <v>155</v>
      </c>
      <c r="AD2" t="s">
        <v>181</v>
      </c>
      <c r="AE2" t="s">
        <v>102</v>
      </c>
      <c r="AF2" t="s">
        <v>103</v>
      </c>
      <c r="AG2" t="s">
        <v>12</v>
      </c>
      <c r="AH2" t="s">
        <v>183</v>
      </c>
      <c r="AI2" t="s">
        <v>157</v>
      </c>
      <c r="AJ2" t="s">
        <v>184</v>
      </c>
    </row>
    <row r="3" spans="1:36" x14ac:dyDescent="0.3">
      <c r="A3" t="s">
        <v>88</v>
      </c>
      <c r="B3" t="s">
        <v>18</v>
      </c>
      <c r="C3" t="s">
        <v>16</v>
      </c>
      <c r="D3">
        <v>567</v>
      </c>
      <c r="E3">
        <v>0</v>
      </c>
      <c r="F3">
        <f t="shared" ref="F3:F61" si="0">(E3/D3)*100</f>
        <v>0</v>
      </c>
      <c r="H3">
        <f t="shared" ref="H3:H61" si="1">(G3/D3)*100</f>
        <v>0</v>
      </c>
      <c r="J3">
        <f t="shared" ref="J3:J61" si="2">(I3/D3)*100</f>
        <v>0</v>
      </c>
      <c r="K3">
        <v>25</v>
      </c>
      <c r="L3">
        <f t="shared" ref="L3:L61" si="3">(K3/D3)*100</f>
        <v>4.409171075837742</v>
      </c>
      <c r="M3">
        <v>3</v>
      </c>
      <c r="N3">
        <f t="shared" ref="N3:N31" si="4">(M3/D3)*100</f>
        <v>0.52910052910052907</v>
      </c>
      <c r="O3">
        <v>41</v>
      </c>
      <c r="P3">
        <f t="shared" ref="P3:P61" si="5">(O3/D3)*100</f>
        <v>7.2310405643738971</v>
      </c>
      <c r="Q3">
        <v>29</v>
      </c>
      <c r="R3">
        <f t="shared" ref="R3:R61" si="6">(Q3/D3)*100</f>
        <v>5.1146384479717808</v>
      </c>
      <c r="T3">
        <f t="shared" ref="T3:T61" si="7">(S3/D3)*100</f>
        <v>0</v>
      </c>
      <c r="V3">
        <f t="shared" ref="V3:V61" si="8">(U3/D3)*100</f>
        <v>0</v>
      </c>
      <c r="X3">
        <f t="shared" ref="X3:X61" si="9">(W3/D3)*100</f>
        <v>0</v>
      </c>
      <c r="Y3">
        <v>2</v>
      </c>
      <c r="Z3">
        <f t="shared" ref="Z3:Z61" si="10">(Y3/D3)*100</f>
        <v>0.35273368606701938</v>
      </c>
      <c r="AB3">
        <f t="shared" ref="AB3:AB61" si="11">(AA3/D3)*100</f>
        <v>0</v>
      </c>
      <c r="AC3">
        <v>64</v>
      </c>
      <c r="AD3">
        <f t="shared" ref="AD3:AD61" si="12">(AC3/D3)*100</f>
        <v>11.28747795414462</v>
      </c>
      <c r="AE3">
        <v>64</v>
      </c>
      <c r="AF3">
        <f t="shared" ref="AF3:AF61" si="13">(AE3/D3)*100</f>
        <v>11.28747795414462</v>
      </c>
      <c r="AG3">
        <v>28</v>
      </c>
      <c r="AH3">
        <f t="shared" ref="AH3:AH34" si="14">(AG3/D3)*100</f>
        <v>4.9382716049382713</v>
      </c>
      <c r="AI3">
        <v>6</v>
      </c>
      <c r="AJ3">
        <f t="shared" ref="AJ3:AJ61" si="15">(AI3/567)*100</f>
        <v>1.0582010582010581</v>
      </c>
    </row>
    <row r="4" spans="1:36" x14ac:dyDescent="0.3">
      <c r="B4" t="s">
        <v>17</v>
      </c>
      <c r="C4" t="s">
        <v>16</v>
      </c>
      <c r="D4">
        <v>44</v>
      </c>
      <c r="F4">
        <f t="shared" si="0"/>
        <v>0</v>
      </c>
      <c r="H4">
        <f t="shared" si="1"/>
        <v>0</v>
      </c>
      <c r="J4">
        <f t="shared" si="2"/>
        <v>0</v>
      </c>
      <c r="K4">
        <v>13</v>
      </c>
      <c r="L4">
        <f t="shared" si="3"/>
        <v>29.545454545454547</v>
      </c>
      <c r="N4">
        <f t="shared" si="4"/>
        <v>0</v>
      </c>
      <c r="P4">
        <f t="shared" si="5"/>
        <v>0</v>
      </c>
      <c r="R4">
        <f t="shared" si="6"/>
        <v>0</v>
      </c>
      <c r="T4">
        <f t="shared" si="7"/>
        <v>0</v>
      </c>
      <c r="V4">
        <f t="shared" si="8"/>
        <v>0</v>
      </c>
      <c r="X4">
        <f t="shared" si="9"/>
        <v>0</v>
      </c>
      <c r="Z4">
        <f t="shared" si="10"/>
        <v>0</v>
      </c>
      <c r="AB4">
        <f t="shared" si="11"/>
        <v>0</v>
      </c>
      <c r="AD4">
        <f t="shared" si="12"/>
        <v>0</v>
      </c>
      <c r="AF4">
        <f t="shared" si="13"/>
        <v>0</v>
      </c>
      <c r="AG4">
        <v>44</v>
      </c>
      <c r="AH4">
        <f t="shared" si="14"/>
        <v>100</v>
      </c>
      <c r="AJ4">
        <f t="shared" si="15"/>
        <v>0</v>
      </c>
    </row>
    <row r="5" spans="1:36" x14ac:dyDescent="0.3">
      <c r="B5" t="s">
        <v>229</v>
      </c>
      <c r="C5" t="s">
        <v>16</v>
      </c>
      <c r="D5">
        <v>80</v>
      </c>
      <c r="F5">
        <f t="shared" si="0"/>
        <v>0</v>
      </c>
      <c r="H5">
        <f t="shared" si="1"/>
        <v>0</v>
      </c>
      <c r="J5">
        <f t="shared" si="2"/>
        <v>0</v>
      </c>
      <c r="K5">
        <v>69</v>
      </c>
      <c r="L5">
        <f t="shared" si="3"/>
        <v>86.25</v>
      </c>
      <c r="M5">
        <v>43</v>
      </c>
      <c r="N5">
        <f t="shared" si="4"/>
        <v>53.75</v>
      </c>
      <c r="P5">
        <f t="shared" si="5"/>
        <v>0</v>
      </c>
      <c r="R5">
        <f t="shared" si="6"/>
        <v>0</v>
      </c>
      <c r="T5">
        <f t="shared" si="7"/>
        <v>0</v>
      </c>
      <c r="V5">
        <f t="shared" si="8"/>
        <v>0</v>
      </c>
      <c r="X5">
        <f t="shared" si="9"/>
        <v>0</v>
      </c>
      <c r="Z5">
        <f t="shared" si="10"/>
        <v>0</v>
      </c>
      <c r="AB5">
        <f t="shared" si="11"/>
        <v>0</v>
      </c>
      <c r="AD5">
        <f t="shared" si="12"/>
        <v>0</v>
      </c>
      <c r="AF5">
        <f t="shared" si="13"/>
        <v>0</v>
      </c>
      <c r="AG5">
        <v>74</v>
      </c>
      <c r="AH5">
        <f t="shared" si="14"/>
        <v>92.5</v>
      </c>
      <c r="AJ5">
        <f t="shared" si="15"/>
        <v>0</v>
      </c>
    </row>
    <row r="6" spans="1:36" x14ac:dyDescent="0.3">
      <c r="B6" t="s">
        <v>20</v>
      </c>
      <c r="C6" t="s">
        <v>16</v>
      </c>
      <c r="D6">
        <v>39</v>
      </c>
      <c r="E6">
        <v>37</v>
      </c>
      <c r="F6">
        <f t="shared" si="0"/>
        <v>94.871794871794862</v>
      </c>
      <c r="H6">
        <f t="shared" si="1"/>
        <v>0</v>
      </c>
      <c r="J6">
        <f t="shared" si="2"/>
        <v>0</v>
      </c>
      <c r="K6">
        <v>33</v>
      </c>
      <c r="L6">
        <f t="shared" si="3"/>
        <v>84.615384615384613</v>
      </c>
      <c r="M6">
        <v>24</v>
      </c>
      <c r="N6">
        <f t="shared" si="4"/>
        <v>61.53846153846154</v>
      </c>
      <c r="P6">
        <f t="shared" si="5"/>
        <v>0</v>
      </c>
      <c r="R6">
        <f t="shared" si="6"/>
        <v>0</v>
      </c>
      <c r="T6">
        <f t="shared" si="7"/>
        <v>0</v>
      </c>
      <c r="V6">
        <f t="shared" si="8"/>
        <v>0</v>
      </c>
      <c r="X6">
        <f t="shared" si="9"/>
        <v>0</v>
      </c>
      <c r="Z6">
        <f t="shared" si="10"/>
        <v>0</v>
      </c>
      <c r="AB6">
        <f t="shared" si="11"/>
        <v>0</v>
      </c>
      <c r="AD6">
        <f t="shared" si="12"/>
        <v>0</v>
      </c>
      <c r="AF6">
        <f t="shared" si="13"/>
        <v>0</v>
      </c>
      <c r="AG6">
        <v>27</v>
      </c>
      <c r="AH6">
        <f t="shared" si="14"/>
        <v>69.230769230769226</v>
      </c>
      <c r="AJ6">
        <f t="shared" si="15"/>
        <v>0</v>
      </c>
    </row>
    <row r="7" spans="1:36" x14ac:dyDescent="0.3">
      <c r="A7" t="s">
        <v>91</v>
      </c>
      <c r="B7" t="s">
        <v>18</v>
      </c>
      <c r="C7" t="s">
        <v>16</v>
      </c>
      <c r="D7">
        <v>554</v>
      </c>
      <c r="F7">
        <f t="shared" si="0"/>
        <v>0</v>
      </c>
      <c r="G7">
        <v>40</v>
      </c>
      <c r="H7">
        <f t="shared" si="1"/>
        <v>7.2202166064981945</v>
      </c>
      <c r="I7">
        <v>12</v>
      </c>
      <c r="J7">
        <f t="shared" si="2"/>
        <v>2.1660649819494582</v>
      </c>
      <c r="K7">
        <v>38</v>
      </c>
      <c r="L7">
        <f t="shared" si="3"/>
        <v>6.8592057761732859</v>
      </c>
      <c r="M7">
        <v>70</v>
      </c>
      <c r="N7">
        <f t="shared" si="4"/>
        <v>12.63537906137184</v>
      </c>
      <c r="O7">
        <v>1</v>
      </c>
      <c r="P7">
        <f t="shared" si="5"/>
        <v>0.18050541516245489</v>
      </c>
      <c r="R7">
        <f t="shared" si="6"/>
        <v>0</v>
      </c>
      <c r="S7">
        <v>364</v>
      </c>
      <c r="T7">
        <f t="shared" si="7"/>
        <v>65.70397111913357</v>
      </c>
      <c r="U7">
        <v>314</v>
      </c>
      <c r="V7">
        <f t="shared" si="8"/>
        <v>56.678700361010826</v>
      </c>
      <c r="X7">
        <f t="shared" si="9"/>
        <v>0</v>
      </c>
      <c r="Y7">
        <v>257</v>
      </c>
      <c r="Z7">
        <f t="shared" si="10"/>
        <v>46.389891696750901</v>
      </c>
      <c r="AB7">
        <f t="shared" si="11"/>
        <v>0</v>
      </c>
      <c r="AD7">
        <f t="shared" si="12"/>
        <v>0</v>
      </c>
      <c r="AE7">
        <v>254</v>
      </c>
      <c r="AF7">
        <f t="shared" si="13"/>
        <v>45.848375451263543</v>
      </c>
      <c r="AG7">
        <v>80</v>
      </c>
      <c r="AH7">
        <f t="shared" si="14"/>
        <v>14.440433212996389</v>
      </c>
      <c r="AJ7">
        <f t="shared" si="15"/>
        <v>0</v>
      </c>
    </row>
    <row r="8" spans="1:36" x14ac:dyDescent="0.3">
      <c r="A8" t="s">
        <v>159</v>
      </c>
      <c r="B8" t="s">
        <v>18</v>
      </c>
      <c r="C8" t="s">
        <v>16</v>
      </c>
      <c r="D8">
        <v>113</v>
      </c>
      <c r="F8">
        <f t="shared" si="0"/>
        <v>0</v>
      </c>
      <c r="G8">
        <v>2</v>
      </c>
      <c r="H8">
        <f t="shared" si="1"/>
        <v>1.7699115044247788</v>
      </c>
      <c r="I8">
        <v>3</v>
      </c>
      <c r="J8">
        <f t="shared" si="2"/>
        <v>2.6548672566371683</v>
      </c>
      <c r="K8">
        <v>16</v>
      </c>
      <c r="L8">
        <f t="shared" si="3"/>
        <v>14.159292035398231</v>
      </c>
      <c r="N8">
        <f t="shared" si="4"/>
        <v>0</v>
      </c>
      <c r="O8">
        <v>5</v>
      </c>
      <c r="P8">
        <f t="shared" si="5"/>
        <v>4.4247787610619467</v>
      </c>
      <c r="R8">
        <f t="shared" si="6"/>
        <v>0</v>
      </c>
      <c r="S8">
        <v>109</v>
      </c>
      <c r="T8">
        <f t="shared" si="7"/>
        <v>96.460176991150433</v>
      </c>
      <c r="V8">
        <f t="shared" si="8"/>
        <v>0</v>
      </c>
      <c r="X8">
        <f t="shared" si="9"/>
        <v>0</v>
      </c>
      <c r="Y8">
        <v>12</v>
      </c>
      <c r="Z8">
        <f t="shared" si="10"/>
        <v>10.619469026548673</v>
      </c>
      <c r="AB8">
        <f t="shared" si="11"/>
        <v>0</v>
      </c>
      <c r="AD8">
        <f t="shared" si="12"/>
        <v>0</v>
      </c>
      <c r="AE8">
        <v>5</v>
      </c>
      <c r="AF8">
        <f t="shared" si="13"/>
        <v>4.4247787610619467</v>
      </c>
      <c r="AG8">
        <v>5</v>
      </c>
      <c r="AH8">
        <f t="shared" si="14"/>
        <v>4.4247787610619467</v>
      </c>
      <c r="AJ8">
        <f t="shared" si="15"/>
        <v>0</v>
      </c>
    </row>
    <row r="9" spans="1:36" x14ac:dyDescent="0.3">
      <c r="A9" t="s">
        <v>94</v>
      </c>
      <c r="B9" t="s">
        <v>18</v>
      </c>
      <c r="C9" t="s">
        <v>16</v>
      </c>
      <c r="D9">
        <v>271</v>
      </c>
      <c r="F9">
        <f t="shared" si="0"/>
        <v>0</v>
      </c>
      <c r="G9">
        <v>20</v>
      </c>
      <c r="H9">
        <f t="shared" si="1"/>
        <v>7.3800738007380069</v>
      </c>
      <c r="I9">
        <v>8</v>
      </c>
      <c r="J9">
        <f t="shared" si="2"/>
        <v>2.9520295202952029</v>
      </c>
      <c r="K9">
        <v>32</v>
      </c>
      <c r="L9">
        <f t="shared" si="3"/>
        <v>11.808118081180812</v>
      </c>
      <c r="M9">
        <v>37</v>
      </c>
      <c r="N9">
        <f t="shared" si="4"/>
        <v>13.653136531365314</v>
      </c>
      <c r="P9">
        <f t="shared" si="5"/>
        <v>0</v>
      </c>
      <c r="Q9">
        <v>12</v>
      </c>
      <c r="R9">
        <f t="shared" si="6"/>
        <v>4.428044280442804</v>
      </c>
      <c r="S9">
        <v>187</v>
      </c>
      <c r="T9">
        <f t="shared" si="7"/>
        <v>69.003690036900366</v>
      </c>
      <c r="U9">
        <v>7</v>
      </c>
      <c r="V9">
        <f t="shared" si="8"/>
        <v>2.5830258302583027</v>
      </c>
      <c r="X9">
        <f t="shared" si="9"/>
        <v>0</v>
      </c>
      <c r="Y9">
        <v>10</v>
      </c>
      <c r="Z9">
        <f t="shared" si="10"/>
        <v>3.6900369003690034</v>
      </c>
      <c r="AB9">
        <f t="shared" si="11"/>
        <v>0</v>
      </c>
      <c r="AC9">
        <v>24</v>
      </c>
      <c r="AD9">
        <f t="shared" si="12"/>
        <v>8.8560885608856079</v>
      </c>
      <c r="AF9">
        <f t="shared" si="13"/>
        <v>0</v>
      </c>
      <c r="AG9">
        <v>127</v>
      </c>
      <c r="AH9">
        <f t="shared" si="14"/>
        <v>46.863468634686342</v>
      </c>
      <c r="AI9">
        <v>12</v>
      </c>
      <c r="AJ9">
        <f t="shared" si="15"/>
        <v>2.1164021164021163</v>
      </c>
    </row>
    <row r="10" spans="1:36" x14ac:dyDescent="0.3">
      <c r="A10" t="s">
        <v>127</v>
      </c>
      <c r="B10" t="s">
        <v>18</v>
      </c>
      <c r="C10" t="s">
        <v>16</v>
      </c>
      <c r="D10">
        <v>365</v>
      </c>
      <c r="E10">
        <v>111</v>
      </c>
      <c r="F10">
        <f t="shared" si="0"/>
        <v>30.410958904109592</v>
      </c>
      <c r="G10">
        <v>85</v>
      </c>
      <c r="H10">
        <f t="shared" si="1"/>
        <v>23.287671232876711</v>
      </c>
      <c r="I10">
        <v>23</v>
      </c>
      <c r="J10">
        <f t="shared" si="2"/>
        <v>6.3013698630136989</v>
      </c>
      <c r="K10">
        <v>108</v>
      </c>
      <c r="L10">
        <f t="shared" si="3"/>
        <v>29.589041095890412</v>
      </c>
      <c r="M10">
        <v>44</v>
      </c>
      <c r="N10">
        <f t="shared" si="4"/>
        <v>12.054794520547945</v>
      </c>
      <c r="P10">
        <f t="shared" si="5"/>
        <v>0</v>
      </c>
      <c r="R10">
        <f t="shared" si="6"/>
        <v>0</v>
      </c>
      <c r="T10">
        <f t="shared" si="7"/>
        <v>0</v>
      </c>
      <c r="U10">
        <v>40</v>
      </c>
      <c r="V10">
        <f t="shared" si="8"/>
        <v>10.95890410958904</v>
      </c>
      <c r="X10">
        <f t="shared" si="9"/>
        <v>0</v>
      </c>
      <c r="Y10">
        <v>40</v>
      </c>
      <c r="Z10">
        <f t="shared" si="10"/>
        <v>10.95890410958904</v>
      </c>
      <c r="AA10">
        <v>5</v>
      </c>
      <c r="AB10">
        <f t="shared" si="11"/>
        <v>1.3698630136986301</v>
      </c>
      <c r="AC10">
        <v>69</v>
      </c>
      <c r="AD10">
        <f t="shared" si="12"/>
        <v>18.904109589041095</v>
      </c>
      <c r="AF10">
        <f t="shared" si="13"/>
        <v>0</v>
      </c>
      <c r="AG10">
        <v>95</v>
      </c>
      <c r="AH10">
        <f t="shared" si="14"/>
        <v>26.027397260273972</v>
      </c>
      <c r="AJ10">
        <f t="shared" si="15"/>
        <v>0</v>
      </c>
    </row>
    <row r="11" spans="1:36" x14ac:dyDescent="0.3">
      <c r="B11" t="s">
        <v>101</v>
      </c>
      <c r="C11" t="s">
        <v>16</v>
      </c>
      <c r="D11">
        <v>57</v>
      </c>
      <c r="F11">
        <f t="shared" si="0"/>
        <v>0</v>
      </c>
      <c r="H11">
        <f t="shared" si="1"/>
        <v>0</v>
      </c>
      <c r="J11">
        <f t="shared" si="2"/>
        <v>0</v>
      </c>
      <c r="L11">
        <f t="shared" si="3"/>
        <v>0</v>
      </c>
      <c r="M11">
        <v>20</v>
      </c>
      <c r="N11">
        <f t="shared" si="4"/>
        <v>35.087719298245609</v>
      </c>
      <c r="P11">
        <f t="shared" si="5"/>
        <v>0</v>
      </c>
      <c r="R11">
        <f t="shared" si="6"/>
        <v>0</v>
      </c>
      <c r="T11">
        <f t="shared" si="7"/>
        <v>0</v>
      </c>
      <c r="V11">
        <f t="shared" si="8"/>
        <v>0</v>
      </c>
      <c r="X11">
        <f t="shared" si="9"/>
        <v>0</v>
      </c>
      <c r="Z11">
        <f t="shared" si="10"/>
        <v>0</v>
      </c>
      <c r="AA11">
        <v>2</v>
      </c>
      <c r="AB11">
        <f t="shared" si="11"/>
        <v>3.5087719298245612</v>
      </c>
      <c r="AD11">
        <f t="shared" si="12"/>
        <v>0</v>
      </c>
      <c r="AF11">
        <f t="shared" si="13"/>
        <v>0</v>
      </c>
      <c r="AH11">
        <f t="shared" si="14"/>
        <v>0</v>
      </c>
      <c r="AJ11">
        <f t="shared" si="15"/>
        <v>0</v>
      </c>
    </row>
    <row r="12" spans="1:36" x14ac:dyDescent="0.3">
      <c r="B12" t="s">
        <v>162</v>
      </c>
      <c r="C12" t="s">
        <v>16</v>
      </c>
      <c r="D12">
        <v>73</v>
      </c>
      <c r="E12">
        <v>38</v>
      </c>
      <c r="F12">
        <f t="shared" si="0"/>
        <v>52.054794520547944</v>
      </c>
      <c r="G12">
        <v>22</v>
      </c>
      <c r="H12">
        <f t="shared" si="1"/>
        <v>30.136986301369863</v>
      </c>
      <c r="J12">
        <f t="shared" si="2"/>
        <v>0</v>
      </c>
      <c r="L12">
        <f t="shared" si="3"/>
        <v>0</v>
      </c>
      <c r="M12">
        <v>41</v>
      </c>
      <c r="N12">
        <f t="shared" si="4"/>
        <v>56.164383561643838</v>
      </c>
      <c r="P12">
        <f t="shared" si="5"/>
        <v>0</v>
      </c>
      <c r="R12">
        <f t="shared" si="6"/>
        <v>0</v>
      </c>
      <c r="S12">
        <v>17</v>
      </c>
      <c r="T12">
        <f t="shared" si="7"/>
        <v>23.287671232876711</v>
      </c>
      <c r="V12">
        <f t="shared" si="8"/>
        <v>0</v>
      </c>
      <c r="W12">
        <v>73</v>
      </c>
      <c r="X12">
        <f t="shared" si="9"/>
        <v>100</v>
      </c>
      <c r="Z12">
        <f t="shared" si="10"/>
        <v>0</v>
      </c>
      <c r="AA12">
        <v>2</v>
      </c>
      <c r="AB12">
        <f t="shared" si="11"/>
        <v>2.7397260273972601</v>
      </c>
      <c r="AD12">
        <f t="shared" si="12"/>
        <v>0</v>
      </c>
      <c r="AF12">
        <f t="shared" si="13"/>
        <v>0</v>
      </c>
      <c r="AG12">
        <v>50</v>
      </c>
      <c r="AH12">
        <f t="shared" si="14"/>
        <v>68.493150684931507</v>
      </c>
      <c r="AJ12">
        <f t="shared" si="15"/>
        <v>0</v>
      </c>
    </row>
    <row r="13" spans="1:36" x14ac:dyDescent="0.3">
      <c r="B13" t="s">
        <v>17</v>
      </c>
      <c r="C13" t="s">
        <v>16</v>
      </c>
      <c r="D13">
        <v>100</v>
      </c>
      <c r="F13">
        <f t="shared" si="0"/>
        <v>0</v>
      </c>
      <c r="H13">
        <f t="shared" si="1"/>
        <v>0</v>
      </c>
      <c r="I13">
        <v>14</v>
      </c>
      <c r="J13">
        <f t="shared" si="2"/>
        <v>14.000000000000002</v>
      </c>
      <c r="K13">
        <v>17</v>
      </c>
      <c r="L13">
        <f t="shared" si="3"/>
        <v>17</v>
      </c>
      <c r="N13">
        <f t="shared" si="4"/>
        <v>0</v>
      </c>
      <c r="P13">
        <f t="shared" si="5"/>
        <v>0</v>
      </c>
      <c r="R13">
        <f t="shared" si="6"/>
        <v>0</v>
      </c>
      <c r="T13">
        <f t="shared" si="7"/>
        <v>0</v>
      </c>
      <c r="V13">
        <f t="shared" si="8"/>
        <v>0</v>
      </c>
      <c r="X13">
        <f t="shared" si="9"/>
        <v>0</v>
      </c>
      <c r="Z13">
        <f t="shared" si="10"/>
        <v>0</v>
      </c>
      <c r="AB13">
        <f t="shared" si="11"/>
        <v>0</v>
      </c>
      <c r="AD13">
        <f t="shared" si="12"/>
        <v>0</v>
      </c>
      <c r="AF13">
        <f t="shared" si="13"/>
        <v>0</v>
      </c>
      <c r="AG13">
        <v>98</v>
      </c>
      <c r="AH13">
        <f t="shared" si="14"/>
        <v>98</v>
      </c>
      <c r="AJ13">
        <f t="shared" si="15"/>
        <v>0</v>
      </c>
    </row>
    <row r="14" spans="1:36" x14ac:dyDescent="0.3">
      <c r="B14" t="s">
        <v>163</v>
      </c>
      <c r="C14" t="s">
        <v>16</v>
      </c>
      <c r="D14">
        <v>90</v>
      </c>
      <c r="E14">
        <v>17</v>
      </c>
      <c r="F14">
        <f t="shared" si="0"/>
        <v>18.888888888888889</v>
      </c>
      <c r="H14">
        <f t="shared" si="1"/>
        <v>0</v>
      </c>
      <c r="J14">
        <f t="shared" si="2"/>
        <v>0</v>
      </c>
      <c r="L14">
        <f t="shared" si="3"/>
        <v>0</v>
      </c>
      <c r="M14">
        <v>14</v>
      </c>
      <c r="N14">
        <f t="shared" si="4"/>
        <v>15.555555555555555</v>
      </c>
      <c r="P14">
        <f t="shared" si="5"/>
        <v>0</v>
      </c>
      <c r="R14">
        <f t="shared" si="6"/>
        <v>0</v>
      </c>
      <c r="T14">
        <f t="shared" si="7"/>
        <v>0</v>
      </c>
      <c r="U14">
        <v>5</v>
      </c>
      <c r="V14">
        <f t="shared" si="8"/>
        <v>5.5555555555555554</v>
      </c>
      <c r="X14">
        <f t="shared" si="9"/>
        <v>0</v>
      </c>
      <c r="Z14">
        <f t="shared" si="10"/>
        <v>0</v>
      </c>
      <c r="AB14">
        <f t="shared" si="11"/>
        <v>0</v>
      </c>
      <c r="AD14">
        <f t="shared" si="12"/>
        <v>0</v>
      </c>
      <c r="AF14">
        <f t="shared" si="13"/>
        <v>0</v>
      </c>
      <c r="AH14">
        <f t="shared" si="14"/>
        <v>0</v>
      </c>
      <c r="AJ14">
        <f t="shared" si="15"/>
        <v>0</v>
      </c>
    </row>
    <row r="15" spans="1:36" x14ac:dyDescent="0.3">
      <c r="B15" t="s">
        <v>163</v>
      </c>
      <c r="C15" t="s">
        <v>22</v>
      </c>
      <c r="D15">
        <v>23</v>
      </c>
      <c r="E15">
        <v>6</v>
      </c>
      <c r="F15">
        <f t="shared" si="0"/>
        <v>26.086956521739129</v>
      </c>
      <c r="G15">
        <v>8</v>
      </c>
      <c r="H15">
        <f t="shared" si="1"/>
        <v>34.782608695652172</v>
      </c>
      <c r="I15">
        <v>15</v>
      </c>
      <c r="J15">
        <f t="shared" si="2"/>
        <v>65.217391304347828</v>
      </c>
      <c r="K15">
        <v>6</v>
      </c>
      <c r="L15">
        <f t="shared" si="3"/>
        <v>26.086956521739129</v>
      </c>
      <c r="M15">
        <v>14</v>
      </c>
      <c r="N15">
        <f t="shared" si="4"/>
        <v>60.869565217391312</v>
      </c>
      <c r="P15">
        <f t="shared" si="5"/>
        <v>0</v>
      </c>
      <c r="R15">
        <f t="shared" si="6"/>
        <v>0</v>
      </c>
      <c r="S15">
        <v>22</v>
      </c>
      <c r="T15">
        <f t="shared" si="7"/>
        <v>95.652173913043484</v>
      </c>
      <c r="V15">
        <f t="shared" si="8"/>
        <v>0</v>
      </c>
      <c r="X15">
        <f t="shared" si="9"/>
        <v>0</v>
      </c>
      <c r="Z15">
        <f t="shared" si="10"/>
        <v>0</v>
      </c>
      <c r="AB15">
        <f t="shared" si="11"/>
        <v>0</v>
      </c>
      <c r="AC15">
        <v>13</v>
      </c>
      <c r="AD15">
        <f t="shared" si="12"/>
        <v>56.521739130434781</v>
      </c>
      <c r="AF15">
        <f t="shared" si="13"/>
        <v>0</v>
      </c>
      <c r="AG15">
        <v>6</v>
      </c>
      <c r="AH15">
        <f t="shared" si="14"/>
        <v>26.086956521739129</v>
      </c>
      <c r="AJ15">
        <f t="shared" si="15"/>
        <v>0</v>
      </c>
    </row>
    <row r="16" spans="1:36" x14ac:dyDescent="0.3">
      <c r="B16" t="s">
        <v>18</v>
      </c>
      <c r="C16" t="s">
        <v>22</v>
      </c>
      <c r="D16">
        <v>849</v>
      </c>
      <c r="E16">
        <v>339</v>
      </c>
      <c r="F16">
        <f t="shared" si="0"/>
        <v>39.929328621908127</v>
      </c>
      <c r="G16">
        <v>181</v>
      </c>
      <c r="H16">
        <f t="shared" si="1"/>
        <v>21.319199057714957</v>
      </c>
      <c r="I16">
        <v>64</v>
      </c>
      <c r="J16">
        <f t="shared" si="2"/>
        <v>7.5382803297997638</v>
      </c>
      <c r="K16">
        <v>529</v>
      </c>
      <c r="L16">
        <f t="shared" si="3"/>
        <v>62.30859835100118</v>
      </c>
      <c r="M16">
        <v>162</v>
      </c>
      <c r="N16">
        <f t="shared" si="4"/>
        <v>19.081272084805654</v>
      </c>
      <c r="P16">
        <f t="shared" si="5"/>
        <v>0</v>
      </c>
      <c r="R16">
        <f t="shared" si="6"/>
        <v>0</v>
      </c>
      <c r="S16">
        <v>539</v>
      </c>
      <c r="T16">
        <f t="shared" si="7"/>
        <v>63.486454652532387</v>
      </c>
      <c r="U16">
        <v>320</v>
      </c>
      <c r="V16">
        <f t="shared" si="8"/>
        <v>37.69140164899882</v>
      </c>
      <c r="W16">
        <v>386</v>
      </c>
      <c r="X16">
        <f t="shared" si="9"/>
        <v>45.465253239104833</v>
      </c>
      <c r="Y16">
        <v>200</v>
      </c>
      <c r="Z16">
        <f t="shared" si="10"/>
        <v>23.557126030624264</v>
      </c>
      <c r="AA16">
        <v>122</v>
      </c>
      <c r="AB16">
        <f t="shared" si="11"/>
        <v>14.3698468786808</v>
      </c>
      <c r="AC16">
        <v>157</v>
      </c>
      <c r="AD16">
        <f t="shared" si="12"/>
        <v>18.492343934040047</v>
      </c>
      <c r="AE16">
        <v>91</v>
      </c>
      <c r="AF16">
        <f t="shared" si="13"/>
        <v>10.71849234393404</v>
      </c>
      <c r="AG16">
        <v>556</v>
      </c>
      <c r="AH16">
        <f t="shared" si="14"/>
        <v>65.48881036513545</v>
      </c>
      <c r="AJ16">
        <f t="shared" si="15"/>
        <v>0</v>
      </c>
    </row>
    <row r="17" spans="1:36" x14ac:dyDescent="0.3">
      <c r="A17" t="s">
        <v>128</v>
      </c>
      <c r="B17" t="s">
        <v>18</v>
      </c>
      <c r="C17" t="s">
        <v>16</v>
      </c>
      <c r="D17">
        <v>315</v>
      </c>
      <c r="F17">
        <f t="shared" si="0"/>
        <v>0</v>
      </c>
      <c r="G17">
        <v>3</v>
      </c>
      <c r="H17">
        <f t="shared" si="1"/>
        <v>0.95238095238095244</v>
      </c>
      <c r="J17">
        <f t="shared" si="2"/>
        <v>0</v>
      </c>
      <c r="K17">
        <v>8</v>
      </c>
      <c r="L17">
        <f t="shared" si="3"/>
        <v>2.5396825396825395</v>
      </c>
      <c r="N17">
        <f t="shared" si="4"/>
        <v>0</v>
      </c>
      <c r="P17">
        <f t="shared" si="5"/>
        <v>0</v>
      </c>
      <c r="R17">
        <f t="shared" si="6"/>
        <v>0</v>
      </c>
      <c r="S17">
        <v>90</v>
      </c>
      <c r="T17">
        <f t="shared" si="7"/>
        <v>28.571428571428569</v>
      </c>
      <c r="V17">
        <f t="shared" si="8"/>
        <v>0</v>
      </c>
      <c r="X17">
        <f t="shared" si="9"/>
        <v>0</v>
      </c>
      <c r="Y17">
        <v>151</v>
      </c>
      <c r="Z17">
        <f t="shared" si="10"/>
        <v>47.936507936507937</v>
      </c>
      <c r="AB17">
        <f t="shared" si="11"/>
        <v>0</v>
      </c>
      <c r="AC17">
        <v>1</v>
      </c>
      <c r="AD17">
        <f t="shared" si="12"/>
        <v>0.31746031746031744</v>
      </c>
      <c r="AF17">
        <f t="shared" si="13"/>
        <v>0</v>
      </c>
      <c r="AG17">
        <v>61</v>
      </c>
      <c r="AH17">
        <f t="shared" si="14"/>
        <v>19.365079365079367</v>
      </c>
      <c r="AJ17">
        <f t="shared" si="15"/>
        <v>0</v>
      </c>
    </row>
    <row r="18" spans="1:36" x14ac:dyDescent="0.3">
      <c r="A18" t="s">
        <v>92</v>
      </c>
      <c r="B18" t="s">
        <v>18</v>
      </c>
      <c r="C18" t="s">
        <v>16</v>
      </c>
      <c r="D18">
        <v>443</v>
      </c>
      <c r="F18">
        <f t="shared" si="0"/>
        <v>0</v>
      </c>
      <c r="H18">
        <f t="shared" si="1"/>
        <v>0</v>
      </c>
      <c r="I18">
        <v>12</v>
      </c>
      <c r="J18">
        <f t="shared" si="2"/>
        <v>2.7088036117381491</v>
      </c>
      <c r="K18">
        <v>34</v>
      </c>
      <c r="L18">
        <f t="shared" si="3"/>
        <v>7.6749435665914216</v>
      </c>
      <c r="M18">
        <v>11</v>
      </c>
      <c r="N18">
        <f t="shared" si="4"/>
        <v>2.4830699774266365</v>
      </c>
      <c r="O18">
        <v>13</v>
      </c>
      <c r="P18">
        <f t="shared" si="5"/>
        <v>2.9345372460496613</v>
      </c>
      <c r="Q18">
        <v>9</v>
      </c>
      <c r="R18">
        <f t="shared" si="6"/>
        <v>2.0316027088036117</v>
      </c>
      <c r="S18">
        <v>306</v>
      </c>
      <c r="T18">
        <f t="shared" si="7"/>
        <v>69.074492099322811</v>
      </c>
      <c r="U18">
        <v>1</v>
      </c>
      <c r="V18">
        <f t="shared" si="8"/>
        <v>0.22573363431151239</v>
      </c>
      <c r="X18">
        <f t="shared" si="9"/>
        <v>0</v>
      </c>
      <c r="Y18">
        <v>3</v>
      </c>
      <c r="Z18">
        <f t="shared" si="10"/>
        <v>0.67720090293453727</v>
      </c>
      <c r="AB18">
        <f t="shared" si="11"/>
        <v>0</v>
      </c>
      <c r="AD18">
        <f t="shared" si="12"/>
        <v>0</v>
      </c>
      <c r="AE18">
        <v>6</v>
      </c>
      <c r="AF18">
        <f t="shared" si="13"/>
        <v>1.3544018058690745</v>
      </c>
      <c r="AG18">
        <v>178</v>
      </c>
      <c r="AH18">
        <f t="shared" si="14"/>
        <v>40.180586907449211</v>
      </c>
      <c r="AJ18">
        <f t="shared" si="15"/>
        <v>0</v>
      </c>
    </row>
    <row r="19" spans="1:36" x14ac:dyDescent="0.3">
      <c r="A19" t="s">
        <v>95</v>
      </c>
      <c r="B19" t="s">
        <v>18</v>
      </c>
      <c r="C19" t="s">
        <v>16</v>
      </c>
      <c r="D19">
        <v>175</v>
      </c>
      <c r="F19">
        <f t="shared" si="0"/>
        <v>0</v>
      </c>
      <c r="G19">
        <v>55</v>
      </c>
      <c r="H19">
        <f t="shared" si="1"/>
        <v>31.428571428571427</v>
      </c>
      <c r="I19">
        <v>41</v>
      </c>
      <c r="J19">
        <f t="shared" si="2"/>
        <v>23.428571428571431</v>
      </c>
      <c r="K19">
        <v>65</v>
      </c>
      <c r="L19">
        <f t="shared" si="3"/>
        <v>37.142857142857146</v>
      </c>
      <c r="M19">
        <v>69</v>
      </c>
      <c r="N19">
        <f t="shared" si="4"/>
        <v>39.428571428571431</v>
      </c>
      <c r="P19">
        <f t="shared" si="5"/>
        <v>0</v>
      </c>
      <c r="R19">
        <f t="shared" si="6"/>
        <v>0</v>
      </c>
      <c r="T19">
        <f t="shared" si="7"/>
        <v>0</v>
      </c>
      <c r="U19">
        <v>3</v>
      </c>
      <c r="V19">
        <f t="shared" si="8"/>
        <v>1.7142857142857144</v>
      </c>
      <c r="X19">
        <f t="shared" si="9"/>
        <v>0</v>
      </c>
      <c r="Y19">
        <v>60</v>
      </c>
      <c r="Z19">
        <f t="shared" si="10"/>
        <v>34.285714285714285</v>
      </c>
      <c r="AB19">
        <f t="shared" si="11"/>
        <v>0</v>
      </c>
      <c r="AC19">
        <v>69</v>
      </c>
      <c r="AD19">
        <f t="shared" si="12"/>
        <v>39.428571428571431</v>
      </c>
      <c r="AE19">
        <v>69</v>
      </c>
      <c r="AF19">
        <f t="shared" si="13"/>
        <v>39.428571428571431</v>
      </c>
      <c r="AG19">
        <v>6</v>
      </c>
      <c r="AH19">
        <f t="shared" si="14"/>
        <v>3.4285714285714288</v>
      </c>
      <c r="AJ19">
        <f t="shared" si="15"/>
        <v>0</v>
      </c>
    </row>
    <row r="20" spans="1:36" x14ac:dyDescent="0.3">
      <c r="B20" t="s">
        <v>17</v>
      </c>
      <c r="C20" t="s">
        <v>22</v>
      </c>
      <c r="D20">
        <v>92</v>
      </c>
      <c r="F20">
        <f t="shared" si="0"/>
        <v>0</v>
      </c>
      <c r="H20">
        <f t="shared" si="1"/>
        <v>0</v>
      </c>
      <c r="J20">
        <f t="shared" si="2"/>
        <v>0</v>
      </c>
      <c r="L20">
        <f t="shared" si="3"/>
        <v>0</v>
      </c>
      <c r="N20">
        <f t="shared" si="4"/>
        <v>0</v>
      </c>
      <c r="P20">
        <f t="shared" si="5"/>
        <v>0</v>
      </c>
      <c r="R20">
        <f t="shared" si="6"/>
        <v>0</v>
      </c>
      <c r="T20">
        <f t="shared" si="7"/>
        <v>0</v>
      </c>
      <c r="V20">
        <f t="shared" si="8"/>
        <v>0</v>
      </c>
      <c r="X20">
        <f t="shared" si="9"/>
        <v>0</v>
      </c>
      <c r="Z20">
        <f t="shared" si="10"/>
        <v>0</v>
      </c>
      <c r="AB20">
        <f t="shared" si="11"/>
        <v>0</v>
      </c>
      <c r="AD20">
        <f t="shared" si="12"/>
        <v>0</v>
      </c>
      <c r="AF20">
        <f t="shared" si="13"/>
        <v>0</v>
      </c>
      <c r="AG20">
        <v>37</v>
      </c>
      <c r="AH20">
        <f t="shared" si="14"/>
        <v>40.217391304347828</v>
      </c>
      <c r="AJ20">
        <f t="shared" si="15"/>
        <v>0</v>
      </c>
    </row>
    <row r="21" spans="1:36" x14ac:dyDescent="0.3">
      <c r="A21" t="s">
        <v>129</v>
      </c>
      <c r="B21" t="s">
        <v>18</v>
      </c>
      <c r="C21" t="s">
        <v>16</v>
      </c>
      <c r="D21">
        <v>208</v>
      </c>
      <c r="F21">
        <f t="shared" si="0"/>
        <v>0</v>
      </c>
      <c r="G21">
        <v>22</v>
      </c>
      <c r="H21">
        <f t="shared" si="1"/>
        <v>10.576923076923077</v>
      </c>
      <c r="J21">
        <f t="shared" si="2"/>
        <v>0</v>
      </c>
      <c r="L21">
        <f t="shared" si="3"/>
        <v>0</v>
      </c>
      <c r="M21">
        <v>24</v>
      </c>
      <c r="N21">
        <f t="shared" si="4"/>
        <v>11.538461538461538</v>
      </c>
      <c r="O21">
        <v>49</v>
      </c>
      <c r="P21">
        <f t="shared" si="5"/>
        <v>23.557692307692307</v>
      </c>
      <c r="R21">
        <f t="shared" si="6"/>
        <v>0</v>
      </c>
      <c r="T21">
        <f t="shared" si="7"/>
        <v>0</v>
      </c>
      <c r="V21">
        <f t="shared" si="8"/>
        <v>0</v>
      </c>
      <c r="X21">
        <f t="shared" si="9"/>
        <v>0</v>
      </c>
      <c r="Z21">
        <f t="shared" si="10"/>
        <v>0</v>
      </c>
      <c r="AB21">
        <f t="shared" si="11"/>
        <v>0</v>
      </c>
      <c r="AD21">
        <f t="shared" si="12"/>
        <v>0</v>
      </c>
      <c r="AF21">
        <f t="shared" si="13"/>
        <v>0</v>
      </c>
      <c r="AH21">
        <f t="shared" si="14"/>
        <v>0</v>
      </c>
      <c r="AJ21">
        <f t="shared" si="15"/>
        <v>0</v>
      </c>
    </row>
    <row r="22" spans="1:36" x14ac:dyDescent="0.3">
      <c r="A22" t="s">
        <v>130</v>
      </c>
      <c r="B22" t="s">
        <v>18</v>
      </c>
      <c r="C22" t="s">
        <v>16</v>
      </c>
      <c r="D22">
        <v>109</v>
      </c>
      <c r="F22">
        <f t="shared" si="0"/>
        <v>0</v>
      </c>
      <c r="H22">
        <f t="shared" si="1"/>
        <v>0</v>
      </c>
      <c r="J22">
        <f t="shared" si="2"/>
        <v>0</v>
      </c>
      <c r="K22">
        <v>22</v>
      </c>
      <c r="L22">
        <f t="shared" si="3"/>
        <v>20.183486238532112</v>
      </c>
      <c r="M22">
        <v>28</v>
      </c>
      <c r="N22">
        <f t="shared" si="4"/>
        <v>25.688073394495415</v>
      </c>
      <c r="O22">
        <v>25</v>
      </c>
      <c r="P22">
        <f t="shared" si="5"/>
        <v>22.935779816513762</v>
      </c>
      <c r="Q22">
        <v>29</v>
      </c>
      <c r="R22">
        <f t="shared" si="6"/>
        <v>26.605504587155966</v>
      </c>
      <c r="S22">
        <v>99</v>
      </c>
      <c r="T22">
        <f t="shared" si="7"/>
        <v>90.825688073394488</v>
      </c>
      <c r="U22">
        <v>25</v>
      </c>
      <c r="V22">
        <f t="shared" si="8"/>
        <v>22.935779816513762</v>
      </c>
      <c r="X22">
        <f t="shared" si="9"/>
        <v>0</v>
      </c>
      <c r="Y22">
        <v>20</v>
      </c>
      <c r="Z22">
        <f t="shared" si="10"/>
        <v>18.348623853211009</v>
      </c>
      <c r="AB22">
        <f t="shared" si="11"/>
        <v>0</v>
      </c>
      <c r="AD22">
        <f t="shared" si="12"/>
        <v>0</v>
      </c>
      <c r="AF22">
        <f t="shared" si="13"/>
        <v>0</v>
      </c>
      <c r="AG22">
        <v>44</v>
      </c>
      <c r="AH22">
        <f t="shared" si="14"/>
        <v>40.366972477064223</v>
      </c>
      <c r="AI22">
        <v>27</v>
      </c>
      <c r="AJ22">
        <f t="shared" si="15"/>
        <v>4.7619047619047619</v>
      </c>
    </row>
    <row r="23" spans="1:36" x14ac:dyDescent="0.3">
      <c r="A23" t="s">
        <v>131</v>
      </c>
      <c r="B23" t="s">
        <v>18</v>
      </c>
      <c r="C23" t="s">
        <v>16</v>
      </c>
      <c r="D23">
        <v>24</v>
      </c>
      <c r="F23">
        <f t="shared" si="0"/>
        <v>0</v>
      </c>
      <c r="H23">
        <f t="shared" si="1"/>
        <v>0</v>
      </c>
      <c r="J23">
        <f t="shared" si="2"/>
        <v>0</v>
      </c>
      <c r="L23">
        <f t="shared" si="3"/>
        <v>0</v>
      </c>
      <c r="N23">
        <f t="shared" si="4"/>
        <v>0</v>
      </c>
      <c r="P23">
        <f t="shared" si="5"/>
        <v>0</v>
      </c>
      <c r="R23">
        <f t="shared" si="6"/>
        <v>0</v>
      </c>
      <c r="T23">
        <f t="shared" si="7"/>
        <v>0</v>
      </c>
      <c r="V23">
        <f t="shared" si="8"/>
        <v>0</v>
      </c>
      <c r="X23">
        <f t="shared" si="9"/>
        <v>0</v>
      </c>
      <c r="Z23">
        <f t="shared" si="10"/>
        <v>0</v>
      </c>
      <c r="AB23">
        <f t="shared" si="11"/>
        <v>0</v>
      </c>
      <c r="AC23">
        <v>8</v>
      </c>
      <c r="AD23">
        <f t="shared" si="12"/>
        <v>33.333333333333329</v>
      </c>
      <c r="AE23">
        <v>9</v>
      </c>
      <c r="AF23">
        <f t="shared" si="13"/>
        <v>37.5</v>
      </c>
      <c r="AH23">
        <f t="shared" si="14"/>
        <v>0</v>
      </c>
      <c r="AJ23">
        <f t="shared" si="15"/>
        <v>0</v>
      </c>
    </row>
    <row r="24" spans="1:36" x14ac:dyDescent="0.3">
      <c r="A24" t="s">
        <v>132</v>
      </c>
      <c r="B24" t="s">
        <v>18</v>
      </c>
      <c r="C24" t="s">
        <v>16</v>
      </c>
      <c r="D24">
        <v>116</v>
      </c>
      <c r="F24">
        <f t="shared" si="0"/>
        <v>0</v>
      </c>
      <c r="H24">
        <f t="shared" si="1"/>
        <v>0</v>
      </c>
      <c r="J24">
        <f t="shared" si="2"/>
        <v>0</v>
      </c>
      <c r="L24">
        <f t="shared" si="3"/>
        <v>0</v>
      </c>
      <c r="N24">
        <f t="shared" si="4"/>
        <v>0</v>
      </c>
      <c r="P24">
        <f t="shared" si="5"/>
        <v>0</v>
      </c>
      <c r="R24">
        <f t="shared" si="6"/>
        <v>0</v>
      </c>
      <c r="T24">
        <f t="shared" si="7"/>
        <v>0</v>
      </c>
      <c r="V24">
        <f t="shared" si="8"/>
        <v>0</v>
      </c>
      <c r="X24">
        <f t="shared" si="9"/>
        <v>0</v>
      </c>
      <c r="Y24">
        <v>34</v>
      </c>
      <c r="Z24">
        <f t="shared" si="10"/>
        <v>29.310344827586203</v>
      </c>
      <c r="AB24">
        <f t="shared" si="11"/>
        <v>0</v>
      </c>
      <c r="AD24">
        <f t="shared" si="12"/>
        <v>0</v>
      </c>
      <c r="AF24">
        <f t="shared" si="13"/>
        <v>0</v>
      </c>
      <c r="AH24">
        <f t="shared" si="14"/>
        <v>0</v>
      </c>
      <c r="AJ24">
        <f t="shared" si="15"/>
        <v>0</v>
      </c>
    </row>
    <row r="25" spans="1:36" x14ac:dyDescent="0.3">
      <c r="A25" t="s">
        <v>93</v>
      </c>
      <c r="B25" t="s">
        <v>18</v>
      </c>
      <c r="C25" t="s">
        <v>16</v>
      </c>
      <c r="D25">
        <v>1097</v>
      </c>
      <c r="F25">
        <f t="shared" si="0"/>
        <v>0</v>
      </c>
      <c r="G25">
        <v>97</v>
      </c>
      <c r="H25">
        <f t="shared" si="1"/>
        <v>8.8422971741112111</v>
      </c>
      <c r="I25">
        <v>22</v>
      </c>
      <c r="J25">
        <f t="shared" si="2"/>
        <v>2.0054694621695535</v>
      </c>
      <c r="K25">
        <v>56</v>
      </c>
      <c r="L25">
        <f t="shared" si="3"/>
        <v>5.104831358249772</v>
      </c>
      <c r="M25">
        <v>96</v>
      </c>
      <c r="N25">
        <f t="shared" si="4"/>
        <v>8.7511394712853239</v>
      </c>
      <c r="O25">
        <v>1</v>
      </c>
      <c r="P25">
        <f t="shared" si="5"/>
        <v>9.1157702825888781E-2</v>
      </c>
      <c r="R25">
        <f t="shared" si="6"/>
        <v>0</v>
      </c>
      <c r="S25">
        <v>752</v>
      </c>
      <c r="T25">
        <f t="shared" si="7"/>
        <v>68.550592525068367</v>
      </c>
      <c r="U25">
        <v>2</v>
      </c>
      <c r="V25">
        <f t="shared" si="8"/>
        <v>0.18231540565177756</v>
      </c>
      <c r="X25">
        <f t="shared" si="9"/>
        <v>0</v>
      </c>
      <c r="Y25">
        <v>639</v>
      </c>
      <c r="Z25">
        <f t="shared" si="10"/>
        <v>58.249772105742935</v>
      </c>
      <c r="AB25">
        <f t="shared" si="11"/>
        <v>0</v>
      </c>
      <c r="AC25">
        <v>45</v>
      </c>
      <c r="AD25">
        <f t="shared" si="12"/>
        <v>4.102096627164995</v>
      </c>
      <c r="AE25">
        <v>12</v>
      </c>
      <c r="AF25">
        <f t="shared" si="13"/>
        <v>1.0938924339106655</v>
      </c>
      <c r="AG25">
        <v>342</v>
      </c>
      <c r="AH25">
        <f t="shared" si="14"/>
        <v>31.175934366453966</v>
      </c>
      <c r="AJ25">
        <f t="shared" si="15"/>
        <v>0</v>
      </c>
    </row>
    <row r="26" spans="1:36" x14ac:dyDescent="0.3">
      <c r="B26" t="s">
        <v>160</v>
      </c>
      <c r="C26" t="s">
        <v>16</v>
      </c>
      <c r="D26">
        <v>21</v>
      </c>
      <c r="F26">
        <f t="shared" si="0"/>
        <v>0</v>
      </c>
      <c r="G26">
        <v>17</v>
      </c>
      <c r="H26">
        <f t="shared" si="1"/>
        <v>80.952380952380949</v>
      </c>
      <c r="I26">
        <v>5</v>
      </c>
      <c r="J26">
        <f t="shared" si="2"/>
        <v>23.809523809523807</v>
      </c>
      <c r="K26">
        <v>10</v>
      </c>
      <c r="L26">
        <f t="shared" si="3"/>
        <v>47.619047619047613</v>
      </c>
      <c r="M26">
        <v>18</v>
      </c>
      <c r="N26">
        <f t="shared" si="4"/>
        <v>85.714285714285708</v>
      </c>
      <c r="O26">
        <v>1</v>
      </c>
      <c r="P26">
        <f t="shared" si="5"/>
        <v>4.7619047619047619</v>
      </c>
      <c r="R26">
        <f t="shared" si="6"/>
        <v>0</v>
      </c>
      <c r="S26">
        <v>21</v>
      </c>
      <c r="T26">
        <f t="shared" si="7"/>
        <v>100</v>
      </c>
      <c r="U26">
        <v>4</v>
      </c>
      <c r="V26">
        <f t="shared" si="8"/>
        <v>19.047619047619047</v>
      </c>
      <c r="X26">
        <f t="shared" si="9"/>
        <v>0</v>
      </c>
      <c r="Z26">
        <f t="shared" si="10"/>
        <v>0</v>
      </c>
      <c r="AB26">
        <f t="shared" si="11"/>
        <v>0</v>
      </c>
      <c r="AC26">
        <v>21</v>
      </c>
      <c r="AD26">
        <f t="shared" si="12"/>
        <v>100</v>
      </c>
      <c r="AF26">
        <f t="shared" si="13"/>
        <v>0</v>
      </c>
      <c r="AG26">
        <v>32</v>
      </c>
      <c r="AH26">
        <f t="shared" si="14"/>
        <v>152.38095238095238</v>
      </c>
      <c r="AJ26">
        <f t="shared" si="15"/>
        <v>0</v>
      </c>
    </row>
    <row r="27" spans="1:36" x14ac:dyDescent="0.3">
      <c r="B27" t="s">
        <v>163</v>
      </c>
      <c r="C27" t="s">
        <v>16</v>
      </c>
      <c r="D27">
        <v>53</v>
      </c>
      <c r="F27">
        <f t="shared" si="0"/>
        <v>0</v>
      </c>
      <c r="G27">
        <v>1</v>
      </c>
      <c r="H27">
        <f t="shared" si="1"/>
        <v>1.8867924528301887</v>
      </c>
      <c r="J27">
        <f t="shared" si="2"/>
        <v>0</v>
      </c>
      <c r="K27">
        <v>5</v>
      </c>
      <c r="L27">
        <f t="shared" si="3"/>
        <v>9.433962264150944</v>
      </c>
      <c r="M27">
        <v>3</v>
      </c>
      <c r="N27">
        <f t="shared" si="4"/>
        <v>5.6603773584905666</v>
      </c>
      <c r="P27">
        <f t="shared" si="5"/>
        <v>0</v>
      </c>
      <c r="R27">
        <f t="shared" si="6"/>
        <v>0</v>
      </c>
      <c r="S27">
        <v>53</v>
      </c>
      <c r="T27">
        <f t="shared" si="7"/>
        <v>100</v>
      </c>
      <c r="V27">
        <f t="shared" si="8"/>
        <v>0</v>
      </c>
      <c r="X27">
        <f t="shared" si="9"/>
        <v>0</v>
      </c>
      <c r="Y27">
        <v>19</v>
      </c>
      <c r="Z27">
        <f t="shared" si="10"/>
        <v>35.849056603773583</v>
      </c>
      <c r="AB27">
        <f t="shared" si="11"/>
        <v>0</v>
      </c>
      <c r="AC27">
        <v>15</v>
      </c>
      <c r="AD27">
        <f t="shared" si="12"/>
        <v>28.30188679245283</v>
      </c>
      <c r="AF27">
        <f t="shared" si="13"/>
        <v>0</v>
      </c>
      <c r="AG27">
        <v>7</v>
      </c>
      <c r="AH27">
        <f t="shared" si="14"/>
        <v>13.20754716981132</v>
      </c>
      <c r="AJ27">
        <f t="shared" si="15"/>
        <v>0</v>
      </c>
    </row>
    <row r="28" spans="1:36" x14ac:dyDescent="0.3">
      <c r="B28" t="s">
        <v>163</v>
      </c>
      <c r="C28" t="s">
        <v>22</v>
      </c>
      <c r="D28">
        <v>66</v>
      </c>
      <c r="F28">
        <f t="shared" si="0"/>
        <v>0</v>
      </c>
      <c r="H28">
        <f t="shared" si="1"/>
        <v>0</v>
      </c>
      <c r="I28">
        <v>57</v>
      </c>
      <c r="J28">
        <f t="shared" si="2"/>
        <v>86.36363636363636</v>
      </c>
      <c r="L28">
        <f t="shared" si="3"/>
        <v>0</v>
      </c>
      <c r="M28">
        <v>5</v>
      </c>
      <c r="N28">
        <f t="shared" si="4"/>
        <v>7.5757575757575761</v>
      </c>
      <c r="P28">
        <f t="shared" si="5"/>
        <v>0</v>
      </c>
      <c r="Q28">
        <v>60</v>
      </c>
      <c r="R28">
        <f t="shared" si="6"/>
        <v>90.909090909090907</v>
      </c>
      <c r="S28">
        <v>60</v>
      </c>
      <c r="T28">
        <f t="shared" si="7"/>
        <v>90.909090909090907</v>
      </c>
      <c r="V28">
        <f t="shared" si="8"/>
        <v>0</v>
      </c>
      <c r="X28">
        <f t="shared" si="9"/>
        <v>0</v>
      </c>
      <c r="Y28">
        <v>56</v>
      </c>
      <c r="Z28">
        <f t="shared" si="10"/>
        <v>84.848484848484844</v>
      </c>
      <c r="AB28">
        <f t="shared" si="11"/>
        <v>0</v>
      </c>
      <c r="AC28">
        <v>16</v>
      </c>
      <c r="AD28">
        <f t="shared" si="12"/>
        <v>24.242424242424242</v>
      </c>
      <c r="AE28">
        <v>16</v>
      </c>
      <c r="AF28">
        <f t="shared" si="13"/>
        <v>24.242424242424242</v>
      </c>
      <c r="AG28">
        <v>13</v>
      </c>
      <c r="AH28">
        <f t="shared" si="14"/>
        <v>19.696969696969695</v>
      </c>
      <c r="AI28">
        <v>1</v>
      </c>
      <c r="AJ28">
        <f t="shared" si="15"/>
        <v>0.17636684303350969</v>
      </c>
    </row>
    <row r="29" spans="1:36" x14ac:dyDescent="0.3">
      <c r="B29" t="s">
        <v>164</v>
      </c>
      <c r="C29" t="s">
        <v>22</v>
      </c>
      <c r="D29">
        <v>167</v>
      </c>
      <c r="E29">
        <v>75</v>
      </c>
      <c r="F29">
        <f t="shared" si="0"/>
        <v>44.91017964071856</v>
      </c>
      <c r="H29">
        <f t="shared" si="1"/>
        <v>0</v>
      </c>
      <c r="J29">
        <f t="shared" si="2"/>
        <v>0</v>
      </c>
      <c r="K29">
        <v>102</v>
      </c>
      <c r="L29">
        <f t="shared" si="3"/>
        <v>61.077844311377248</v>
      </c>
      <c r="M29">
        <v>55</v>
      </c>
      <c r="N29">
        <f t="shared" si="4"/>
        <v>32.934131736526943</v>
      </c>
      <c r="P29">
        <f t="shared" si="5"/>
        <v>0</v>
      </c>
      <c r="R29">
        <f t="shared" si="6"/>
        <v>0</v>
      </c>
      <c r="T29">
        <f t="shared" si="7"/>
        <v>0</v>
      </c>
      <c r="V29">
        <f t="shared" si="8"/>
        <v>0</v>
      </c>
      <c r="X29">
        <f t="shared" si="9"/>
        <v>0</v>
      </c>
      <c r="Z29">
        <f t="shared" si="10"/>
        <v>0</v>
      </c>
      <c r="AB29">
        <f t="shared" si="11"/>
        <v>0</v>
      </c>
      <c r="AD29">
        <f t="shared" si="12"/>
        <v>0</v>
      </c>
      <c r="AF29">
        <f t="shared" si="13"/>
        <v>0</v>
      </c>
      <c r="AG29">
        <v>102</v>
      </c>
      <c r="AH29">
        <f t="shared" si="14"/>
        <v>61.077844311377248</v>
      </c>
      <c r="AJ29">
        <f t="shared" si="15"/>
        <v>0</v>
      </c>
    </row>
    <row r="30" spans="1:36" x14ac:dyDescent="0.3">
      <c r="B30" t="s">
        <v>20</v>
      </c>
      <c r="C30" t="s">
        <v>31</v>
      </c>
      <c r="D30">
        <v>100</v>
      </c>
      <c r="E30">
        <v>63</v>
      </c>
      <c r="F30">
        <f t="shared" si="0"/>
        <v>63</v>
      </c>
      <c r="H30">
        <f t="shared" si="1"/>
        <v>0</v>
      </c>
      <c r="J30">
        <f>(I30/D30)*100</f>
        <v>0</v>
      </c>
      <c r="L30">
        <f t="shared" si="3"/>
        <v>0</v>
      </c>
      <c r="M30">
        <v>37</v>
      </c>
      <c r="N30">
        <f t="shared" si="4"/>
        <v>37</v>
      </c>
      <c r="P30">
        <f t="shared" si="5"/>
        <v>0</v>
      </c>
      <c r="R30">
        <f t="shared" si="6"/>
        <v>0</v>
      </c>
      <c r="T30">
        <f t="shared" si="7"/>
        <v>0</v>
      </c>
      <c r="V30">
        <f t="shared" si="8"/>
        <v>0</v>
      </c>
      <c r="X30">
        <f t="shared" si="9"/>
        <v>0</v>
      </c>
      <c r="Z30">
        <f t="shared" si="10"/>
        <v>0</v>
      </c>
      <c r="AB30">
        <f t="shared" si="11"/>
        <v>0</v>
      </c>
      <c r="AD30">
        <f t="shared" si="12"/>
        <v>0</v>
      </c>
      <c r="AF30">
        <f t="shared" si="13"/>
        <v>0</v>
      </c>
      <c r="AH30">
        <f t="shared" si="14"/>
        <v>0</v>
      </c>
      <c r="AJ30">
        <f t="shared" si="15"/>
        <v>0</v>
      </c>
    </row>
    <row r="31" spans="1:36" x14ac:dyDescent="0.3">
      <c r="A31" s="3" t="s">
        <v>133</v>
      </c>
      <c r="B31" t="s">
        <v>18</v>
      </c>
      <c r="C31" t="s">
        <v>16</v>
      </c>
      <c r="D31">
        <v>360</v>
      </c>
      <c r="F31">
        <f t="shared" si="0"/>
        <v>0</v>
      </c>
      <c r="G31">
        <v>48</v>
      </c>
      <c r="H31">
        <f t="shared" si="1"/>
        <v>13.333333333333334</v>
      </c>
      <c r="I31">
        <v>28</v>
      </c>
      <c r="J31">
        <f t="shared" si="2"/>
        <v>7.7777777777777777</v>
      </c>
      <c r="K31">
        <v>52</v>
      </c>
      <c r="L31">
        <f t="shared" si="3"/>
        <v>14.444444444444443</v>
      </c>
      <c r="M31">
        <v>20</v>
      </c>
      <c r="N31">
        <f t="shared" si="4"/>
        <v>5.5555555555555554</v>
      </c>
      <c r="P31">
        <f t="shared" si="5"/>
        <v>0</v>
      </c>
      <c r="R31">
        <f t="shared" si="6"/>
        <v>0</v>
      </c>
      <c r="S31">
        <v>114</v>
      </c>
      <c r="T31">
        <f t="shared" si="7"/>
        <v>31.666666666666664</v>
      </c>
      <c r="U31">
        <v>8</v>
      </c>
      <c r="V31">
        <f t="shared" si="8"/>
        <v>2.2222222222222223</v>
      </c>
      <c r="X31">
        <f t="shared" si="9"/>
        <v>0</v>
      </c>
      <c r="Y31">
        <v>111</v>
      </c>
      <c r="Z31">
        <f t="shared" si="10"/>
        <v>30.833333333333336</v>
      </c>
      <c r="AB31">
        <f t="shared" si="11"/>
        <v>0</v>
      </c>
      <c r="AD31">
        <f t="shared" si="12"/>
        <v>0</v>
      </c>
      <c r="AE31">
        <v>72</v>
      </c>
      <c r="AF31">
        <f t="shared" si="13"/>
        <v>20</v>
      </c>
      <c r="AG31">
        <v>60</v>
      </c>
      <c r="AH31">
        <f t="shared" si="14"/>
        <v>16.666666666666664</v>
      </c>
      <c r="AJ31">
        <f t="shared" si="15"/>
        <v>0</v>
      </c>
    </row>
    <row r="32" spans="1:36" x14ac:dyDescent="0.3">
      <c r="A32" t="s">
        <v>165</v>
      </c>
      <c r="B32" t="s">
        <v>18</v>
      </c>
      <c r="C32" t="s">
        <v>16</v>
      </c>
      <c r="D32">
        <v>15707</v>
      </c>
      <c r="F32">
        <f t="shared" si="0"/>
        <v>0</v>
      </c>
      <c r="G32">
        <v>1109</v>
      </c>
      <c r="H32">
        <f t="shared" si="1"/>
        <v>7.0605462532628769</v>
      </c>
      <c r="I32">
        <v>985</v>
      </c>
      <c r="J32">
        <f t="shared" si="2"/>
        <v>6.2710893232316804</v>
      </c>
      <c r="K32">
        <v>1158</v>
      </c>
      <c r="L32">
        <f t="shared" si="3"/>
        <v>7.372509072388107</v>
      </c>
      <c r="M32">
        <v>1337</v>
      </c>
      <c r="N32">
        <f>(M32/D32)*100</f>
        <v>8.5121283504170115</v>
      </c>
      <c r="O32">
        <v>31</v>
      </c>
      <c r="P32">
        <f t="shared" si="5"/>
        <v>0.19736423250779908</v>
      </c>
      <c r="R32">
        <f t="shared" si="6"/>
        <v>0</v>
      </c>
      <c r="S32">
        <v>560</v>
      </c>
      <c r="T32">
        <f t="shared" si="7"/>
        <v>3.5652893614312093</v>
      </c>
      <c r="U32">
        <v>2399</v>
      </c>
      <c r="V32">
        <f t="shared" si="8"/>
        <v>15.273444960845485</v>
      </c>
      <c r="X32">
        <f t="shared" si="9"/>
        <v>0</v>
      </c>
      <c r="Y32">
        <v>3</v>
      </c>
      <c r="Z32">
        <f t="shared" si="10"/>
        <v>1.909976443623862E-2</v>
      </c>
      <c r="AB32">
        <f t="shared" si="11"/>
        <v>0</v>
      </c>
      <c r="AC32">
        <v>3</v>
      </c>
      <c r="AD32">
        <f t="shared" si="12"/>
        <v>1.909976443623862E-2</v>
      </c>
      <c r="AE32">
        <v>1103</v>
      </c>
      <c r="AF32">
        <f t="shared" si="13"/>
        <v>7.022346724390399</v>
      </c>
      <c r="AG32">
        <v>1239</v>
      </c>
      <c r="AH32">
        <f t="shared" si="14"/>
        <v>7.8882027121665503</v>
      </c>
      <c r="AJ32">
        <f t="shared" si="15"/>
        <v>0</v>
      </c>
    </row>
    <row r="33" spans="1:36" x14ac:dyDescent="0.3">
      <c r="B33" t="s">
        <v>17</v>
      </c>
      <c r="C33" t="s">
        <v>16</v>
      </c>
      <c r="D33">
        <v>128</v>
      </c>
      <c r="F33">
        <f t="shared" si="0"/>
        <v>0</v>
      </c>
      <c r="G33">
        <v>24</v>
      </c>
      <c r="H33">
        <f t="shared" si="1"/>
        <v>18.75</v>
      </c>
      <c r="I33">
        <v>32</v>
      </c>
      <c r="J33">
        <f t="shared" si="2"/>
        <v>25</v>
      </c>
      <c r="K33">
        <v>27</v>
      </c>
      <c r="L33">
        <f t="shared" si="3"/>
        <v>21.09375</v>
      </c>
      <c r="N33">
        <f t="shared" ref="N33:N67" si="16">(M33/D33)*100</f>
        <v>0</v>
      </c>
      <c r="P33">
        <f t="shared" si="5"/>
        <v>0</v>
      </c>
      <c r="R33">
        <f t="shared" si="6"/>
        <v>0</v>
      </c>
      <c r="T33">
        <f t="shared" si="7"/>
        <v>0</v>
      </c>
      <c r="V33">
        <f t="shared" si="8"/>
        <v>0</v>
      </c>
      <c r="X33">
        <f t="shared" si="9"/>
        <v>0</v>
      </c>
      <c r="Z33">
        <f t="shared" si="10"/>
        <v>0</v>
      </c>
      <c r="AB33">
        <f t="shared" si="11"/>
        <v>0</v>
      </c>
      <c r="AD33">
        <f t="shared" si="12"/>
        <v>0</v>
      </c>
      <c r="AF33">
        <f t="shared" si="13"/>
        <v>0</v>
      </c>
      <c r="AG33">
        <v>111</v>
      </c>
      <c r="AH33">
        <f t="shared" si="14"/>
        <v>86.71875</v>
      </c>
      <c r="AJ33">
        <f t="shared" si="15"/>
        <v>0</v>
      </c>
    </row>
    <row r="34" spans="1:36" x14ac:dyDescent="0.3">
      <c r="B34" t="s">
        <v>164</v>
      </c>
      <c r="C34" t="s">
        <v>16</v>
      </c>
      <c r="D34">
        <v>162</v>
      </c>
      <c r="F34">
        <f t="shared" si="0"/>
        <v>0</v>
      </c>
      <c r="H34">
        <f t="shared" si="1"/>
        <v>0</v>
      </c>
      <c r="I34">
        <v>2</v>
      </c>
      <c r="J34">
        <f t="shared" si="2"/>
        <v>1.2345679012345678</v>
      </c>
      <c r="K34">
        <v>2</v>
      </c>
      <c r="L34">
        <f t="shared" si="3"/>
        <v>1.2345679012345678</v>
      </c>
      <c r="M34">
        <v>2</v>
      </c>
      <c r="N34">
        <f t="shared" si="16"/>
        <v>1.2345679012345678</v>
      </c>
      <c r="P34">
        <f t="shared" si="5"/>
        <v>0</v>
      </c>
      <c r="R34">
        <f t="shared" si="6"/>
        <v>0</v>
      </c>
      <c r="T34">
        <f t="shared" si="7"/>
        <v>0</v>
      </c>
      <c r="V34">
        <f t="shared" si="8"/>
        <v>0</v>
      </c>
      <c r="W34">
        <v>2</v>
      </c>
      <c r="X34">
        <f t="shared" si="9"/>
        <v>1.2345679012345678</v>
      </c>
      <c r="Z34">
        <f t="shared" si="10"/>
        <v>0</v>
      </c>
      <c r="AA34">
        <v>4</v>
      </c>
      <c r="AB34">
        <f t="shared" si="11"/>
        <v>2.4691358024691357</v>
      </c>
      <c r="AD34">
        <f t="shared" si="12"/>
        <v>0</v>
      </c>
      <c r="AF34">
        <f t="shared" si="13"/>
        <v>0</v>
      </c>
      <c r="AH34">
        <f t="shared" si="14"/>
        <v>0</v>
      </c>
      <c r="AJ34">
        <f t="shared" si="15"/>
        <v>0</v>
      </c>
    </row>
    <row r="35" spans="1:36" x14ac:dyDescent="0.3">
      <c r="B35" t="s">
        <v>18</v>
      </c>
      <c r="C35" t="s">
        <v>22</v>
      </c>
      <c r="D35">
        <v>315</v>
      </c>
      <c r="E35">
        <v>145</v>
      </c>
      <c r="F35">
        <f t="shared" si="0"/>
        <v>46.031746031746032</v>
      </c>
      <c r="H35">
        <f t="shared" si="1"/>
        <v>0</v>
      </c>
      <c r="J35">
        <f t="shared" si="2"/>
        <v>0</v>
      </c>
      <c r="K35">
        <v>120</v>
      </c>
      <c r="L35">
        <f t="shared" si="3"/>
        <v>38.095238095238095</v>
      </c>
      <c r="M35">
        <v>76</v>
      </c>
      <c r="N35">
        <f t="shared" si="16"/>
        <v>24.126984126984127</v>
      </c>
      <c r="P35">
        <f t="shared" si="5"/>
        <v>0</v>
      </c>
      <c r="R35">
        <f t="shared" si="6"/>
        <v>0</v>
      </c>
      <c r="S35">
        <v>124</v>
      </c>
      <c r="T35">
        <f t="shared" si="7"/>
        <v>39.365079365079367</v>
      </c>
      <c r="V35">
        <f t="shared" si="8"/>
        <v>0</v>
      </c>
      <c r="W35">
        <v>146</v>
      </c>
      <c r="X35">
        <f t="shared" si="9"/>
        <v>46.349206349206348</v>
      </c>
      <c r="Y35">
        <v>37</v>
      </c>
      <c r="Z35">
        <f t="shared" si="10"/>
        <v>11.746031746031745</v>
      </c>
      <c r="AA35">
        <v>90</v>
      </c>
      <c r="AB35">
        <f t="shared" si="11"/>
        <v>28.571428571428569</v>
      </c>
      <c r="AC35">
        <v>93</v>
      </c>
      <c r="AD35">
        <f t="shared" si="12"/>
        <v>29.523809523809526</v>
      </c>
      <c r="AE35">
        <v>71</v>
      </c>
      <c r="AF35">
        <f t="shared" si="13"/>
        <v>22.539682539682541</v>
      </c>
      <c r="AG35">
        <v>138</v>
      </c>
      <c r="AH35">
        <f t="shared" ref="AH35:AH66" si="17">(AG35/D35)*100</f>
        <v>43.80952380952381</v>
      </c>
      <c r="AJ35">
        <f t="shared" si="15"/>
        <v>0</v>
      </c>
    </row>
    <row r="36" spans="1:36" x14ac:dyDescent="0.3">
      <c r="B36" t="s">
        <v>166</v>
      </c>
      <c r="C36" t="s">
        <v>22</v>
      </c>
      <c r="D36">
        <v>120</v>
      </c>
      <c r="F36">
        <f t="shared" si="0"/>
        <v>0</v>
      </c>
      <c r="G36">
        <v>5</v>
      </c>
      <c r="H36">
        <f t="shared" si="1"/>
        <v>4.1666666666666661</v>
      </c>
      <c r="I36">
        <v>19</v>
      </c>
      <c r="J36">
        <f t="shared" si="2"/>
        <v>15.833333333333332</v>
      </c>
      <c r="K36">
        <v>14</v>
      </c>
      <c r="L36">
        <f t="shared" si="3"/>
        <v>11.666666666666666</v>
      </c>
      <c r="N36">
        <f t="shared" si="16"/>
        <v>0</v>
      </c>
      <c r="P36">
        <f t="shared" si="5"/>
        <v>0</v>
      </c>
      <c r="R36">
        <f t="shared" si="6"/>
        <v>0</v>
      </c>
      <c r="S36">
        <v>90</v>
      </c>
      <c r="T36">
        <f t="shared" si="7"/>
        <v>75</v>
      </c>
      <c r="V36">
        <f t="shared" si="8"/>
        <v>0</v>
      </c>
      <c r="X36">
        <f t="shared" si="9"/>
        <v>0</v>
      </c>
      <c r="Z36">
        <f t="shared" si="10"/>
        <v>0</v>
      </c>
      <c r="AA36">
        <v>14</v>
      </c>
      <c r="AB36">
        <f t="shared" si="11"/>
        <v>11.666666666666666</v>
      </c>
      <c r="AD36">
        <f t="shared" si="12"/>
        <v>0</v>
      </c>
      <c r="AF36">
        <f t="shared" si="13"/>
        <v>0</v>
      </c>
      <c r="AG36">
        <v>100</v>
      </c>
      <c r="AH36">
        <f t="shared" si="17"/>
        <v>83.333333333333343</v>
      </c>
      <c r="AJ36">
        <f t="shared" si="15"/>
        <v>0</v>
      </c>
    </row>
    <row r="37" spans="1:36" x14ac:dyDescent="0.3">
      <c r="B37" t="s">
        <v>164</v>
      </c>
      <c r="C37" t="s">
        <v>22</v>
      </c>
      <c r="D37">
        <v>341</v>
      </c>
      <c r="F37">
        <f t="shared" si="0"/>
        <v>0</v>
      </c>
      <c r="G37">
        <v>41</v>
      </c>
      <c r="H37">
        <f t="shared" si="1"/>
        <v>12.023460410557185</v>
      </c>
      <c r="I37">
        <v>330</v>
      </c>
      <c r="J37">
        <f t="shared" si="2"/>
        <v>96.774193548387103</v>
      </c>
      <c r="K37">
        <v>338</v>
      </c>
      <c r="L37">
        <f t="shared" si="3"/>
        <v>99.120234604105576</v>
      </c>
      <c r="N37">
        <f t="shared" si="16"/>
        <v>0</v>
      </c>
      <c r="P37">
        <f t="shared" si="5"/>
        <v>0</v>
      </c>
      <c r="R37">
        <f t="shared" si="6"/>
        <v>0</v>
      </c>
      <c r="S37">
        <v>310</v>
      </c>
      <c r="T37">
        <f t="shared" si="7"/>
        <v>90.909090909090907</v>
      </c>
      <c r="V37">
        <f t="shared" si="8"/>
        <v>0</v>
      </c>
      <c r="W37">
        <v>320</v>
      </c>
      <c r="X37">
        <f t="shared" si="9"/>
        <v>93.841642228739005</v>
      </c>
      <c r="Z37">
        <f t="shared" si="10"/>
        <v>0</v>
      </c>
      <c r="AA37">
        <v>341</v>
      </c>
      <c r="AB37">
        <f t="shared" si="11"/>
        <v>100</v>
      </c>
      <c r="AD37">
        <f t="shared" si="12"/>
        <v>0</v>
      </c>
      <c r="AF37">
        <f t="shared" si="13"/>
        <v>0</v>
      </c>
      <c r="AH37">
        <f t="shared" si="17"/>
        <v>0</v>
      </c>
      <c r="AJ37">
        <f t="shared" si="15"/>
        <v>0</v>
      </c>
    </row>
    <row r="38" spans="1:36" x14ac:dyDescent="0.3">
      <c r="B38" t="s">
        <v>20</v>
      </c>
      <c r="C38" t="s">
        <v>22</v>
      </c>
      <c r="D38">
        <v>120</v>
      </c>
      <c r="F38">
        <f t="shared" si="0"/>
        <v>0</v>
      </c>
      <c r="H38">
        <f t="shared" si="1"/>
        <v>0</v>
      </c>
      <c r="I38">
        <v>116</v>
      </c>
      <c r="J38">
        <f t="shared" si="2"/>
        <v>96.666666666666671</v>
      </c>
      <c r="K38">
        <v>118</v>
      </c>
      <c r="L38">
        <f t="shared" si="3"/>
        <v>98.333333333333329</v>
      </c>
      <c r="N38">
        <f t="shared" si="16"/>
        <v>0</v>
      </c>
      <c r="P38">
        <f t="shared" si="5"/>
        <v>0</v>
      </c>
      <c r="R38">
        <f t="shared" si="6"/>
        <v>0</v>
      </c>
      <c r="S38">
        <v>114</v>
      </c>
      <c r="T38">
        <f t="shared" si="7"/>
        <v>95</v>
      </c>
      <c r="V38">
        <f t="shared" si="8"/>
        <v>0</v>
      </c>
      <c r="W38">
        <v>120</v>
      </c>
      <c r="X38">
        <f t="shared" si="9"/>
        <v>100</v>
      </c>
      <c r="Z38">
        <f t="shared" si="10"/>
        <v>0</v>
      </c>
      <c r="AA38">
        <v>120</v>
      </c>
      <c r="AB38">
        <f t="shared" si="11"/>
        <v>100</v>
      </c>
      <c r="AD38">
        <f t="shared" si="12"/>
        <v>0</v>
      </c>
      <c r="AF38">
        <f t="shared" si="13"/>
        <v>0</v>
      </c>
      <c r="AH38">
        <f t="shared" si="17"/>
        <v>0</v>
      </c>
      <c r="AJ38">
        <f t="shared" si="15"/>
        <v>0</v>
      </c>
    </row>
    <row r="39" spans="1:36" x14ac:dyDescent="0.3">
      <c r="B39" t="s">
        <v>101</v>
      </c>
      <c r="C39" t="s">
        <v>22</v>
      </c>
      <c r="D39">
        <v>40</v>
      </c>
      <c r="F39">
        <f t="shared" si="0"/>
        <v>0</v>
      </c>
      <c r="H39">
        <f t="shared" si="1"/>
        <v>0</v>
      </c>
      <c r="I39">
        <v>40</v>
      </c>
      <c r="J39">
        <f t="shared" si="2"/>
        <v>100</v>
      </c>
      <c r="L39">
        <f t="shared" si="3"/>
        <v>0</v>
      </c>
      <c r="N39">
        <f t="shared" si="16"/>
        <v>0</v>
      </c>
      <c r="P39">
        <f t="shared" si="5"/>
        <v>0</v>
      </c>
      <c r="R39">
        <f t="shared" si="6"/>
        <v>0</v>
      </c>
      <c r="S39">
        <v>35</v>
      </c>
      <c r="T39">
        <f t="shared" si="7"/>
        <v>87.5</v>
      </c>
      <c r="V39">
        <f t="shared" si="8"/>
        <v>0</v>
      </c>
      <c r="W39">
        <v>40</v>
      </c>
      <c r="X39">
        <f t="shared" si="9"/>
        <v>100</v>
      </c>
      <c r="Z39">
        <f t="shared" si="10"/>
        <v>0</v>
      </c>
      <c r="AA39">
        <v>40</v>
      </c>
      <c r="AB39">
        <f t="shared" si="11"/>
        <v>100</v>
      </c>
      <c r="AD39">
        <f t="shared" si="12"/>
        <v>0</v>
      </c>
      <c r="AF39">
        <f t="shared" si="13"/>
        <v>0</v>
      </c>
      <c r="AH39">
        <f t="shared" si="17"/>
        <v>0</v>
      </c>
      <c r="AJ39">
        <f t="shared" si="15"/>
        <v>0</v>
      </c>
    </row>
    <row r="40" spans="1:36" x14ac:dyDescent="0.3">
      <c r="B40" t="s">
        <v>18</v>
      </c>
      <c r="C40" t="s">
        <v>31</v>
      </c>
      <c r="D40">
        <v>30</v>
      </c>
      <c r="E40">
        <v>29</v>
      </c>
      <c r="F40">
        <f t="shared" si="0"/>
        <v>96.666666666666671</v>
      </c>
      <c r="G40">
        <v>10</v>
      </c>
      <c r="H40">
        <f t="shared" si="1"/>
        <v>33.333333333333329</v>
      </c>
      <c r="I40">
        <v>24</v>
      </c>
      <c r="J40">
        <f t="shared" si="2"/>
        <v>80</v>
      </c>
      <c r="K40">
        <v>21</v>
      </c>
      <c r="L40">
        <f t="shared" si="3"/>
        <v>70</v>
      </c>
      <c r="M40">
        <v>1</v>
      </c>
      <c r="N40">
        <f t="shared" si="16"/>
        <v>3.3333333333333335</v>
      </c>
      <c r="P40">
        <f t="shared" si="5"/>
        <v>0</v>
      </c>
      <c r="R40">
        <f t="shared" si="6"/>
        <v>0</v>
      </c>
      <c r="S40">
        <v>29</v>
      </c>
      <c r="T40">
        <f t="shared" si="7"/>
        <v>96.666666666666671</v>
      </c>
      <c r="U40">
        <v>24</v>
      </c>
      <c r="V40">
        <f t="shared" si="8"/>
        <v>80</v>
      </c>
      <c r="X40">
        <f t="shared" si="9"/>
        <v>0</v>
      </c>
      <c r="Y40">
        <v>13</v>
      </c>
      <c r="Z40">
        <f t="shared" si="10"/>
        <v>43.333333333333336</v>
      </c>
      <c r="AA40">
        <v>15</v>
      </c>
      <c r="AB40">
        <f t="shared" si="11"/>
        <v>50</v>
      </c>
      <c r="AC40">
        <v>22</v>
      </c>
      <c r="AD40">
        <f t="shared" si="12"/>
        <v>73.333333333333329</v>
      </c>
      <c r="AF40">
        <f t="shared" si="13"/>
        <v>0</v>
      </c>
      <c r="AG40">
        <v>13</v>
      </c>
      <c r="AH40">
        <f t="shared" si="17"/>
        <v>43.333333333333336</v>
      </c>
      <c r="AJ40">
        <f t="shared" si="15"/>
        <v>0</v>
      </c>
    </row>
    <row r="41" spans="1:36" x14ac:dyDescent="0.3">
      <c r="B41" t="s">
        <v>20</v>
      </c>
      <c r="C41" t="s">
        <v>31</v>
      </c>
      <c r="D41">
        <v>209</v>
      </c>
      <c r="E41">
        <v>169</v>
      </c>
      <c r="F41">
        <f t="shared" si="0"/>
        <v>80.861244019138752</v>
      </c>
      <c r="G41">
        <v>14</v>
      </c>
      <c r="H41">
        <f t="shared" si="1"/>
        <v>6.6985645933014357</v>
      </c>
      <c r="J41">
        <f t="shared" si="2"/>
        <v>0</v>
      </c>
      <c r="K41">
        <v>108</v>
      </c>
      <c r="L41">
        <f t="shared" si="3"/>
        <v>51.674641148325364</v>
      </c>
      <c r="N41">
        <f t="shared" si="16"/>
        <v>0</v>
      </c>
      <c r="P41">
        <f t="shared" si="5"/>
        <v>0</v>
      </c>
      <c r="Q41">
        <v>1</v>
      </c>
      <c r="R41">
        <f t="shared" si="6"/>
        <v>0.4784688995215311</v>
      </c>
      <c r="S41">
        <v>192</v>
      </c>
      <c r="T41">
        <f t="shared" si="7"/>
        <v>91.866028708133967</v>
      </c>
      <c r="V41">
        <f t="shared" si="8"/>
        <v>0</v>
      </c>
      <c r="W41">
        <v>3</v>
      </c>
      <c r="X41">
        <f t="shared" si="9"/>
        <v>1.4354066985645932</v>
      </c>
      <c r="Z41">
        <f t="shared" si="10"/>
        <v>0</v>
      </c>
      <c r="AA41">
        <v>185</v>
      </c>
      <c r="AB41">
        <f t="shared" si="11"/>
        <v>88.516746411483254</v>
      </c>
      <c r="AD41">
        <f t="shared" si="12"/>
        <v>0</v>
      </c>
      <c r="AF41">
        <f t="shared" si="13"/>
        <v>0</v>
      </c>
      <c r="AG41">
        <v>14</v>
      </c>
      <c r="AH41">
        <f t="shared" si="17"/>
        <v>6.6985645933014357</v>
      </c>
      <c r="AJ41">
        <f t="shared" si="15"/>
        <v>0</v>
      </c>
    </row>
    <row r="42" spans="1:36" x14ac:dyDescent="0.3">
      <c r="B42" t="s">
        <v>101</v>
      </c>
      <c r="C42" t="s">
        <v>31</v>
      </c>
      <c r="D42">
        <v>37</v>
      </c>
      <c r="E42">
        <v>23</v>
      </c>
      <c r="F42">
        <f t="shared" si="0"/>
        <v>62.162162162162161</v>
      </c>
      <c r="G42">
        <v>9</v>
      </c>
      <c r="H42">
        <f t="shared" si="1"/>
        <v>24.324324324324326</v>
      </c>
      <c r="J42">
        <f t="shared" si="2"/>
        <v>0</v>
      </c>
      <c r="K42">
        <v>18</v>
      </c>
      <c r="L42">
        <f t="shared" si="3"/>
        <v>48.648648648648653</v>
      </c>
      <c r="N42">
        <f t="shared" si="16"/>
        <v>0</v>
      </c>
      <c r="P42">
        <f t="shared" si="5"/>
        <v>0</v>
      </c>
      <c r="R42">
        <f t="shared" si="6"/>
        <v>0</v>
      </c>
      <c r="S42">
        <v>30</v>
      </c>
      <c r="T42">
        <f t="shared" si="7"/>
        <v>81.081081081081081</v>
      </c>
      <c r="V42">
        <f t="shared" si="8"/>
        <v>0</v>
      </c>
      <c r="W42">
        <v>2</v>
      </c>
      <c r="X42">
        <f t="shared" si="9"/>
        <v>5.4054054054054053</v>
      </c>
      <c r="Z42">
        <f t="shared" si="10"/>
        <v>0</v>
      </c>
      <c r="AA42">
        <v>27</v>
      </c>
      <c r="AB42">
        <f t="shared" si="11"/>
        <v>72.972972972972968</v>
      </c>
      <c r="AD42">
        <f t="shared" si="12"/>
        <v>0</v>
      </c>
      <c r="AF42">
        <f t="shared" si="13"/>
        <v>0</v>
      </c>
      <c r="AG42">
        <v>18</v>
      </c>
      <c r="AH42">
        <f t="shared" si="17"/>
        <v>48.648648648648653</v>
      </c>
      <c r="AJ42">
        <f t="shared" si="15"/>
        <v>0</v>
      </c>
    </row>
    <row r="43" spans="1:36" x14ac:dyDescent="0.3">
      <c r="B43" t="s">
        <v>164</v>
      </c>
      <c r="C43" t="s">
        <v>31</v>
      </c>
      <c r="D43">
        <v>102</v>
      </c>
      <c r="E43">
        <v>24</v>
      </c>
      <c r="F43">
        <f t="shared" si="0"/>
        <v>23.52941176470588</v>
      </c>
      <c r="G43">
        <v>67</v>
      </c>
      <c r="H43">
        <f t="shared" si="1"/>
        <v>65.686274509803923</v>
      </c>
      <c r="I43">
        <v>45</v>
      </c>
      <c r="J43">
        <f t="shared" si="2"/>
        <v>44.117647058823529</v>
      </c>
      <c r="K43">
        <v>68</v>
      </c>
      <c r="L43">
        <f t="shared" si="3"/>
        <v>66.666666666666657</v>
      </c>
      <c r="M43">
        <v>28</v>
      </c>
      <c r="N43">
        <f t="shared" si="16"/>
        <v>27.450980392156865</v>
      </c>
      <c r="P43">
        <f t="shared" si="5"/>
        <v>0</v>
      </c>
      <c r="Q43">
        <v>43</v>
      </c>
      <c r="R43">
        <f t="shared" si="6"/>
        <v>42.156862745098039</v>
      </c>
      <c r="S43">
        <v>41</v>
      </c>
      <c r="T43">
        <f t="shared" si="7"/>
        <v>40.196078431372548</v>
      </c>
      <c r="V43">
        <f t="shared" si="8"/>
        <v>0</v>
      </c>
      <c r="W43">
        <v>3</v>
      </c>
      <c r="X43">
        <f t="shared" si="9"/>
        <v>2.9411764705882351</v>
      </c>
      <c r="Z43">
        <f t="shared" si="10"/>
        <v>0</v>
      </c>
      <c r="AA43">
        <v>69</v>
      </c>
      <c r="AB43">
        <f t="shared" si="11"/>
        <v>67.64705882352942</v>
      </c>
      <c r="AD43">
        <f t="shared" si="12"/>
        <v>0</v>
      </c>
      <c r="AF43">
        <f t="shared" si="13"/>
        <v>0</v>
      </c>
      <c r="AG43">
        <v>72</v>
      </c>
      <c r="AH43">
        <f t="shared" si="17"/>
        <v>70.588235294117652</v>
      </c>
      <c r="AJ43">
        <f t="shared" si="15"/>
        <v>0</v>
      </c>
    </row>
    <row r="44" spans="1:36" x14ac:dyDescent="0.3">
      <c r="A44" t="s">
        <v>134</v>
      </c>
      <c r="B44" t="s">
        <v>18</v>
      </c>
      <c r="C44" t="s">
        <v>16</v>
      </c>
      <c r="D44">
        <v>197</v>
      </c>
      <c r="F44">
        <f t="shared" si="0"/>
        <v>0</v>
      </c>
      <c r="G44">
        <v>123</v>
      </c>
      <c r="H44">
        <f t="shared" si="1"/>
        <v>62.43654822335025</v>
      </c>
      <c r="I44">
        <v>113</v>
      </c>
      <c r="J44">
        <f t="shared" si="2"/>
        <v>57.360406091370564</v>
      </c>
      <c r="L44">
        <f t="shared" si="3"/>
        <v>0</v>
      </c>
      <c r="M44">
        <v>122</v>
      </c>
      <c r="N44">
        <f t="shared" si="16"/>
        <v>61.928934010152282</v>
      </c>
      <c r="P44">
        <f t="shared" si="5"/>
        <v>0</v>
      </c>
      <c r="Q44">
        <v>136</v>
      </c>
      <c r="R44">
        <f t="shared" si="6"/>
        <v>69.035532994923855</v>
      </c>
      <c r="S44">
        <v>197</v>
      </c>
      <c r="T44">
        <f t="shared" si="7"/>
        <v>100</v>
      </c>
      <c r="V44">
        <f t="shared" si="8"/>
        <v>0</v>
      </c>
      <c r="X44">
        <f t="shared" si="9"/>
        <v>0</v>
      </c>
      <c r="Y44">
        <v>105</v>
      </c>
      <c r="Z44">
        <f t="shared" si="10"/>
        <v>53.299492385786806</v>
      </c>
      <c r="AB44">
        <f t="shared" si="11"/>
        <v>0</v>
      </c>
      <c r="AD44">
        <f t="shared" si="12"/>
        <v>0</v>
      </c>
      <c r="AF44">
        <f t="shared" si="13"/>
        <v>0</v>
      </c>
      <c r="AH44">
        <f t="shared" si="17"/>
        <v>0</v>
      </c>
      <c r="AJ44">
        <f t="shared" si="15"/>
        <v>0</v>
      </c>
    </row>
    <row r="45" spans="1:36" x14ac:dyDescent="0.3">
      <c r="A45" t="s">
        <v>97</v>
      </c>
      <c r="B45" t="s">
        <v>18</v>
      </c>
      <c r="C45" t="s">
        <v>22</v>
      </c>
      <c r="D45">
        <v>57</v>
      </c>
      <c r="F45">
        <f t="shared" si="0"/>
        <v>0</v>
      </c>
      <c r="H45">
        <f t="shared" si="1"/>
        <v>0</v>
      </c>
      <c r="J45">
        <f t="shared" si="2"/>
        <v>0</v>
      </c>
      <c r="L45">
        <f t="shared" si="3"/>
        <v>0</v>
      </c>
      <c r="N45">
        <f t="shared" si="16"/>
        <v>0</v>
      </c>
      <c r="P45">
        <f t="shared" si="5"/>
        <v>0</v>
      </c>
      <c r="R45">
        <f t="shared" si="6"/>
        <v>0</v>
      </c>
      <c r="S45">
        <v>57</v>
      </c>
      <c r="T45">
        <f t="shared" si="7"/>
        <v>100</v>
      </c>
      <c r="V45">
        <f t="shared" si="8"/>
        <v>0</v>
      </c>
      <c r="X45">
        <f t="shared" si="9"/>
        <v>0</v>
      </c>
      <c r="Y45">
        <v>35</v>
      </c>
      <c r="Z45">
        <f t="shared" si="10"/>
        <v>61.403508771929829</v>
      </c>
      <c r="AB45">
        <f t="shared" si="11"/>
        <v>0</v>
      </c>
      <c r="AD45">
        <f t="shared" si="12"/>
        <v>0</v>
      </c>
      <c r="AF45">
        <f t="shared" si="13"/>
        <v>0</v>
      </c>
      <c r="AG45">
        <v>20</v>
      </c>
      <c r="AH45">
        <f t="shared" si="17"/>
        <v>35.087719298245609</v>
      </c>
      <c r="AJ45">
        <f t="shared" si="15"/>
        <v>0</v>
      </c>
    </row>
    <row r="46" spans="1:36" x14ac:dyDescent="0.3">
      <c r="A46" t="s">
        <v>135</v>
      </c>
      <c r="B46" t="s">
        <v>18</v>
      </c>
      <c r="C46" t="s">
        <v>16</v>
      </c>
      <c r="D46">
        <v>87</v>
      </c>
      <c r="F46">
        <f t="shared" si="0"/>
        <v>0</v>
      </c>
      <c r="H46">
        <f t="shared" si="1"/>
        <v>0</v>
      </c>
      <c r="J46">
        <f t="shared" si="2"/>
        <v>0</v>
      </c>
      <c r="L46">
        <f t="shared" si="3"/>
        <v>0</v>
      </c>
      <c r="N46">
        <f t="shared" si="16"/>
        <v>0</v>
      </c>
      <c r="P46">
        <f t="shared" si="5"/>
        <v>0</v>
      </c>
      <c r="R46">
        <f t="shared" si="6"/>
        <v>0</v>
      </c>
      <c r="T46">
        <f t="shared" si="7"/>
        <v>0</v>
      </c>
      <c r="V46">
        <f t="shared" si="8"/>
        <v>0</v>
      </c>
      <c r="X46">
        <f t="shared" si="9"/>
        <v>0</v>
      </c>
      <c r="Y46">
        <v>35</v>
      </c>
      <c r="Z46">
        <f t="shared" si="10"/>
        <v>40.229885057471265</v>
      </c>
      <c r="AB46">
        <f t="shared" si="11"/>
        <v>0</v>
      </c>
      <c r="AD46">
        <f t="shared" si="12"/>
        <v>0</v>
      </c>
      <c r="AF46">
        <f t="shared" si="13"/>
        <v>0</v>
      </c>
      <c r="AH46">
        <f t="shared" si="17"/>
        <v>0</v>
      </c>
      <c r="AJ46">
        <f t="shared" si="15"/>
        <v>0</v>
      </c>
    </row>
    <row r="47" spans="1:36" x14ac:dyDescent="0.3">
      <c r="B47" t="s">
        <v>164</v>
      </c>
      <c r="C47" t="s">
        <v>22</v>
      </c>
      <c r="D47">
        <v>120</v>
      </c>
      <c r="E47">
        <v>10</v>
      </c>
      <c r="F47">
        <f t="shared" si="0"/>
        <v>8.3333333333333321</v>
      </c>
      <c r="H47">
        <f t="shared" si="1"/>
        <v>0</v>
      </c>
      <c r="J47">
        <f t="shared" si="2"/>
        <v>0</v>
      </c>
      <c r="K47">
        <v>42</v>
      </c>
      <c r="L47">
        <f t="shared" si="3"/>
        <v>35</v>
      </c>
      <c r="M47">
        <v>35</v>
      </c>
      <c r="N47">
        <f t="shared" si="16"/>
        <v>29.166666666666668</v>
      </c>
      <c r="P47">
        <f t="shared" si="5"/>
        <v>0</v>
      </c>
      <c r="R47">
        <f t="shared" si="6"/>
        <v>0</v>
      </c>
      <c r="T47">
        <f t="shared" si="7"/>
        <v>0</v>
      </c>
      <c r="U47">
        <v>53</v>
      </c>
      <c r="V47">
        <f t="shared" si="8"/>
        <v>44.166666666666664</v>
      </c>
      <c r="X47">
        <f t="shared" si="9"/>
        <v>0</v>
      </c>
      <c r="Y47">
        <v>32</v>
      </c>
      <c r="Z47">
        <f t="shared" si="10"/>
        <v>26.666666666666668</v>
      </c>
      <c r="AA47">
        <v>10</v>
      </c>
      <c r="AB47">
        <f t="shared" si="11"/>
        <v>8.3333333333333321</v>
      </c>
      <c r="AD47">
        <f t="shared" si="12"/>
        <v>0</v>
      </c>
      <c r="AF47">
        <f t="shared" si="13"/>
        <v>0</v>
      </c>
      <c r="AG47">
        <v>40</v>
      </c>
      <c r="AH47">
        <f t="shared" si="17"/>
        <v>33.333333333333329</v>
      </c>
      <c r="AJ47">
        <f t="shared" si="15"/>
        <v>0</v>
      </c>
    </row>
    <row r="48" spans="1:36" x14ac:dyDescent="0.3">
      <c r="A48" t="s">
        <v>136</v>
      </c>
      <c r="B48" t="s">
        <v>18</v>
      </c>
      <c r="C48" t="s">
        <v>16</v>
      </c>
      <c r="D48">
        <v>240</v>
      </c>
      <c r="E48">
        <v>48</v>
      </c>
      <c r="F48">
        <f t="shared" si="0"/>
        <v>20</v>
      </c>
      <c r="G48">
        <v>25</v>
      </c>
      <c r="H48">
        <f t="shared" si="1"/>
        <v>10.416666666666668</v>
      </c>
      <c r="J48">
        <f t="shared" si="2"/>
        <v>0</v>
      </c>
      <c r="K48">
        <v>20</v>
      </c>
      <c r="L48">
        <f t="shared" si="3"/>
        <v>8.3333333333333321</v>
      </c>
      <c r="M48">
        <v>58</v>
      </c>
      <c r="N48">
        <f t="shared" si="16"/>
        <v>24.166666666666668</v>
      </c>
      <c r="P48">
        <f t="shared" si="5"/>
        <v>0</v>
      </c>
      <c r="R48">
        <f t="shared" si="6"/>
        <v>0</v>
      </c>
      <c r="T48">
        <f t="shared" si="7"/>
        <v>0</v>
      </c>
      <c r="V48">
        <f t="shared" si="8"/>
        <v>0</v>
      </c>
      <c r="X48">
        <f t="shared" si="9"/>
        <v>0</v>
      </c>
      <c r="Y48">
        <v>47</v>
      </c>
      <c r="Z48">
        <f t="shared" si="10"/>
        <v>19.583333333333332</v>
      </c>
      <c r="AB48">
        <f t="shared" si="11"/>
        <v>0</v>
      </c>
      <c r="AC48">
        <v>22</v>
      </c>
      <c r="AD48">
        <f t="shared" si="12"/>
        <v>9.1666666666666661</v>
      </c>
      <c r="AF48">
        <f t="shared" si="13"/>
        <v>0</v>
      </c>
      <c r="AG48">
        <v>29</v>
      </c>
      <c r="AH48">
        <f t="shared" si="17"/>
        <v>12.083333333333334</v>
      </c>
      <c r="AJ48">
        <f t="shared" si="15"/>
        <v>0</v>
      </c>
    </row>
    <row r="49" spans="1:36" x14ac:dyDescent="0.3">
      <c r="B49" t="s">
        <v>109</v>
      </c>
      <c r="C49" t="s">
        <v>16</v>
      </c>
      <c r="D49">
        <v>50</v>
      </c>
      <c r="F49">
        <f t="shared" si="0"/>
        <v>0</v>
      </c>
      <c r="H49">
        <f t="shared" si="1"/>
        <v>0</v>
      </c>
      <c r="J49">
        <f t="shared" si="2"/>
        <v>0</v>
      </c>
      <c r="K49">
        <v>20</v>
      </c>
      <c r="L49">
        <f t="shared" si="3"/>
        <v>40</v>
      </c>
      <c r="M49">
        <v>26</v>
      </c>
      <c r="N49">
        <f t="shared" si="16"/>
        <v>52</v>
      </c>
      <c r="P49">
        <f t="shared" si="5"/>
        <v>0</v>
      </c>
      <c r="R49">
        <f t="shared" si="6"/>
        <v>0</v>
      </c>
      <c r="S49">
        <v>32</v>
      </c>
      <c r="T49">
        <f t="shared" si="7"/>
        <v>64</v>
      </c>
      <c r="V49">
        <f t="shared" si="8"/>
        <v>0</v>
      </c>
      <c r="X49">
        <f t="shared" si="9"/>
        <v>0</v>
      </c>
      <c r="Y49">
        <v>17</v>
      </c>
      <c r="Z49">
        <f t="shared" si="10"/>
        <v>34</v>
      </c>
      <c r="AB49">
        <f t="shared" si="11"/>
        <v>0</v>
      </c>
      <c r="AC49">
        <v>6</v>
      </c>
      <c r="AD49">
        <f t="shared" si="12"/>
        <v>12</v>
      </c>
      <c r="AF49">
        <f t="shared" si="13"/>
        <v>0</v>
      </c>
      <c r="AG49">
        <v>15</v>
      </c>
      <c r="AH49">
        <f t="shared" si="17"/>
        <v>30</v>
      </c>
      <c r="AJ49">
        <f t="shared" si="15"/>
        <v>0</v>
      </c>
    </row>
    <row r="50" spans="1:36" x14ac:dyDescent="0.3">
      <c r="B50" t="s">
        <v>18</v>
      </c>
      <c r="C50" t="s">
        <v>22</v>
      </c>
      <c r="D50">
        <v>41</v>
      </c>
      <c r="F50">
        <f t="shared" si="0"/>
        <v>0</v>
      </c>
      <c r="H50">
        <f t="shared" si="1"/>
        <v>0</v>
      </c>
      <c r="I50">
        <v>1</v>
      </c>
      <c r="J50">
        <f t="shared" si="2"/>
        <v>2.4390243902439024</v>
      </c>
      <c r="K50">
        <v>1</v>
      </c>
      <c r="L50">
        <f t="shared" si="3"/>
        <v>2.4390243902439024</v>
      </c>
      <c r="M50">
        <v>1</v>
      </c>
      <c r="N50">
        <f t="shared" si="16"/>
        <v>2.4390243902439024</v>
      </c>
      <c r="P50">
        <f t="shared" si="5"/>
        <v>0</v>
      </c>
      <c r="R50">
        <f t="shared" si="6"/>
        <v>0</v>
      </c>
      <c r="T50">
        <f t="shared" si="7"/>
        <v>0</v>
      </c>
      <c r="U50">
        <v>1</v>
      </c>
      <c r="V50">
        <f t="shared" si="8"/>
        <v>2.4390243902439024</v>
      </c>
      <c r="X50">
        <f t="shared" si="9"/>
        <v>0</v>
      </c>
      <c r="Y50">
        <v>2</v>
      </c>
      <c r="Z50">
        <f t="shared" si="10"/>
        <v>4.8780487804878048</v>
      </c>
      <c r="AB50">
        <f t="shared" si="11"/>
        <v>0</v>
      </c>
      <c r="AD50">
        <f t="shared" si="12"/>
        <v>0</v>
      </c>
      <c r="AF50">
        <f t="shared" si="13"/>
        <v>0</v>
      </c>
      <c r="AG50">
        <v>30</v>
      </c>
      <c r="AH50">
        <f t="shared" si="17"/>
        <v>73.170731707317074</v>
      </c>
      <c r="AJ50">
        <f t="shared" si="15"/>
        <v>0</v>
      </c>
    </row>
    <row r="51" spans="1:36" x14ac:dyDescent="0.3">
      <c r="A51" t="s">
        <v>89</v>
      </c>
      <c r="B51" t="s">
        <v>18</v>
      </c>
      <c r="C51" t="s">
        <v>16</v>
      </c>
      <c r="D51">
        <v>519</v>
      </c>
      <c r="F51">
        <f t="shared" si="0"/>
        <v>0</v>
      </c>
      <c r="G51">
        <v>39</v>
      </c>
      <c r="H51">
        <f t="shared" si="1"/>
        <v>7.5144508670520231</v>
      </c>
      <c r="I51">
        <v>26</v>
      </c>
      <c r="J51">
        <f t="shared" si="2"/>
        <v>5.0096339113680148</v>
      </c>
      <c r="K51">
        <v>77</v>
      </c>
      <c r="L51">
        <f t="shared" si="3"/>
        <v>14.836223506743737</v>
      </c>
      <c r="M51">
        <v>26</v>
      </c>
      <c r="N51">
        <f t="shared" si="16"/>
        <v>5.0096339113680148</v>
      </c>
      <c r="O51">
        <v>8</v>
      </c>
      <c r="P51">
        <f t="shared" si="5"/>
        <v>1.5414258188824663</v>
      </c>
      <c r="Q51">
        <v>144</v>
      </c>
      <c r="R51">
        <f t="shared" si="6"/>
        <v>27.74566473988439</v>
      </c>
      <c r="S51">
        <v>188</v>
      </c>
      <c r="T51">
        <f t="shared" si="7"/>
        <v>36.223506743737957</v>
      </c>
      <c r="U51">
        <v>33</v>
      </c>
      <c r="V51">
        <f t="shared" si="8"/>
        <v>6.3583815028901727</v>
      </c>
      <c r="W51">
        <v>16</v>
      </c>
      <c r="X51">
        <f t="shared" si="9"/>
        <v>3.0828516377649327</v>
      </c>
      <c r="Z51">
        <f t="shared" si="10"/>
        <v>0</v>
      </c>
      <c r="AB51">
        <f t="shared" si="11"/>
        <v>0</v>
      </c>
      <c r="AC51">
        <v>100</v>
      </c>
      <c r="AD51">
        <f t="shared" si="12"/>
        <v>19.26782273603083</v>
      </c>
      <c r="AE51">
        <v>65</v>
      </c>
      <c r="AF51">
        <f t="shared" si="13"/>
        <v>12.524084778420038</v>
      </c>
      <c r="AG51">
        <v>141</v>
      </c>
      <c r="AH51">
        <f t="shared" si="17"/>
        <v>27.167630057803464</v>
      </c>
      <c r="AI51">
        <v>9</v>
      </c>
      <c r="AJ51">
        <f t="shared" si="15"/>
        <v>1.5873015873015872</v>
      </c>
    </row>
    <row r="52" spans="1:36" x14ac:dyDescent="0.3">
      <c r="B52" t="s">
        <v>17</v>
      </c>
      <c r="C52" t="s">
        <v>16</v>
      </c>
      <c r="D52">
        <v>386</v>
      </c>
      <c r="F52">
        <f t="shared" si="0"/>
        <v>0</v>
      </c>
      <c r="H52">
        <f t="shared" si="1"/>
        <v>0</v>
      </c>
      <c r="J52">
        <f t="shared" si="2"/>
        <v>0</v>
      </c>
      <c r="K52">
        <v>250</v>
      </c>
      <c r="L52">
        <f t="shared" si="3"/>
        <v>64.766839378238345</v>
      </c>
      <c r="M52">
        <v>7</v>
      </c>
      <c r="N52">
        <f t="shared" si="16"/>
        <v>1.8134715025906734</v>
      </c>
      <c r="P52">
        <f t="shared" si="5"/>
        <v>0</v>
      </c>
      <c r="R52">
        <f t="shared" si="6"/>
        <v>0</v>
      </c>
      <c r="T52">
        <f t="shared" si="7"/>
        <v>0</v>
      </c>
      <c r="U52">
        <v>43</v>
      </c>
      <c r="V52">
        <f t="shared" si="8"/>
        <v>11.139896373056994</v>
      </c>
      <c r="W52">
        <v>7</v>
      </c>
      <c r="X52">
        <f t="shared" si="9"/>
        <v>1.8134715025906734</v>
      </c>
      <c r="Z52">
        <f t="shared" si="10"/>
        <v>0</v>
      </c>
      <c r="AB52">
        <f t="shared" si="11"/>
        <v>0</v>
      </c>
      <c r="AD52">
        <f t="shared" si="12"/>
        <v>0</v>
      </c>
      <c r="AF52">
        <f t="shared" si="13"/>
        <v>0</v>
      </c>
      <c r="AG52">
        <v>220</v>
      </c>
      <c r="AH52">
        <f t="shared" si="17"/>
        <v>56.994818652849744</v>
      </c>
      <c r="AJ52">
        <f t="shared" si="15"/>
        <v>0</v>
      </c>
    </row>
    <row r="53" spans="1:36" x14ac:dyDescent="0.3">
      <c r="B53" t="s">
        <v>160</v>
      </c>
      <c r="C53" t="s">
        <v>16</v>
      </c>
      <c r="D53">
        <v>46</v>
      </c>
      <c r="F53">
        <f t="shared" si="0"/>
        <v>0</v>
      </c>
      <c r="G53">
        <v>32</v>
      </c>
      <c r="H53">
        <f t="shared" si="1"/>
        <v>69.565217391304344</v>
      </c>
      <c r="J53">
        <f t="shared" si="2"/>
        <v>0</v>
      </c>
      <c r="K53">
        <v>33</v>
      </c>
      <c r="L53">
        <f t="shared" si="3"/>
        <v>71.739130434782609</v>
      </c>
      <c r="M53">
        <v>34</v>
      </c>
      <c r="N53">
        <f t="shared" si="16"/>
        <v>73.91304347826086</v>
      </c>
      <c r="O53">
        <v>14</v>
      </c>
      <c r="P53">
        <f t="shared" si="5"/>
        <v>30.434782608695656</v>
      </c>
      <c r="Q53">
        <v>34</v>
      </c>
      <c r="R53">
        <f t="shared" si="6"/>
        <v>73.91304347826086</v>
      </c>
      <c r="S53">
        <v>36</v>
      </c>
      <c r="T53">
        <f t="shared" si="7"/>
        <v>78.260869565217391</v>
      </c>
      <c r="V53">
        <f t="shared" si="8"/>
        <v>0</v>
      </c>
      <c r="W53">
        <v>25</v>
      </c>
      <c r="X53">
        <f t="shared" si="9"/>
        <v>54.347826086956516</v>
      </c>
      <c r="Y53">
        <v>32</v>
      </c>
      <c r="Z53">
        <f t="shared" si="10"/>
        <v>69.565217391304344</v>
      </c>
      <c r="AB53">
        <f t="shared" si="11"/>
        <v>0</v>
      </c>
      <c r="AC53">
        <v>36</v>
      </c>
      <c r="AD53">
        <f t="shared" si="12"/>
        <v>78.260869565217391</v>
      </c>
      <c r="AF53">
        <f t="shared" si="13"/>
        <v>0</v>
      </c>
      <c r="AH53">
        <f t="shared" si="17"/>
        <v>0</v>
      </c>
      <c r="AI53">
        <v>34</v>
      </c>
      <c r="AJ53">
        <f t="shared" si="15"/>
        <v>5.996472663139329</v>
      </c>
    </row>
    <row r="54" spans="1:36" x14ac:dyDescent="0.3">
      <c r="B54" t="s">
        <v>34</v>
      </c>
      <c r="C54" t="s">
        <v>16</v>
      </c>
      <c r="D54">
        <v>296</v>
      </c>
      <c r="F54">
        <f t="shared" si="0"/>
        <v>0</v>
      </c>
      <c r="H54">
        <f t="shared" si="1"/>
        <v>0</v>
      </c>
      <c r="I54">
        <v>5</v>
      </c>
      <c r="J54">
        <f t="shared" si="2"/>
        <v>1.6891891891891893</v>
      </c>
      <c r="K54">
        <v>12</v>
      </c>
      <c r="L54">
        <f t="shared" si="3"/>
        <v>4.0540540540540544</v>
      </c>
      <c r="N54">
        <f t="shared" si="16"/>
        <v>0</v>
      </c>
      <c r="P54">
        <f t="shared" si="5"/>
        <v>0</v>
      </c>
      <c r="R54">
        <f t="shared" si="6"/>
        <v>0</v>
      </c>
      <c r="T54">
        <f t="shared" si="7"/>
        <v>0</v>
      </c>
      <c r="V54">
        <f t="shared" si="8"/>
        <v>0</v>
      </c>
      <c r="X54">
        <f t="shared" si="9"/>
        <v>0</v>
      </c>
      <c r="Z54">
        <f t="shared" si="10"/>
        <v>0</v>
      </c>
      <c r="AB54">
        <f t="shared" si="11"/>
        <v>0</v>
      </c>
      <c r="AD54">
        <f t="shared" si="12"/>
        <v>0</v>
      </c>
      <c r="AF54">
        <f t="shared" si="13"/>
        <v>0</v>
      </c>
      <c r="AG54">
        <v>78</v>
      </c>
      <c r="AH54">
        <f t="shared" si="17"/>
        <v>26.351351351351347</v>
      </c>
      <c r="AJ54">
        <f t="shared" si="15"/>
        <v>0</v>
      </c>
    </row>
    <row r="55" spans="1:36" x14ac:dyDescent="0.3">
      <c r="B55" t="s">
        <v>109</v>
      </c>
      <c r="C55" t="s">
        <v>16</v>
      </c>
      <c r="D55">
        <v>457</v>
      </c>
      <c r="F55">
        <f t="shared" si="0"/>
        <v>0</v>
      </c>
      <c r="H55">
        <f t="shared" si="1"/>
        <v>0</v>
      </c>
      <c r="J55">
        <f t="shared" si="2"/>
        <v>0</v>
      </c>
      <c r="K55">
        <v>88</v>
      </c>
      <c r="L55">
        <f t="shared" si="3"/>
        <v>19.25601750547046</v>
      </c>
      <c r="M55">
        <v>88</v>
      </c>
      <c r="N55">
        <f t="shared" si="16"/>
        <v>19.25601750547046</v>
      </c>
      <c r="P55">
        <f t="shared" si="5"/>
        <v>0</v>
      </c>
      <c r="R55">
        <f t="shared" si="6"/>
        <v>0</v>
      </c>
      <c r="T55">
        <f t="shared" si="7"/>
        <v>0</v>
      </c>
      <c r="U55">
        <v>76</v>
      </c>
      <c r="V55">
        <f t="shared" si="8"/>
        <v>16.630196936542667</v>
      </c>
      <c r="X55">
        <f t="shared" si="9"/>
        <v>0</v>
      </c>
      <c r="Y55">
        <v>7</v>
      </c>
      <c r="Z55">
        <f t="shared" si="10"/>
        <v>1.5317286652078774</v>
      </c>
      <c r="AB55">
        <f t="shared" si="11"/>
        <v>0</v>
      </c>
      <c r="AC55">
        <v>74</v>
      </c>
      <c r="AD55">
        <f t="shared" si="12"/>
        <v>16.192560175054705</v>
      </c>
      <c r="AF55">
        <f t="shared" si="13"/>
        <v>0</v>
      </c>
      <c r="AH55">
        <f t="shared" si="17"/>
        <v>0</v>
      </c>
      <c r="AJ55">
        <f t="shared" si="15"/>
        <v>0</v>
      </c>
    </row>
    <row r="56" spans="1:36" x14ac:dyDescent="0.3">
      <c r="B56" t="s">
        <v>167</v>
      </c>
      <c r="C56" t="s">
        <v>16</v>
      </c>
      <c r="D56">
        <v>45</v>
      </c>
      <c r="F56">
        <f t="shared" si="0"/>
        <v>0</v>
      </c>
      <c r="G56">
        <v>25</v>
      </c>
      <c r="H56">
        <f t="shared" si="1"/>
        <v>55.555555555555557</v>
      </c>
      <c r="I56">
        <v>11</v>
      </c>
      <c r="J56">
        <f t="shared" si="2"/>
        <v>24.444444444444443</v>
      </c>
      <c r="K56">
        <v>25</v>
      </c>
      <c r="L56">
        <f t="shared" si="3"/>
        <v>55.555555555555557</v>
      </c>
      <c r="M56">
        <v>35</v>
      </c>
      <c r="N56">
        <f t="shared" si="16"/>
        <v>77.777777777777786</v>
      </c>
      <c r="O56">
        <v>27</v>
      </c>
      <c r="P56">
        <f t="shared" si="5"/>
        <v>60</v>
      </c>
      <c r="Q56">
        <v>42</v>
      </c>
      <c r="R56">
        <f t="shared" si="6"/>
        <v>93.333333333333329</v>
      </c>
      <c r="S56">
        <v>45</v>
      </c>
      <c r="T56">
        <f t="shared" si="7"/>
        <v>100</v>
      </c>
      <c r="U56">
        <v>15</v>
      </c>
      <c r="V56">
        <f t="shared" si="8"/>
        <v>33.333333333333329</v>
      </c>
      <c r="X56">
        <f t="shared" si="9"/>
        <v>0</v>
      </c>
      <c r="Y56">
        <v>31</v>
      </c>
      <c r="Z56">
        <f t="shared" si="10"/>
        <v>68.888888888888886</v>
      </c>
      <c r="AB56">
        <f t="shared" si="11"/>
        <v>0</v>
      </c>
      <c r="AC56">
        <v>43</v>
      </c>
      <c r="AD56">
        <f t="shared" si="12"/>
        <v>95.555555555555557</v>
      </c>
      <c r="AF56">
        <f t="shared" si="13"/>
        <v>0</v>
      </c>
      <c r="AG56">
        <v>5</v>
      </c>
      <c r="AH56">
        <f t="shared" si="17"/>
        <v>11.111111111111111</v>
      </c>
      <c r="AJ56">
        <f t="shared" si="15"/>
        <v>0</v>
      </c>
    </row>
    <row r="57" spans="1:36" x14ac:dyDescent="0.3">
      <c r="B57" t="s">
        <v>20</v>
      </c>
      <c r="C57" t="s">
        <v>16</v>
      </c>
      <c r="D57">
        <v>72</v>
      </c>
      <c r="E57">
        <v>27</v>
      </c>
      <c r="F57">
        <f t="shared" si="0"/>
        <v>37.5</v>
      </c>
      <c r="G57">
        <v>15</v>
      </c>
      <c r="H57">
        <f t="shared" si="1"/>
        <v>20.833333333333336</v>
      </c>
      <c r="J57">
        <f t="shared" si="2"/>
        <v>0</v>
      </c>
      <c r="K57">
        <v>68</v>
      </c>
      <c r="L57">
        <f t="shared" si="3"/>
        <v>94.444444444444443</v>
      </c>
      <c r="M57">
        <v>36</v>
      </c>
      <c r="N57">
        <f t="shared" si="16"/>
        <v>50</v>
      </c>
      <c r="P57">
        <f t="shared" si="5"/>
        <v>0</v>
      </c>
      <c r="Q57">
        <v>25</v>
      </c>
      <c r="R57">
        <f t="shared" si="6"/>
        <v>34.722222222222221</v>
      </c>
      <c r="S57">
        <v>16</v>
      </c>
      <c r="T57">
        <f t="shared" si="7"/>
        <v>22.222222222222221</v>
      </c>
      <c r="U57">
        <v>35</v>
      </c>
      <c r="V57">
        <f t="shared" si="8"/>
        <v>48.611111111111107</v>
      </c>
      <c r="W57">
        <v>24</v>
      </c>
      <c r="X57">
        <f t="shared" si="9"/>
        <v>33.333333333333329</v>
      </c>
      <c r="Y57">
        <v>13</v>
      </c>
      <c r="Z57">
        <f t="shared" si="10"/>
        <v>18.055555555555554</v>
      </c>
      <c r="AA57">
        <v>15</v>
      </c>
      <c r="AB57">
        <f t="shared" si="11"/>
        <v>20.833333333333336</v>
      </c>
      <c r="AD57">
        <f t="shared" si="12"/>
        <v>0</v>
      </c>
      <c r="AF57">
        <f t="shared" si="13"/>
        <v>0</v>
      </c>
      <c r="AG57">
        <v>15</v>
      </c>
      <c r="AH57">
        <f t="shared" si="17"/>
        <v>20.833333333333336</v>
      </c>
      <c r="AJ57">
        <f t="shared" si="15"/>
        <v>0</v>
      </c>
    </row>
    <row r="58" spans="1:36" x14ac:dyDescent="0.3">
      <c r="B58" t="s">
        <v>168</v>
      </c>
      <c r="C58" t="s">
        <v>16</v>
      </c>
      <c r="D58">
        <v>50</v>
      </c>
      <c r="E58">
        <v>14</v>
      </c>
      <c r="F58">
        <f t="shared" si="0"/>
        <v>28.000000000000004</v>
      </c>
      <c r="H58">
        <f t="shared" si="1"/>
        <v>0</v>
      </c>
      <c r="J58">
        <f t="shared" si="2"/>
        <v>0</v>
      </c>
      <c r="K58">
        <v>31</v>
      </c>
      <c r="L58">
        <f t="shared" si="3"/>
        <v>62</v>
      </c>
      <c r="N58">
        <f t="shared" si="16"/>
        <v>0</v>
      </c>
      <c r="P58">
        <f t="shared" si="5"/>
        <v>0</v>
      </c>
      <c r="R58">
        <f t="shared" si="6"/>
        <v>0</v>
      </c>
      <c r="S58">
        <v>46</v>
      </c>
      <c r="T58">
        <f t="shared" si="7"/>
        <v>92</v>
      </c>
      <c r="U58">
        <v>2</v>
      </c>
      <c r="V58">
        <f t="shared" si="8"/>
        <v>4</v>
      </c>
      <c r="X58">
        <f t="shared" si="9"/>
        <v>0</v>
      </c>
      <c r="Z58">
        <f t="shared" si="10"/>
        <v>0</v>
      </c>
      <c r="AB58">
        <f t="shared" si="11"/>
        <v>0</v>
      </c>
      <c r="AD58">
        <f t="shared" si="12"/>
        <v>0</v>
      </c>
      <c r="AF58">
        <f t="shared" si="13"/>
        <v>0</v>
      </c>
      <c r="AH58">
        <f t="shared" si="17"/>
        <v>0</v>
      </c>
      <c r="AJ58">
        <f t="shared" si="15"/>
        <v>0</v>
      </c>
    </row>
    <row r="59" spans="1:36" x14ac:dyDescent="0.3">
      <c r="B59" t="s">
        <v>101</v>
      </c>
      <c r="C59" t="s">
        <v>16</v>
      </c>
      <c r="D59">
        <v>34</v>
      </c>
      <c r="F59">
        <f t="shared" si="0"/>
        <v>0</v>
      </c>
      <c r="H59">
        <f t="shared" si="1"/>
        <v>0</v>
      </c>
      <c r="J59">
        <f t="shared" si="2"/>
        <v>0</v>
      </c>
      <c r="K59">
        <v>31</v>
      </c>
      <c r="L59">
        <f t="shared" si="3"/>
        <v>91.17647058823529</v>
      </c>
      <c r="M59">
        <v>34</v>
      </c>
      <c r="N59">
        <f t="shared" si="16"/>
        <v>100</v>
      </c>
      <c r="P59">
        <f t="shared" si="5"/>
        <v>0</v>
      </c>
      <c r="Q59">
        <v>34</v>
      </c>
      <c r="R59">
        <f t="shared" si="6"/>
        <v>100</v>
      </c>
      <c r="T59">
        <f t="shared" si="7"/>
        <v>0</v>
      </c>
      <c r="U59">
        <v>25</v>
      </c>
      <c r="V59">
        <f t="shared" si="8"/>
        <v>73.529411764705884</v>
      </c>
      <c r="X59">
        <f t="shared" si="9"/>
        <v>0</v>
      </c>
      <c r="Z59">
        <f t="shared" si="10"/>
        <v>0</v>
      </c>
      <c r="AB59">
        <f t="shared" si="11"/>
        <v>0</v>
      </c>
      <c r="AD59">
        <f t="shared" si="12"/>
        <v>0</v>
      </c>
      <c r="AF59">
        <f t="shared" si="13"/>
        <v>0</v>
      </c>
      <c r="AG59">
        <v>31</v>
      </c>
      <c r="AH59">
        <f t="shared" si="17"/>
        <v>91.17647058823529</v>
      </c>
      <c r="AJ59">
        <f t="shared" si="15"/>
        <v>0</v>
      </c>
    </row>
    <row r="60" spans="1:36" x14ac:dyDescent="0.3">
      <c r="B60" t="s">
        <v>18</v>
      </c>
      <c r="C60" t="s">
        <v>22</v>
      </c>
      <c r="D60">
        <v>181</v>
      </c>
      <c r="F60">
        <f t="shared" si="0"/>
        <v>0</v>
      </c>
      <c r="G60">
        <v>1</v>
      </c>
      <c r="H60">
        <f t="shared" si="1"/>
        <v>0.55248618784530379</v>
      </c>
      <c r="J60">
        <f t="shared" si="2"/>
        <v>0</v>
      </c>
      <c r="K60">
        <v>14</v>
      </c>
      <c r="L60">
        <f t="shared" si="3"/>
        <v>7.7348066298342539</v>
      </c>
      <c r="N60">
        <f t="shared" si="16"/>
        <v>0</v>
      </c>
      <c r="O60">
        <v>7</v>
      </c>
      <c r="P60">
        <f t="shared" si="5"/>
        <v>3.867403314917127</v>
      </c>
      <c r="Q60">
        <v>9</v>
      </c>
      <c r="R60">
        <f t="shared" si="6"/>
        <v>4.972375690607735</v>
      </c>
      <c r="S60">
        <v>64</v>
      </c>
      <c r="T60">
        <f t="shared" si="7"/>
        <v>35.359116022099442</v>
      </c>
      <c r="V60">
        <f t="shared" si="8"/>
        <v>0</v>
      </c>
      <c r="W60">
        <v>6</v>
      </c>
      <c r="X60">
        <f t="shared" si="9"/>
        <v>3.3149171270718232</v>
      </c>
      <c r="Z60">
        <f t="shared" si="10"/>
        <v>0</v>
      </c>
      <c r="AB60">
        <f t="shared" si="11"/>
        <v>0</v>
      </c>
      <c r="AC60">
        <v>2</v>
      </c>
      <c r="AD60">
        <f t="shared" si="12"/>
        <v>1.1049723756906076</v>
      </c>
      <c r="AE60">
        <v>2</v>
      </c>
      <c r="AF60">
        <f t="shared" si="13"/>
        <v>1.1049723756906076</v>
      </c>
      <c r="AG60">
        <v>7</v>
      </c>
      <c r="AH60">
        <f t="shared" si="17"/>
        <v>3.867403314917127</v>
      </c>
      <c r="AI60">
        <v>1</v>
      </c>
      <c r="AJ60">
        <f t="shared" si="15"/>
        <v>0.17636684303350969</v>
      </c>
    </row>
    <row r="61" spans="1:36" x14ac:dyDescent="0.3">
      <c r="B61" t="s">
        <v>20</v>
      </c>
      <c r="C61" t="s">
        <v>22</v>
      </c>
      <c r="D61">
        <v>61</v>
      </c>
      <c r="E61">
        <v>1</v>
      </c>
      <c r="F61">
        <f t="shared" si="0"/>
        <v>1.639344262295082</v>
      </c>
      <c r="G61">
        <v>10</v>
      </c>
      <c r="H61">
        <f t="shared" si="1"/>
        <v>16.393442622950818</v>
      </c>
      <c r="J61">
        <f t="shared" si="2"/>
        <v>0</v>
      </c>
      <c r="K61">
        <v>28</v>
      </c>
      <c r="L61">
        <f t="shared" si="3"/>
        <v>45.901639344262293</v>
      </c>
      <c r="M61">
        <v>4</v>
      </c>
      <c r="N61">
        <f t="shared" si="16"/>
        <v>6.557377049180328</v>
      </c>
      <c r="P61">
        <f t="shared" si="5"/>
        <v>0</v>
      </c>
      <c r="Q61">
        <v>7</v>
      </c>
      <c r="R61">
        <f t="shared" si="6"/>
        <v>11.475409836065573</v>
      </c>
      <c r="T61">
        <f t="shared" si="7"/>
        <v>0</v>
      </c>
      <c r="V61">
        <f t="shared" si="8"/>
        <v>0</v>
      </c>
      <c r="W61">
        <v>12</v>
      </c>
      <c r="X61">
        <f t="shared" si="9"/>
        <v>19.672131147540984</v>
      </c>
      <c r="Z61">
        <f t="shared" si="10"/>
        <v>0</v>
      </c>
      <c r="AB61">
        <f t="shared" si="11"/>
        <v>0</v>
      </c>
      <c r="AD61">
        <f t="shared" si="12"/>
        <v>0</v>
      </c>
      <c r="AF61">
        <f t="shared" si="13"/>
        <v>0</v>
      </c>
      <c r="AG61">
        <v>23</v>
      </c>
      <c r="AH61">
        <f t="shared" si="17"/>
        <v>37.704918032786885</v>
      </c>
      <c r="AJ61">
        <f t="shared" si="15"/>
        <v>0</v>
      </c>
    </row>
    <row r="62" spans="1:36" x14ac:dyDescent="0.3">
      <c r="B62" t="s">
        <v>101</v>
      </c>
      <c r="C62" t="s">
        <v>22</v>
      </c>
      <c r="D62">
        <v>65</v>
      </c>
      <c r="F62">
        <f t="shared" ref="F62:F67" si="18">(E62/D62)*100</f>
        <v>0</v>
      </c>
      <c r="G62">
        <v>12</v>
      </c>
      <c r="H62">
        <f t="shared" ref="H62:H67" si="19">(G62/D62)*100</f>
        <v>18.461538461538463</v>
      </c>
      <c r="J62">
        <f t="shared" ref="J62:J67" si="20">(I62/D62)*100</f>
        <v>0</v>
      </c>
      <c r="K62">
        <v>38</v>
      </c>
      <c r="L62">
        <f t="shared" ref="L62:L67" si="21">(K62/D62)*100</f>
        <v>58.461538461538467</v>
      </c>
      <c r="M62">
        <v>6</v>
      </c>
      <c r="N62">
        <f t="shared" si="16"/>
        <v>9.2307692307692317</v>
      </c>
      <c r="P62">
        <f t="shared" ref="P62:P67" si="22">(O62/D62)*100</f>
        <v>0</v>
      </c>
      <c r="Q62">
        <v>5</v>
      </c>
      <c r="R62">
        <f t="shared" ref="R62:R67" si="23">(Q62/D62)*100</f>
        <v>7.6923076923076925</v>
      </c>
      <c r="T62">
        <f t="shared" ref="T62:T67" si="24">(S62/D62)*100</f>
        <v>0</v>
      </c>
      <c r="V62">
        <f t="shared" ref="V62:V67" si="25">(U62/D62)*100</f>
        <v>0</v>
      </c>
      <c r="W62">
        <v>18</v>
      </c>
      <c r="X62">
        <f t="shared" ref="X62:X67" si="26">(W62/D62)*100</f>
        <v>27.692307692307693</v>
      </c>
      <c r="Z62">
        <f t="shared" ref="Z62:Z67" si="27">(Y62/D62)*100</f>
        <v>0</v>
      </c>
      <c r="AB62">
        <f t="shared" ref="AB62:AB67" si="28">(AA62/D62)*100</f>
        <v>0</v>
      </c>
      <c r="AD62">
        <f t="shared" ref="AD62:AD67" si="29">(AC62/D62)*100</f>
        <v>0</v>
      </c>
      <c r="AF62">
        <f t="shared" ref="AF62:AF67" si="30">(AE62/D62)*100</f>
        <v>0</v>
      </c>
      <c r="AG62">
        <v>43</v>
      </c>
      <c r="AH62">
        <f t="shared" si="17"/>
        <v>66.153846153846146</v>
      </c>
      <c r="AJ62">
        <f t="shared" ref="AJ62:AJ67" si="31">(AI62/567)*100</f>
        <v>0</v>
      </c>
    </row>
    <row r="63" spans="1:36" x14ac:dyDescent="0.3">
      <c r="B63" t="s">
        <v>162</v>
      </c>
      <c r="C63" t="s">
        <v>22</v>
      </c>
      <c r="D63">
        <v>92</v>
      </c>
      <c r="F63">
        <f t="shared" si="18"/>
        <v>0</v>
      </c>
      <c r="H63">
        <f t="shared" si="19"/>
        <v>0</v>
      </c>
      <c r="J63">
        <f t="shared" si="20"/>
        <v>0</v>
      </c>
      <c r="K63">
        <v>10</v>
      </c>
      <c r="L63">
        <f t="shared" si="21"/>
        <v>10.869565217391305</v>
      </c>
      <c r="N63">
        <f t="shared" si="16"/>
        <v>0</v>
      </c>
      <c r="P63">
        <f t="shared" si="22"/>
        <v>0</v>
      </c>
      <c r="R63">
        <f t="shared" si="23"/>
        <v>0</v>
      </c>
      <c r="T63">
        <f t="shared" si="24"/>
        <v>0</v>
      </c>
      <c r="V63">
        <f t="shared" si="25"/>
        <v>0</v>
      </c>
      <c r="X63">
        <f t="shared" si="26"/>
        <v>0</v>
      </c>
      <c r="Y63">
        <v>72</v>
      </c>
      <c r="Z63">
        <f t="shared" si="27"/>
        <v>78.260869565217391</v>
      </c>
      <c r="AB63">
        <f t="shared" si="28"/>
        <v>0</v>
      </c>
      <c r="AD63">
        <f t="shared" si="29"/>
        <v>0</v>
      </c>
      <c r="AF63">
        <f t="shared" si="30"/>
        <v>0</v>
      </c>
      <c r="AG63">
        <v>4</v>
      </c>
      <c r="AH63">
        <f t="shared" si="17"/>
        <v>4.3478260869565215</v>
      </c>
      <c r="AJ63">
        <f t="shared" si="31"/>
        <v>0</v>
      </c>
    </row>
    <row r="64" spans="1:36" x14ac:dyDescent="0.3">
      <c r="B64" t="s">
        <v>18</v>
      </c>
      <c r="C64" t="s">
        <v>31</v>
      </c>
      <c r="D64">
        <v>24</v>
      </c>
      <c r="F64">
        <f t="shared" si="18"/>
        <v>0</v>
      </c>
      <c r="H64">
        <f t="shared" si="19"/>
        <v>0</v>
      </c>
      <c r="I64">
        <v>3</v>
      </c>
      <c r="J64">
        <f t="shared" si="20"/>
        <v>12.5</v>
      </c>
      <c r="K64">
        <v>9</v>
      </c>
      <c r="L64">
        <f t="shared" si="21"/>
        <v>37.5</v>
      </c>
      <c r="M64">
        <v>2</v>
      </c>
      <c r="N64">
        <f t="shared" si="16"/>
        <v>8.3333333333333321</v>
      </c>
      <c r="O64">
        <v>2</v>
      </c>
      <c r="P64">
        <f t="shared" si="22"/>
        <v>8.3333333333333321</v>
      </c>
      <c r="Q64">
        <v>2</v>
      </c>
      <c r="R64">
        <f t="shared" si="23"/>
        <v>8.3333333333333321</v>
      </c>
      <c r="S64">
        <v>24</v>
      </c>
      <c r="T64">
        <f t="shared" si="24"/>
        <v>100</v>
      </c>
      <c r="V64">
        <f t="shared" si="25"/>
        <v>0</v>
      </c>
      <c r="W64">
        <v>2</v>
      </c>
      <c r="X64">
        <f t="shared" si="26"/>
        <v>8.3333333333333321</v>
      </c>
      <c r="Z64">
        <f t="shared" si="27"/>
        <v>0</v>
      </c>
      <c r="AB64">
        <f t="shared" si="28"/>
        <v>0</v>
      </c>
      <c r="AC64">
        <v>6</v>
      </c>
      <c r="AD64">
        <f t="shared" si="29"/>
        <v>25</v>
      </c>
      <c r="AE64">
        <v>2</v>
      </c>
      <c r="AF64">
        <f t="shared" si="30"/>
        <v>8.3333333333333321</v>
      </c>
      <c r="AG64">
        <v>3</v>
      </c>
      <c r="AH64">
        <f t="shared" si="17"/>
        <v>12.5</v>
      </c>
      <c r="AI64">
        <v>2</v>
      </c>
      <c r="AJ64">
        <f t="shared" si="31"/>
        <v>0.35273368606701938</v>
      </c>
    </row>
    <row r="65" spans="2:36" x14ac:dyDescent="0.3">
      <c r="B65" t="s">
        <v>160</v>
      </c>
      <c r="C65" t="s">
        <v>31</v>
      </c>
      <c r="D65">
        <v>38</v>
      </c>
      <c r="F65">
        <f t="shared" si="18"/>
        <v>0</v>
      </c>
      <c r="G65">
        <v>15</v>
      </c>
      <c r="H65">
        <f t="shared" si="19"/>
        <v>39.473684210526315</v>
      </c>
      <c r="I65">
        <v>11</v>
      </c>
      <c r="J65">
        <f t="shared" si="20"/>
        <v>28.947368421052634</v>
      </c>
      <c r="K65">
        <v>28</v>
      </c>
      <c r="L65">
        <f t="shared" si="21"/>
        <v>73.68421052631578</v>
      </c>
      <c r="M65">
        <v>14</v>
      </c>
      <c r="N65">
        <f t="shared" si="16"/>
        <v>36.84210526315789</v>
      </c>
      <c r="O65">
        <v>20</v>
      </c>
      <c r="P65">
        <f t="shared" si="22"/>
        <v>52.631578947368418</v>
      </c>
      <c r="Q65">
        <v>23</v>
      </c>
      <c r="R65">
        <f t="shared" si="23"/>
        <v>60.526315789473685</v>
      </c>
      <c r="S65">
        <v>29</v>
      </c>
      <c r="T65">
        <f t="shared" si="24"/>
        <v>76.31578947368422</v>
      </c>
      <c r="V65">
        <f t="shared" si="25"/>
        <v>0</v>
      </c>
      <c r="W65">
        <v>8</v>
      </c>
      <c r="X65">
        <f t="shared" si="26"/>
        <v>21.052631578947366</v>
      </c>
      <c r="Y65">
        <v>15</v>
      </c>
      <c r="Z65">
        <f t="shared" si="27"/>
        <v>39.473684210526315</v>
      </c>
      <c r="AB65">
        <f t="shared" si="28"/>
        <v>0</v>
      </c>
      <c r="AC65">
        <v>18</v>
      </c>
      <c r="AD65">
        <f t="shared" si="29"/>
        <v>47.368421052631575</v>
      </c>
      <c r="AF65">
        <f t="shared" si="30"/>
        <v>0</v>
      </c>
      <c r="AG65">
        <v>19</v>
      </c>
      <c r="AH65">
        <f t="shared" si="17"/>
        <v>50</v>
      </c>
      <c r="AJ65">
        <f t="shared" si="31"/>
        <v>0</v>
      </c>
    </row>
    <row r="66" spans="2:36" x14ac:dyDescent="0.3">
      <c r="B66" t="s">
        <v>20</v>
      </c>
      <c r="C66" t="s">
        <v>31</v>
      </c>
      <c r="D66">
        <v>179</v>
      </c>
      <c r="E66">
        <v>5</v>
      </c>
      <c r="F66">
        <f t="shared" si="18"/>
        <v>2.7932960893854748</v>
      </c>
      <c r="G66">
        <v>79</v>
      </c>
      <c r="H66">
        <f t="shared" si="19"/>
        <v>44.134078212290504</v>
      </c>
      <c r="J66">
        <f t="shared" si="20"/>
        <v>0</v>
      </c>
      <c r="K66">
        <v>95</v>
      </c>
      <c r="L66">
        <f t="shared" si="21"/>
        <v>53.072625698324025</v>
      </c>
      <c r="M66">
        <v>4</v>
      </c>
      <c r="N66">
        <f t="shared" si="16"/>
        <v>2.2346368715083798</v>
      </c>
      <c r="P66">
        <f t="shared" si="22"/>
        <v>0</v>
      </c>
      <c r="Q66">
        <v>46</v>
      </c>
      <c r="R66">
        <f t="shared" si="23"/>
        <v>25.69832402234637</v>
      </c>
      <c r="T66">
        <f t="shared" si="24"/>
        <v>0</v>
      </c>
      <c r="V66">
        <f t="shared" si="25"/>
        <v>0</v>
      </c>
      <c r="W66">
        <v>25</v>
      </c>
      <c r="X66">
        <f t="shared" si="26"/>
        <v>13.966480446927374</v>
      </c>
      <c r="Y66">
        <v>177</v>
      </c>
      <c r="Z66">
        <f t="shared" si="27"/>
        <v>98.882681564245814</v>
      </c>
      <c r="AA66">
        <v>19</v>
      </c>
      <c r="AB66">
        <f t="shared" si="28"/>
        <v>10.614525139664805</v>
      </c>
      <c r="AD66">
        <f t="shared" si="29"/>
        <v>0</v>
      </c>
      <c r="AF66">
        <f t="shared" si="30"/>
        <v>0</v>
      </c>
      <c r="AG66">
        <v>29</v>
      </c>
      <c r="AH66">
        <f t="shared" si="17"/>
        <v>16.201117318435752</v>
      </c>
      <c r="AJ66">
        <f t="shared" si="31"/>
        <v>0</v>
      </c>
    </row>
    <row r="67" spans="2:36" x14ac:dyDescent="0.3">
      <c r="B67" t="s">
        <v>101</v>
      </c>
      <c r="C67" t="s">
        <v>31</v>
      </c>
      <c r="D67">
        <v>29</v>
      </c>
      <c r="F67">
        <f t="shared" si="18"/>
        <v>0</v>
      </c>
      <c r="G67">
        <v>11</v>
      </c>
      <c r="H67">
        <f t="shared" si="19"/>
        <v>37.931034482758619</v>
      </c>
      <c r="J67">
        <f t="shared" si="20"/>
        <v>0</v>
      </c>
      <c r="K67">
        <v>16</v>
      </c>
      <c r="L67">
        <f t="shared" si="21"/>
        <v>55.172413793103445</v>
      </c>
      <c r="M67">
        <v>3</v>
      </c>
      <c r="N67">
        <f t="shared" si="16"/>
        <v>10.344827586206897</v>
      </c>
      <c r="P67">
        <f t="shared" si="22"/>
        <v>0</v>
      </c>
      <c r="Q67">
        <v>14</v>
      </c>
      <c r="R67">
        <f t="shared" si="23"/>
        <v>48.275862068965516</v>
      </c>
      <c r="T67">
        <f t="shared" si="24"/>
        <v>0</v>
      </c>
      <c r="V67">
        <f t="shared" si="25"/>
        <v>0</v>
      </c>
      <c r="W67">
        <v>13</v>
      </c>
      <c r="X67">
        <f t="shared" si="26"/>
        <v>44.827586206896555</v>
      </c>
      <c r="Y67">
        <v>27</v>
      </c>
      <c r="Z67">
        <f t="shared" si="27"/>
        <v>93.103448275862064</v>
      </c>
      <c r="AB67">
        <f t="shared" si="28"/>
        <v>0</v>
      </c>
      <c r="AD67">
        <f t="shared" si="29"/>
        <v>0</v>
      </c>
      <c r="AF67">
        <f t="shared" si="30"/>
        <v>0</v>
      </c>
      <c r="AG67">
        <v>12</v>
      </c>
      <c r="AH67">
        <f>(AG67/D67)*100</f>
        <v>41.379310344827587</v>
      </c>
      <c r="AJ67">
        <f t="shared" si="31"/>
        <v>0</v>
      </c>
    </row>
  </sheetData>
  <autoFilter ref="A2:AJ67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8"/>
  <sheetViews>
    <sheetView tabSelected="1" topLeftCell="N1" zoomScaleNormal="100" workbookViewId="0">
      <selection activeCell="F9" sqref="F9"/>
    </sheetView>
  </sheetViews>
  <sheetFormatPr defaultRowHeight="14.4" x14ac:dyDescent="0.3"/>
  <cols>
    <col min="4" max="4" width="19.6640625" customWidth="1"/>
    <col min="5" max="18" width="9.109375" customWidth="1"/>
    <col min="19" max="19" width="8.88671875" customWidth="1"/>
    <col min="20" max="20" width="8.6640625" customWidth="1"/>
    <col min="21" max="26" width="9.109375" customWidth="1"/>
    <col min="27" max="27" width="8.44140625" customWidth="1"/>
    <col min="30" max="33" width="9.109375" customWidth="1"/>
  </cols>
  <sheetData>
    <row r="1" spans="1:33" x14ac:dyDescent="0.3">
      <c r="C1" t="s">
        <v>0</v>
      </c>
      <c r="D1" t="s">
        <v>1</v>
      </c>
      <c r="E1" t="s">
        <v>2</v>
      </c>
      <c r="F1" t="s">
        <v>3</v>
      </c>
      <c r="G1" t="s">
        <v>38</v>
      </c>
      <c r="H1" t="s">
        <v>4</v>
      </c>
      <c r="I1" t="s">
        <v>39</v>
      </c>
      <c r="J1" t="s">
        <v>5</v>
      </c>
      <c r="K1" t="s">
        <v>172</v>
      </c>
      <c r="L1" t="s">
        <v>6</v>
      </c>
      <c r="M1" t="s">
        <v>173</v>
      </c>
      <c r="N1" t="s">
        <v>7</v>
      </c>
      <c r="O1" t="s">
        <v>185</v>
      </c>
      <c r="P1" t="s">
        <v>8</v>
      </c>
      <c r="Q1" t="s">
        <v>175</v>
      </c>
      <c r="R1" t="s">
        <v>9</v>
      </c>
      <c r="S1" t="s">
        <v>40</v>
      </c>
      <c r="T1" t="s">
        <v>10</v>
      </c>
      <c r="U1" t="s">
        <v>41</v>
      </c>
      <c r="V1" t="s">
        <v>11</v>
      </c>
      <c r="W1" t="s">
        <v>42</v>
      </c>
      <c r="X1" t="s">
        <v>12</v>
      </c>
      <c r="Y1" t="s">
        <v>43</v>
      </c>
      <c r="Z1" t="s">
        <v>13</v>
      </c>
      <c r="AA1" t="s">
        <v>44</v>
      </c>
      <c r="AB1" t="s">
        <v>14</v>
      </c>
      <c r="AC1" t="s">
        <v>45</v>
      </c>
      <c r="AD1" t="s">
        <v>15</v>
      </c>
      <c r="AE1" t="s">
        <v>46</v>
      </c>
      <c r="AF1" t="s">
        <v>102</v>
      </c>
      <c r="AG1" t="s">
        <v>103</v>
      </c>
    </row>
    <row r="2" spans="1:33" x14ac:dyDescent="0.3">
      <c r="A2" t="s">
        <v>113</v>
      </c>
      <c r="B2">
        <v>1</v>
      </c>
      <c r="C2" t="s">
        <v>16</v>
      </c>
      <c r="D2" t="s">
        <v>17</v>
      </c>
      <c r="E2">
        <v>44</v>
      </c>
      <c r="F2">
        <v>0</v>
      </c>
      <c r="G2">
        <f>F2/E2*100</f>
        <v>0</v>
      </c>
      <c r="H2">
        <f>G2/E2*100</f>
        <v>0</v>
      </c>
      <c r="I2">
        <f>H2/E2*100</f>
        <v>0</v>
      </c>
      <c r="J2">
        <v>0</v>
      </c>
      <c r="K2">
        <f>J2/E2*100</f>
        <v>0</v>
      </c>
      <c r="L2">
        <v>33</v>
      </c>
      <c r="M2">
        <f>L2/E2*100</f>
        <v>75</v>
      </c>
      <c r="N2">
        <v>0</v>
      </c>
      <c r="O2">
        <f>N2/E2*100</f>
        <v>0</v>
      </c>
      <c r="P2">
        <v>0</v>
      </c>
      <c r="Q2">
        <f>P2/E2*100</f>
        <v>0</v>
      </c>
      <c r="R2">
        <v>0</v>
      </c>
      <c r="S2">
        <f>R2/E2*100</f>
        <v>0</v>
      </c>
      <c r="T2">
        <v>0</v>
      </c>
      <c r="U2">
        <f>T2/E2*100</f>
        <v>0</v>
      </c>
      <c r="V2">
        <v>0</v>
      </c>
      <c r="W2">
        <f>V2/E2*100</f>
        <v>0</v>
      </c>
      <c r="X2">
        <v>44</v>
      </c>
      <c r="Y2">
        <f>X2/E2*100</f>
        <v>100</v>
      </c>
      <c r="Z2">
        <v>0</v>
      </c>
      <c r="AA2">
        <f>Z2/E2*100</f>
        <v>0</v>
      </c>
      <c r="AB2">
        <v>0</v>
      </c>
      <c r="AC2">
        <f>AB2/E2*100</f>
        <v>0</v>
      </c>
      <c r="AD2">
        <v>0</v>
      </c>
      <c r="AE2">
        <f>AD2/E2*100</f>
        <v>0</v>
      </c>
      <c r="AF2">
        <f>AE2/E2*100</f>
        <v>0</v>
      </c>
      <c r="AG2">
        <f>AF2/E2*100</f>
        <v>0</v>
      </c>
    </row>
    <row r="3" spans="1:33" x14ac:dyDescent="0.3">
      <c r="B3">
        <v>1</v>
      </c>
      <c r="C3" t="s">
        <v>16</v>
      </c>
      <c r="D3" t="s">
        <v>18</v>
      </c>
      <c r="E3">
        <v>159</v>
      </c>
      <c r="F3">
        <v>0</v>
      </c>
      <c r="G3">
        <f t="shared" ref="G3:G66" si="0">F3/E3*100</f>
        <v>0</v>
      </c>
      <c r="H3">
        <v>0</v>
      </c>
      <c r="I3">
        <f t="shared" ref="I3:I66" si="1">H3/E3*100</f>
        <v>0</v>
      </c>
      <c r="J3">
        <v>0</v>
      </c>
      <c r="K3">
        <f t="shared" ref="K3:K66" si="2">J3/E3*100</f>
        <v>0</v>
      </c>
      <c r="L3">
        <v>0</v>
      </c>
      <c r="M3">
        <f t="shared" ref="M3:M66" si="3">L3/E3*100</f>
        <v>0</v>
      </c>
      <c r="N3">
        <v>3</v>
      </c>
      <c r="O3">
        <f t="shared" ref="O3:O66" si="4">N3/E3*100</f>
        <v>1.8867924528301887</v>
      </c>
      <c r="P3">
        <v>0</v>
      </c>
      <c r="Q3">
        <f t="shared" ref="Q3:Q66" si="5">P3/E3*100</f>
        <v>0</v>
      </c>
      <c r="R3">
        <v>0</v>
      </c>
      <c r="S3">
        <f t="shared" ref="S3:S66" si="6">R3/E3*100</f>
        <v>0</v>
      </c>
      <c r="T3">
        <v>0</v>
      </c>
      <c r="U3">
        <f t="shared" ref="U3:U66" si="7">T3/E3*100</f>
        <v>0</v>
      </c>
      <c r="V3">
        <v>0</v>
      </c>
      <c r="W3">
        <f t="shared" ref="W3:W66" si="8">V3/E3*100</f>
        <v>0</v>
      </c>
      <c r="X3">
        <v>3</v>
      </c>
      <c r="Y3">
        <f t="shared" ref="Y3:Y66" si="9">X3/E3*100</f>
        <v>1.8867924528301887</v>
      </c>
      <c r="Z3">
        <v>2</v>
      </c>
      <c r="AA3">
        <f t="shared" ref="AA3:AA66" si="10">Z3/E3*100</f>
        <v>1.257861635220126</v>
      </c>
      <c r="AB3">
        <v>0</v>
      </c>
      <c r="AC3">
        <f t="shared" ref="AC3:AC66" si="11">AB3/E3*100</f>
        <v>0</v>
      </c>
      <c r="AD3">
        <v>0</v>
      </c>
      <c r="AE3">
        <f t="shared" ref="AE3:AE66" si="12">AD3/E3*100</f>
        <v>0</v>
      </c>
      <c r="AG3">
        <f t="shared" ref="AG3:AG66" si="13">AF3/E3*100</f>
        <v>0</v>
      </c>
    </row>
    <row r="4" spans="1:33" x14ac:dyDescent="0.3">
      <c r="B4">
        <v>1</v>
      </c>
      <c r="C4" t="s">
        <v>16</v>
      </c>
      <c r="D4" t="s">
        <v>18</v>
      </c>
      <c r="E4">
        <v>64</v>
      </c>
      <c r="F4">
        <v>0</v>
      </c>
      <c r="G4">
        <f t="shared" si="0"/>
        <v>0</v>
      </c>
      <c r="H4">
        <v>0</v>
      </c>
      <c r="I4">
        <f t="shared" si="1"/>
        <v>0</v>
      </c>
      <c r="J4">
        <v>0</v>
      </c>
      <c r="K4">
        <f t="shared" si="2"/>
        <v>0</v>
      </c>
      <c r="L4">
        <v>0</v>
      </c>
      <c r="M4">
        <f t="shared" si="3"/>
        <v>0</v>
      </c>
      <c r="N4">
        <v>0</v>
      </c>
      <c r="O4">
        <f t="shared" si="4"/>
        <v>0</v>
      </c>
      <c r="P4">
        <v>0</v>
      </c>
      <c r="Q4">
        <f t="shared" si="5"/>
        <v>0</v>
      </c>
      <c r="R4">
        <v>0</v>
      </c>
      <c r="S4">
        <f t="shared" si="6"/>
        <v>0</v>
      </c>
      <c r="T4">
        <v>0</v>
      </c>
      <c r="U4">
        <f t="shared" si="7"/>
        <v>0</v>
      </c>
      <c r="V4">
        <v>0</v>
      </c>
      <c r="W4">
        <f t="shared" si="8"/>
        <v>0</v>
      </c>
      <c r="X4">
        <v>0</v>
      </c>
      <c r="Y4">
        <f t="shared" si="9"/>
        <v>0</v>
      </c>
      <c r="Z4">
        <v>0</v>
      </c>
      <c r="AA4">
        <f t="shared" si="10"/>
        <v>0</v>
      </c>
      <c r="AB4">
        <v>0</v>
      </c>
      <c r="AC4">
        <f t="shared" si="11"/>
        <v>0</v>
      </c>
      <c r="AD4">
        <v>0</v>
      </c>
      <c r="AE4">
        <f t="shared" si="12"/>
        <v>0</v>
      </c>
      <c r="AG4">
        <f t="shared" si="13"/>
        <v>0</v>
      </c>
    </row>
    <row r="5" spans="1:33" x14ac:dyDescent="0.3">
      <c r="B5">
        <v>1</v>
      </c>
      <c r="C5" t="s">
        <v>16</v>
      </c>
      <c r="D5" t="s">
        <v>20</v>
      </c>
      <c r="E5">
        <v>39</v>
      </c>
      <c r="F5">
        <v>37</v>
      </c>
      <c r="G5">
        <f t="shared" si="0"/>
        <v>94.871794871794862</v>
      </c>
      <c r="H5">
        <v>0</v>
      </c>
      <c r="I5">
        <f t="shared" si="1"/>
        <v>0</v>
      </c>
      <c r="J5">
        <v>0</v>
      </c>
      <c r="K5">
        <f t="shared" si="2"/>
        <v>0</v>
      </c>
      <c r="L5">
        <v>33</v>
      </c>
      <c r="M5">
        <f t="shared" si="3"/>
        <v>84.615384615384613</v>
      </c>
      <c r="N5">
        <v>24</v>
      </c>
      <c r="O5">
        <f t="shared" si="4"/>
        <v>61.53846153846154</v>
      </c>
      <c r="P5">
        <v>0</v>
      </c>
      <c r="Q5">
        <f t="shared" si="5"/>
        <v>0</v>
      </c>
      <c r="R5">
        <v>0</v>
      </c>
      <c r="S5">
        <f t="shared" si="6"/>
        <v>0</v>
      </c>
      <c r="T5">
        <v>0</v>
      </c>
      <c r="U5">
        <f t="shared" si="7"/>
        <v>0</v>
      </c>
      <c r="V5">
        <v>0</v>
      </c>
      <c r="W5">
        <f t="shared" si="8"/>
        <v>0</v>
      </c>
      <c r="X5">
        <v>27</v>
      </c>
      <c r="Y5">
        <f t="shared" si="9"/>
        <v>69.230769230769226</v>
      </c>
      <c r="Z5">
        <v>0</v>
      </c>
      <c r="AA5">
        <f t="shared" si="10"/>
        <v>0</v>
      </c>
      <c r="AB5">
        <v>4</v>
      </c>
      <c r="AC5">
        <f t="shared" si="11"/>
        <v>10.256410256410255</v>
      </c>
      <c r="AD5">
        <v>18</v>
      </c>
      <c r="AE5">
        <f t="shared" si="12"/>
        <v>46.153846153846153</v>
      </c>
      <c r="AG5">
        <f t="shared" si="13"/>
        <v>0</v>
      </c>
    </row>
    <row r="6" spans="1:33" x14ac:dyDescent="0.3">
      <c r="B6">
        <v>1</v>
      </c>
      <c r="C6" t="s">
        <v>16</v>
      </c>
      <c r="D6" t="s">
        <v>110</v>
      </c>
      <c r="E6">
        <v>18</v>
      </c>
      <c r="G6">
        <f t="shared" si="0"/>
        <v>0</v>
      </c>
      <c r="H6">
        <v>16</v>
      </c>
      <c r="I6">
        <f t="shared" si="1"/>
        <v>88.888888888888886</v>
      </c>
      <c r="K6">
        <f t="shared" si="2"/>
        <v>0</v>
      </c>
      <c r="M6">
        <f t="shared" si="3"/>
        <v>0</v>
      </c>
      <c r="N6">
        <v>14</v>
      </c>
      <c r="O6">
        <f t="shared" si="4"/>
        <v>77.777777777777786</v>
      </c>
      <c r="P6">
        <v>16</v>
      </c>
      <c r="Q6">
        <f t="shared" si="5"/>
        <v>88.888888888888886</v>
      </c>
      <c r="S6">
        <f t="shared" si="6"/>
        <v>0</v>
      </c>
      <c r="U6">
        <f t="shared" si="7"/>
        <v>0</v>
      </c>
      <c r="W6">
        <f t="shared" si="8"/>
        <v>0</v>
      </c>
      <c r="Y6">
        <f t="shared" si="9"/>
        <v>0</v>
      </c>
      <c r="Z6">
        <v>18</v>
      </c>
      <c r="AA6">
        <f t="shared" si="10"/>
        <v>100</v>
      </c>
      <c r="AC6">
        <f t="shared" si="11"/>
        <v>0</v>
      </c>
      <c r="AE6">
        <f t="shared" si="12"/>
        <v>0</v>
      </c>
      <c r="AG6">
        <f t="shared" si="13"/>
        <v>0</v>
      </c>
    </row>
    <row r="7" spans="1:33" x14ac:dyDescent="0.3">
      <c r="B7">
        <v>1</v>
      </c>
      <c r="C7" t="s">
        <v>16</v>
      </c>
      <c r="D7" t="s">
        <v>18</v>
      </c>
      <c r="E7">
        <v>85</v>
      </c>
      <c r="G7">
        <f t="shared" si="0"/>
        <v>0</v>
      </c>
      <c r="I7">
        <f t="shared" si="1"/>
        <v>0</v>
      </c>
      <c r="K7">
        <f t="shared" si="2"/>
        <v>0</v>
      </c>
      <c r="L7">
        <v>13</v>
      </c>
      <c r="M7">
        <f t="shared" si="3"/>
        <v>15.294117647058824</v>
      </c>
      <c r="N7">
        <v>35</v>
      </c>
      <c r="O7">
        <f t="shared" si="4"/>
        <v>41.17647058823529</v>
      </c>
      <c r="Q7">
        <f t="shared" si="5"/>
        <v>0</v>
      </c>
      <c r="S7">
        <f t="shared" si="6"/>
        <v>0</v>
      </c>
      <c r="U7">
        <f t="shared" si="7"/>
        <v>0</v>
      </c>
      <c r="W7">
        <f t="shared" si="8"/>
        <v>0</v>
      </c>
      <c r="Y7">
        <f t="shared" si="9"/>
        <v>0</v>
      </c>
      <c r="AA7">
        <f t="shared" si="10"/>
        <v>0</v>
      </c>
      <c r="AC7">
        <f t="shared" si="11"/>
        <v>0</v>
      </c>
      <c r="AE7">
        <f t="shared" si="12"/>
        <v>0</v>
      </c>
      <c r="AG7">
        <f t="shared" si="13"/>
        <v>0</v>
      </c>
    </row>
    <row r="8" spans="1:33" x14ac:dyDescent="0.3">
      <c r="B8">
        <v>1</v>
      </c>
      <c r="C8" t="s">
        <v>16</v>
      </c>
      <c r="D8" t="s">
        <v>18</v>
      </c>
      <c r="E8">
        <v>39</v>
      </c>
      <c r="G8">
        <f t="shared" si="0"/>
        <v>0</v>
      </c>
      <c r="I8">
        <f t="shared" si="1"/>
        <v>0</v>
      </c>
      <c r="K8">
        <f t="shared" si="2"/>
        <v>0</v>
      </c>
      <c r="L8">
        <v>16</v>
      </c>
      <c r="M8">
        <f t="shared" si="3"/>
        <v>41.025641025641022</v>
      </c>
      <c r="N8">
        <v>3</v>
      </c>
      <c r="O8">
        <f t="shared" si="4"/>
        <v>7.6923076923076925</v>
      </c>
      <c r="Q8">
        <f t="shared" si="5"/>
        <v>0</v>
      </c>
      <c r="R8">
        <v>30</v>
      </c>
      <c r="S8">
        <f t="shared" si="6"/>
        <v>76.923076923076934</v>
      </c>
      <c r="U8">
        <f t="shared" si="7"/>
        <v>0</v>
      </c>
      <c r="W8">
        <f t="shared" si="8"/>
        <v>0</v>
      </c>
      <c r="X8">
        <v>18</v>
      </c>
      <c r="Y8">
        <f t="shared" si="9"/>
        <v>46.153846153846153</v>
      </c>
      <c r="AA8">
        <f t="shared" si="10"/>
        <v>0</v>
      </c>
      <c r="AC8">
        <f t="shared" si="11"/>
        <v>0</v>
      </c>
      <c r="AE8">
        <f t="shared" si="12"/>
        <v>0</v>
      </c>
      <c r="AG8">
        <f t="shared" si="13"/>
        <v>0</v>
      </c>
    </row>
    <row r="9" spans="1:33" x14ac:dyDescent="0.3">
      <c r="B9">
        <v>1</v>
      </c>
      <c r="C9" t="s">
        <v>16</v>
      </c>
      <c r="D9" t="s">
        <v>235</v>
      </c>
      <c r="E9">
        <v>85</v>
      </c>
      <c r="G9">
        <f t="shared" si="0"/>
        <v>0</v>
      </c>
      <c r="I9">
        <f t="shared" si="1"/>
        <v>0</v>
      </c>
      <c r="K9">
        <f t="shared" si="2"/>
        <v>0</v>
      </c>
      <c r="M9">
        <f t="shared" si="3"/>
        <v>0</v>
      </c>
      <c r="O9">
        <f t="shared" si="4"/>
        <v>0</v>
      </c>
      <c r="Q9">
        <f t="shared" si="5"/>
        <v>0</v>
      </c>
      <c r="S9">
        <f t="shared" si="6"/>
        <v>0</v>
      </c>
      <c r="U9">
        <f t="shared" si="7"/>
        <v>0</v>
      </c>
      <c r="W9">
        <f t="shared" si="8"/>
        <v>0</v>
      </c>
      <c r="Y9">
        <f t="shared" si="9"/>
        <v>0</v>
      </c>
      <c r="AA9">
        <f t="shared" si="10"/>
        <v>0</v>
      </c>
      <c r="AC9">
        <f t="shared" si="11"/>
        <v>0</v>
      </c>
      <c r="AE9">
        <f t="shared" si="12"/>
        <v>0</v>
      </c>
      <c r="AG9">
        <f t="shared" si="13"/>
        <v>0</v>
      </c>
    </row>
    <row r="10" spans="1:33" x14ac:dyDescent="0.3">
      <c r="B10">
        <v>1</v>
      </c>
      <c r="C10" t="s">
        <v>16</v>
      </c>
      <c r="D10" t="s">
        <v>101</v>
      </c>
      <c r="E10">
        <v>64</v>
      </c>
      <c r="G10">
        <f t="shared" si="0"/>
        <v>0</v>
      </c>
      <c r="H10">
        <v>34</v>
      </c>
      <c r="I10">
        <f t="shared" si="1"/>
        <v>53.125</v>
      </c>
      <c r="K10">
        <f t="shared" si="2"/>
        <v>0</v>
      </c>
      <c r="M10">
        <f t="shared" si="3"/>
        <v>0</v>
      </c>
      <c r="N10">
        <v>31</v>
      </c>
      <c r="O10">
        <f t="shared" si="4"/>
        <v>48.4375</v>
      </c>
      <c r="P10">
        <v>40</v>
      </c>
      <c r="Q10">
        <f t="shared" si="5"/>
        <v>62.5</v>
      </c>
      <c r="S10">
        <f t="shared" si="6"/>
        <v>0</v>
      </c>
      <c r="U10">
        <f t="shared" si="7"/>
        <v>0</v>
      </c>
      <c r="W10">
        <f t="shared" si="8"/>
        <v>0</v>
      </c>
      <c r="Y10">
        <f t="shared" si="9"/>
        <v>0</v>
      </c>
      <c r="Z10">
        <v>41</v>
      </c>
      <c r="AA10">
        <f t="shared" si="10"/>
        <v>64.0625</v>
      </c>
      <c r="AC10">
        <f t="shared" si="11"/>
        <v>0</v>
      </c>
      <c r="AE10">
        <f t="shared" si="12"/>
        <v>0</v>
      </c>
      <c r="AG10">
        <f t="shared" si="13"/>
        <v>0</v>
      </c>
    </row>
    <row r="11" spans="1:33" x14ac:dyDescent="0.3">
      <c r="B11">
        <v>1</v>
      </c>
      <c r="C11" t="s">
        <v>16</v>
      </c>
      <c r="D11" t="s">
        <v>233</v>
      </c>
      <c r="E11">
        <v>80</v>
      </c>
      <c r="F11">
        <v>0</v>
      </c>
      <c r="G11">
        <f t="shared" si="0"/>
        <v>0</v>
      </c>
      <c r="H11">
        <v>0</v>
      </c>
      <c r="I11">
        <f t="shared" si="1"/>
        <v>0</v>
      </c>
      <c r="J11">
        <v>0</v>
      </c>
      <c r="K11">
        <f t="shared" si="2"/>
        <v>0</v>
      </c>
      <c r="L11">
        <v>69</v>
      </c>
      <c r="M11">
        <f t="shared" si="3"/>
        <v>86.25</v>
      </c>
      <c r="N11">
        <v>43</v>
      </c>
      <c r="O11">
        <f t="shared" si="4"/>
        <v>53.75</v>
      </c>
      <c r="P11">
        <v>0</v>
      </c>
      <c r="Q11">
        <f t="shared" si="5"/>
        <v>0</v>
      </c>
      <c r="R11">
        <v>0</v>
      </c>
      <c r="S11">
        <f t="shared" si="6"/>
        <v>0</v>
      </c>
      <c r="T11">
        <v>0</v>
      </c>
      <c r="U11">
        <f t="shared" si="7"/>
        <v>0</v>
      </c>
      <c r="V11">
        <v>0</v>
      </c>
      <c r="W11">
        <f t="shared" si="8"/>
        <v>0</v>
      </c>
      <c r="X11">
        <v>74</v>
      </c>
      <c r="Y11">
        <f t="shared" si="9"/>
        <v>92.5</v>
      </c>
      <c r="Z11">
        <v>0</v>
      </c>
      <c r="AA11">
        <f t="shared" si="10"/>
        <v>0</v>
      </c>
      <c r="AB11">
        <v>0</v>
      </c>
      <c r="AC11">
        <f t="shared" si="11"/>
        <v>0</v>
      </c>
      <c r="AD11">
        <v>0</v>
      </c>
      <c r="AE11">
        <f t="shared" si="12"/>
        <v>0</v>
      </c>
      <c r="AG11">
        <f t="shared" si="13"/>
        <v>0</v>
      </c>
    </row>
    <row r="12" spans="1:33" x14ac:dyDescent="0.3">
      <c r="B12">
        <v>1</v>
      </c>
      <c r="C12" t="s">
        <v>31</v>
      </c>
      <c r="D12" t="s">
        <v>35</v>
      </c>
      <c r="E12">
        <v>51</v>
      </c>
      <c r="G12">
        <f t="shared" si="0"/>
        <v>0</v>
      </c>
      <c r="I12">
        <f t="shared" si="1"/>
        <v>0</v>
      </c>
      <c r="J12">
        <v>8</v>
      </c>
      <c r="K12">
        <f t="shared" si="2"/>
        <v>15.686274509803921</v>
      </c>
      <c r="L12">
        <v>8</v>
      </c>
      <c r="M12">
        <f t="shared" si="3"/>
        <v>15.686274509803921</v>
      </c>
      <c r="O12">
        <f t="shared" si="4"/>
        <v>0</v>
      </c>
      <c r="P12">
        <v>7</v>
      </c>
      <c r="Q12">
        <f t="shared" si="5"/>
        <v>13.725490196078432</v>
      </c>
      <c r="R12">
        <v>48</v>
      </c>
      <c r="S12">
        <f t="shared" si="6"/>
        <v>94.117647058823522</v>
      </c>
      <c r="U12">
        <f t="shared" si="7"/>
        <v>0</v>
      </c>
      <c r="W12">
        <f t="shared" si="8"/>
        <v>0</v>
      </c>
      <c r="X12">
        <v>25</v>
      </c>
      <c r="Y12">
        <f t="shared" si="9"/>
        <v>49.019607843137251</v>
      </c>
      <c r="AA12">
        <f t="shared" si="10"/>
        <v>0</v>
      </c>
      <c r="AB12">
        <v>1</v>
      </c>
      <c r="AC12">
        <f t="shared" si="11"/>
        <v>1.9607843137254901</v>
      </c>
      <c r="AE12">
        <f t="shared" si="12"/>
        <v>0</v>
      </c>
      <c r="AG12">
        <f t="shared" si="13"/>
        <v>0</v>
      </c>
    </row>
    <row r="13" spans="1:33" x14ac:dyDescent="0.3">
      <c r="B13">
        <v>1</v>
      </c>
      <c r="C13" t="s">
        <v>16</v>
      </c>
      <c r="D13" t="s">
        <v>18</v>
      </c>
      <c r="E13">
        <v>221</v>
      </c>
      <c r="F13">
        <v>0</v>
      </c>
      <c r="G13">
        <f t="shared" si="0"/>
        <v>0</v>
      </c>
      <c r="H13">
        <v>0</v>
      </c>
      <c r="I13">
        <f t="shared" si="1"/>
        <v>0</v>
      </c>
      <c r="J13">
        <v>0</v>
      </c>
      <c r="K13">
        <f t="shared" si="2"/>
        <v>0</v>
      </c>
      <c r="L13">
        <v>25</v>
      </c>
      <c r="M13">
        <f t="shared" si="3"/>
        <v>11.312217194570136</v>
      </c>
      <c r="N13">
        <v>0</v>
      </c>
      <c r="O13">
        <f t="shared" si="4"/>
        <v>0</v>
      </c>
      <c r="P13">
        <v>29</v>
      </c>
      <c r="Q13">
        <f t="shared" si="5"/>
        <v>13.122171945701359</v>
      </c>
      <c r="R13">
        <v>0</v>
      </c>
      <c r="S13">
        <f t="shared" si="6"/>
        <v>0</v>
      </c>
      <c r="T13">
        <v>0</v>
      </c>
      <c r="U13">
        <f t="shared" si="7"/>
        <v>0</v>
      </c>
      <c r="V13">
        <v>0</v>
      </c>
      <c r="W13">
        <f t="shared" si="8"/>
        <v>0</v>
      </c>
      <c r="X13">
        <v>25</v>
      </c>
      <c r="Y13">
        <f t="shared" si="9"/>
        <v>11.312217194570136</v>
      </c>
      <c r="Z13">
        <v>0</v>
      </c>
      <c r="AA13">
        <f t="shared" si="10"/>
        <v>0</v>
      </c>
      <c r="AB13">
        <v>0</v>
      </c>
      <c r="AC13">
        <f t="shared" si="11"/>
        <v>0</v>
      </c>
      <c r="AD13">
        <v>0</v>
      </c>
      <c r="AE13">
        <f t="shared" si="12"/>
        <v>0</v>
      </c>
      <c r="AG13">
        <f t="shared" si="13"/>
        <v>0</v>
      </c>
    </row>
    <row r="14" spans="1:33" x14ac:dyDescent="0.3">
      <c r="A14" t="s">
        <v>114</v>
      </c>
      <c r="B14">
        <v>1</v>
      </c>
      <c r="C14" t="s">
        <v>16</v>
      </c>
      <c r="D14" t="s">
        <v>18</v>
      </c>
      <c r="E14">
        <v>164</v>
      </c>
      <c r="F14">
        <v>0</v>
      </c>
      <c r="G14">
        <f t="shared" si="0"/>
        <v>0</v>
      </c>
      <c r="H14">
        <v>9</v>
      </c>
      <c r="I14">
        <f t="shared" si="1"/>
        <v>5.4878048780487809</v>
      </c>
      <c r="J14">
        <v>8</v>
      </c>
      <c r="K14">
        <f t="shared" si="2"/>
        <v>4.8780487804878048</v>
      </c>
      <c r="L14">
        <v>16</v>
      </c>
      <c r="M14">
        <f t="shared" si="3"/>
        <v>9.7560975609756095</v>
      </c>
      <c r="N14">
        <v>0</v>
      </c>
      <c r="O14">
        <f t="shared" si="4"/>
        <v>0</v>
      </c>
      <c r="P14">
        <v>0</v>
      </c>
      <c r="Q14">
        <f t="shared" si="5"/>
        <v>0</v>
      </c>
      <c r="R14">
        <v>0</v>
      </c>
      <c r="S14">
        <f t="shared" si="6"/>
        <v>0</v>
      </c>
      <c r="T14">
        <v>0</v>
      </c>
      <c r="U14">
        <f t="shared" si="7"/>
        <v>0</v>
      </c>
      <c r="V14">
        <v>0</v>
      </c>
      <c r="W14">
        <f t="shared" si="8"/>
        <v>0</v>
      </c>
      <c r="X14">
        <v>18</v>
      </c>
      <c r="Y14">
        <f t="shared" si="9"/>
        <v>10.975609756097562</v>
      </c>
      <c r="Z14">
        <v>26</v>
      </c>
      <c r="AA14">
        <f t="shared" si="10"/>
        <v>15.853658536585366</v>
      </c>
      <c r="AB14">
        <v>0</v>
      </c>
      <c r="AC14">
        <f t="shared" si="11"/>
        <v>0</v>
      </c>
      <c r="AD14">
        <v>0</v>
      </c>
      <c r="AE14">
        <f t="shared" si="12"/>
        <v>0</v>
      </c>
      <c r="AG14">
        <f t="shared" si="13"/>
        <v>0</v>
      </c>
    </row>
    <row r="15" spans="1:33" x14ac:dyDescent="0.3">
      <c r="B15">
        <v>1</v>
      </c>
      <c r="C15" t="s">
        <v>16</v>
      </c>
      <c r="D15" t="s">
        <v>18</v>
      </c>
      <c r="E15">
        <v>38</v>
      </c>
      <c r="G15">
        <f t="shared" si="0"/>
        <v>0</v>
      </c>
      <c r="H15">
        <v>15</v>
      </c>
      <c r="I15">
        <f t="shared" si="1"/>
        <v>39.473684210526315</v>
      </c>
      <c r="J15">
        <v>5</v>
      </c>
      <c r="K15">
        <f t="shared" si="2"/>
        <v>13.157894736842104</v>
      </c>
      <c r="L15">
        <v>5</v>
      </c>
      <c r="M15">
        <f t="shared" si="3"/>
        <v>13.157894736842104</v>
      </c>
      <c r="N15">
        <v>12</v>
      </c>
      <c r="O15">
        <f t="shared" si="4"/>
        <v>31.578947368421051</v>
      </c>
      <c r="Q15">
        <f t="shared" si="5"/>
        <v>0</v>
      </c>
      <c r="R15">
        <v>37</v>
      </c>
      <c r="S15">
        <f t="shared" si="6"/>
        <v>97.368421052631575</v>
      </c>
      <c r="U15">
        <f t="shared" si="7"/>
        <v>0</v>
      </c>
      <c r="W15">
        <f t="shared" si="8"/>
        <v>0</v>
      </c>
      <c r="X15">
        <v>15</v>
      </c>
      <c r="Y15">
        <f t="shared" si="9"/>
        <v>39.473684210526315</v>
      </c>
      <c r="Z15">
        <v>20</v>
      </c>
      <c r="AA15">
        <f t="shared" si="10"/>
        <v>52.631578947368418</v>
      </c>
      <c r="AC15">
        <f t="shared" si="11"/>
        <v>0</v>
      </c>
      <c r="AE15">
        <f t="shared" si="12"/>
        <v>0</v>
      </c>
      <c r="AF15">
        <v>24</v>
      </c>
      <c r="AG15">
        <f t="shared" si="13"/>
        <v>63.157894736842103</v>
      </c>
    </row>
    <row r="16" spans="1:33" x14ac:dyDescent="0.3">
      <c r="B16">
        <v>1</v>
      </c>
      <c r="C16" t="s">
        <v>16</v>
      </c>
      <c r="D16" t="s">
        <v>18</v>
      </c>
      <c r="E16">
        <v>4</v>
      </c>
      <c r="G16">
        <f t="shared" si="0"/>
        <v>0</v>
      </c>
      <c r="I16">
        <f t="shared" si="1"/>
        <v>0</v>
      </c>
      <c r="K16">
        <f t="shared" si="2"/>
        <v>0</v>
      </c>
      <c r="M16">
        <f t="shared" si="3"/>
        <v>0</v>
      </c>
      <c r="O16">
        <f t="shared" si="4"/>
        <v>0</v>
      </c>
      <c r="Q16">
        <f t="shared" si="5"/>
        <v>0</v>
      </c>
      <c r="S16">
        <f t="shared" si="6"/>
        <v>0</v>
      </c>
      <c r="U16">
        <f t="shared" si="7"/>
        <v>0</v>
      </c>
      <c r="W16">
        <f t="shared" si="8"/>
        <v>0</v>
      </c>
      <c r="Y16">
        <f t="shared" si="9"/>
        <v>0</v>
      </c>
      <c r="AA16">
        <f t="shared" si="10"/>
        <v>0</v>
      </c>
      <c r="AC16">
        <f t="shared" si="11"/>
        <v>0</v>
      </c>
      <c r="AE16">
        <f t="shared" si="12"/>
        <v>0</v>
      </c>
      <c r="AG16">
        <f t="shared" si="13"/>
        <v>0</v>
      </c>
    </row>
    <row r="17" spans="1:33" x14ac:dyDescent="0.3">
      <c r="B17">
        <v>1</v>
      </c>
      <c r="C17" t="s">
        <v>16</v>
      </c>
      <c r="D17" t="s">
        <v>18</v>
      </c>
      <c r="E17">
        <v>128</v>
      </c>
      <c r="F17">
        <v>0</v>
      </c>
      <c r="G17">
        <f t="shared" si="0"/>
        <v>0</v>
      </c>
      <c r="H17">
        <v>10</v>
      </c>
      <c r="I17">
        <f t="shared" si="1"/>
        <v>7.8125</v>
      </c>
      <c r="J17">
        <v>0</v>
      </c>
      <c r="K17">
        <f t="shared" si="2"/>
        <v>0</v>
      </c>
      <c r="L17">
        <v>8</v>
      </c>
      <c r="M17">
        <f t="shared" si="3"/>
        <v>6.25</v>
      </c>
      <c r="N17">
        <v>24</v>
      </c>
      <c r="O17">
        <f t="shared" si="4"/>
        <v>18.75</v>
      </c>
      <c r="P17">
        <v>0</v>
      </c>
      <c r="Q17">
        <f t="shared" si="5"/>
        <v>0</v>
      </c>
      <c r="R17">
        <v>124</v>
      </c>
      <c r="S17">
        <f t="shared" si="6"/>
        <v>96.875</v>
      </c>
      <c r="T17">
        <v>97</v>
      </c>
      <c r="U17">
        <f t="shared" si="7"/>
        <v>75.78125</v>
      </c>
      <c r="V17">
        <v>0</v>
      </c>
      <c r="W17">
        <f t="shared" si="8"/>
        <v>0</v>
      </c>
      <c r="X17">
        <v>16</v>
      </c>
      <c r="Y17">
        <f t="shared" si="9"/>
        <v>12.5</v>
      </c>
      <c r="Z17">
        <v>90</v>
      </c>
      <c r="AA17">
        <f t="shared" si="10"/>
        <v>70.3125</v>
      </c>
      <c r="AB17">
        <v>0</v>
      </c>
      <c r="AC17">
        <f t="shared" si="11"/>
        <v>0</v>
      </c>
      <c r="AD17">
        <v>11</v>
      </c>
      <c r="AE17">
        <f t="shared" si="12"/>
        <v>8.59375</v>
      </c>
      <c r="AF17">
        <v>77</v>
      </c>
      <c r="AG17">
        <f t="shared" si="13"/>
        <v>60.15625</v>
      </c>
    </row>
    <row r="18" spans="1:33" x14ac:dyDescent="0.3">
      <c r="B18">
        <v>1</v>
      </c>
      <c r="C18" t="s">
        <v>16</v>
      </c>
      <c r="D18" t="s">
        <v>18</v>
      </c>
      <c r="E18">
        <v>203</v>
      </c>
      <c r="F18">
        <v>0</v>
      </c>
      <c r="G18">
        <f t="shared" si="0"/>
        <v>0</v>
      </c>
      <c r="H18">
        <v>20</v>
      </c>
      <c r="I18">
        <f t="shared" si="1"/>
        <v>9.8522167487684733</v>
      </c>
      <c r="J18">
        <v>4</v>
      </c>
      <c r="K18">
        <f t="shared" si="2"/>
        <v>1.9704433497536946</v>
      </c>
      <c r="L18">
        <v>14</v>
      </c>
      <c r="M18">
        <f t="shared" si="3"/>
        <v>6.8965517241379306</v>
      </c>
      <c r="N18">
        <v>43</v>
      </c>
      <c r="O18">
        <f t="shared" si="4"/>
        <v>21.182266009852217</v>
      </c>
      <c r="P18">
        <v>0</v>
      </c>
      <c r="Q18">
        <f t="shared" si="5"/>
        <v>0</v>
      </c>
      <c r="R18">
        <v>201</v>
      </c>
      <c r="S18">
        <f t="shared" si="6"/>
        <v>99.01477832512316</v>
      </c>
      <c r="T18">
        <v>156</v>
      </c>
      <c r="U18">
        <f t="shared" si="7"/>
        <v>76.847290640394078</v>
      </c>
      <c r="V18">
        <v>0</v>
      </c>
      <c r="W18">
        <f t="shared" si="8"/>
        <v>0</v>
      </c>
      <c r="X18">
        <v>39</v>
      </c>
      <c r="Y18">
        <f t="shared" si="9"/>
        <v>19.21182266009852</v>
      </c>
      <c r="Z18">
        <v>136</v>
      </c>
      <c r="AA18">
        <f t="shared" si="10"/>
        <v>66.995073891625609</v>
      </c>
      <c r="AB18">
        <v>0</v>
      </c>
      <c r="AC18">
        <f t="shared" si="11"/>
        <v>0</v>
      </c>
      <c r="AD18">
        <v>18</v>
      </c>
      <c r="AE18">
        <f t="shared" si="12"/>
        <v>8.8669950738916263</v>
      </c>
      <c r="AF18">
        <v>128</v>
      </c>
      <c r="AG18">
        <f t="shared" si="13"/>
        <v>63.054187192118228</v>
      </c>
    </row>
    <row r="19" spans="1:33" x14ac:dyDescent="0.3">
      <c r="B19">
        <v>1</v>
      </c>
      <c r="C19" t="s">
        <v>31</v>
      </c>
      <c r="D19" t="s">
        <v>110</v>
      </c>
      <c r="E19">
        <v>5</v>
      </c>
      <c r="F19">
        <v>0</v>
      </c>
      <c r="G19">
        <f t="shared" si="0"/>
        <v>0</v>
      </c>
      <c r="H19">
        <v>0</v>
      </c>
      <c r="I19">
        <f t="shared" si="1"/>
        <v>0</v>
      </c>
      <c r="J19">
        <v>0</v>
      </c>
      <c r="K19">
        <f t="shared" si="2"/>
        <v>0</v>
      </c>
      <c r="L19">
        <v>4</v>
      </c>
      <c r="M19">
        <f t="shared" si="3"/>
        <v>80</v>
      </c>
      <c r="N19">
        <v>0</v>
      </c>
      <c r="O19">
        <f t="shared" si="4"/>
        <v>0</v>
      </c>
      <c r="P19">
        <v>0</v>
      </c>
      <c r="Q19">
        <f t="shared" si="5"/>
        <v>0</v>
      </c>
      <c r="R19">
        <v>0</v>
      </c>
      <c r="S19">
        <f t="shared" si="6"/>
        <v>0</v>
      </c>
      <c r="T19">
        <v>0</v>
      </c>
      <c r="U19">
        <f t="shared" si="7"/>
        <v>0</v>
      </c>
      <c r="V19">
        <v>4</v>
      </c>
      <c r="W19">
        <f t="shared" si="8"/>
        <v>80</v>
      </c>
      <c r="X19">
        <v>4</v>
      </c>
      <c r="Y19">
        <f t="shared" si="9"/>
        <v>80</v>
      </c>
      <c r="Z19">
        <v>0</v>
      </c>
      <c r="AA19">
        <f t="shared" si="10"/>
        <v>0</v>
      </c>
      <c r="AB19">
        <v>0</v>
      </c>
      <c r="AC19">
        <f t="shared" si="11"/>
        <v>0</v>
      </c>
      <c r="AD19">
        <v>0</v>
      </c>
      <c r="AE19">
        <f t="shared" si="12"/>
        <v>0</v>
      </c>
      <c r="AG19">
        <f t="shared" si="13"/>
        <v>0</v>
      </c>
    </row>
    <row r="20" spans="1:33" x14ac:dyDescent="0.3">
      <c r="B20">
        <v>1</v>
      </c>
      <c r="C20" t="s">
        <v>22</v>
      </c>
      <c r="D20" t="s">
        <v>110</v>
      </c>
      <c r="E20">
        <v>3</v>
      </c>
      <c r="F20">
        <v>0</v>
      </c>
      <c r="G20">
        <f t="shared" si="0"/>
        <v>0</v>
      </c>
      <c r="H20">
        <v>1</v>
      </c>
      <c r="I20">
        <f t="shared" si="1"/>
        <v>33.333333333333329</v>
      </c>
      <c r="J20">
        <v>0</v>
      </c>
      <c r="K20">
        <f t="shared" si="2"/>
        <v>0</v>
      </c>
      <c r="L20">
        <v>3</v>
      </c>
      <c r="M20">
        <f t="shared" si="3"/>
        <v>100</v>
      </c>
      <c r="N20">
        <v>0</v>
      </c>
      <c r="O20">
        <f t="shared" si="4"/>
        <v>0</v>
      </c>
      <c r="P20">
        <v>0</v>
      </c>
      <c r="Q20">
        <f t="shared" si="5"/>
        <v>0</v>
      </c>
      <c r="R20">
        <v>0</v>
      </c>
      <c r="S20">
        <f t="shared" si="6"/>
        <v>0</v>
      </c>
      <c r="T20">
        <v>0</v>
      </c>
      <c r="U20">
        <f t="shared" si="7"/>
        <v>0</v>
      </c>
      <c r="V20">
        <v>2</v>
      </c>
      <c r="W20">
        <f t="shared" si="8"/>
        <v>66.666666666666657</v>
      </c>
      <c r="X20">
        <v>3</v>
      </c>
      <c r="Y20">
        <f t="shared" si="9"/>
        <v>100</v>
      </c>
      <c r="Z20">
        <v>0</v>
      </c>
      <c r="AA20">
        <f t="shared" si="10"/>
        <v>0</v>
      </c>
      <c r="AB20">
        <v>0</v>
      </c>
      <c r="AC20">
        <f t="shared" si="11"/>
        <v>0</v>
      </c>
      <c r="AD20">
        <v>0</v>
      </c>
      <c r="AE20">
        <f t="shared" si="12"/>
        <v>0</v>
      </c>
      <c r="AG20">
        <f t="shared" si="13"/>
        <v>0</v>
      </c>
    </row>
    <row r="21" spans="1:33" x14ac:dyDescent="0.3">
      <c r="B21">
        <v>1</v>
      </c>
      <c r="C21" t="s">
        <v>16</v>
      </c>
      <c r="D21" t="s">
        <v>18</v>
      </c>
      <c r="E21">
        <v>70</v>
      </c>
      <c r="F21">
        <v>0</v>
      </c>
      <c r="G21">
        <f t="shared" si="0"/>
        <v>0</v>
      </c>
      <c r="H21">
        <v>1</v>
      </c>
      <c r="I21">
        <f t="shared" si="1"/>
        <v>1.4285714285714286</v>
      </c>
      <c r="J21">
        <v>0</v>
      </c>
      <c r="K21">
        <f t="shared" si="2"/>
        <v>0</v>
      </c>
      <c r="L21">
        <v>0</v>
      </c>
      <c r="M21">
        <f t="shared" si="3"/>
        <v>0</v>
      </c>
      <c r="N21">
        <v>3</v>
      </c>
      <c r="O21">
        <f t="shared" si="4"/>
        <v>4.2857142857142856</v>
      </c>
      <c r="P21">
        <v>0</v>
      </c>
      <c r="Q21">
        <f t="shared" si="5"/>
        <v>0</v>
      </c>
      <c r="R21">
        <v>67</v>
      </c>
      <c r="S21">
        <f t="shared" si="6"/>
        <v>95.714285714285722</v>
      </c>
      <c r="T21">
        <v>61</v>
      </c>
      <c r="U21">
        <f t="shared" si="7"/>
        <v>87.142857142857139</v>
      </c>
      <c r="V21">
        <v>0</v>
      </c>
      <c r="W21">
        <f t="shared" si="8"/>
        <v>0</v>
      </c>
      <c r="X21">
        <v>7</v>
      </c>
      <c r="Y21">
        <f t="shared" si="9"/>
        <v>10</v>
      </c>
      <c r="Z21">
        <v>15</v>
      </c>
      <c r="AA21">
        <f t="shared" si="10"/>
        <v>21.428571428571427</v>
      </c>
      <c r="AB21">
        <v>0</v>
      </c>
      <c r="AC21">
        <f t="shared" si="11"/>
        <v>0</v>
      </c>
      <c r="AD21">
        <v>0</v>
      </c>
      <c r="AE21">
        <f t="shared" si="12"/>
        <v>0</v>
      </c>
      <c r="AG21">
        <f t="shared" si="13"/>
        <v>0</v>
      </c>
    </row>
    <row r="22" spans="1:33" x14ac:dyDescent="0.3">
      <c r="A22" t="s">
        <v>116</v>
      </c>
      <c r="B22">
        <v>1</v>
      </c>
      <c r="C22" t="s">
        <v>16</v>
      </c>
      <c r="D22" t="s">
        <v>18</v>
      </c>
      <c r="E22">
        <v>113</v>
      </c>
      <c r="F22">
        <v>113</v>
      </c>
      <c r="G22">
        <f t="shared" si="0"/>
        <v>100</v>
      </c>
      <c r="H22">
        <v>2</v>
      </c>
      <c r="I22">
        <f t="shared" si="1"/>
        <v>1.7699115044247788</v>
      </c>
      <c r="J22">
        <v>3</v>
      </c>
      <c r="K22">
        <f t="shared" si="2"/>
        <v>2.6548672566371683</v>
      </c>
      <c r="L22">
        <v>16</v>
      </c>
      <c r="M22">
        <f t="shared" si="3"/>
        <v>14.159292035398231</v>
      </c>
      <c r="N22">
        <v>0</v>
      </c>
      <c r="O22">
        <f t="shared" si="4"/>
        <v>0</v>
      </c>
      <c r="P22">
        <v>0</v>
      </c>
      <c r="Q22">
        <f t="shared" si="5"/>
        <v>0</v>
      </c>
      <c r="R22">
        <v>109</v>
      </c>
      <c r="S22">
        <f t="shared" si="6"/>
        <v>96.460176991150433</v>
      </c>
      <c r="T22">
        <v>0</v>
      </c>
      <c r="U22">
        <f t="shared" si="7"/>
        <v>0</v>
      </c>
      <c r="V22">
        <v>0</v>
      </c>
      <c r="W22">
        <f t="shared" si="8"/>
        <v>0</v>
      </c>
      <c r="X22">
        <v>5</v>
      </c>
      <c r="Y22">
        <f t="shared" si="9"/>
        <v>4.4247787610619467</v>
      </c>
      <c r="Z22">
        <v>12</v>
      </c>
      <c r="AA22">
        <f t="shared" si="10"/>
        <v>10.619469026548673</v>
      </c>
      <c r="AB22">
        <v>0</v>
      </c>
      <c r="AC22">
        <f t="shared" si="11"/>
        <v>0</v>
      </c>
      <c r="AD22">
        <v>0</v>
      </c>
      <c r="AE22">
        <f t="shared" si="12"/>
        <v>0</v>
      </c>
      <c r="AF22">
        <v>6</v>
      </c>
      <c r="AG22">
        <f t="shared" si="13"/>
        <v>5.3097345132743365</v>
      </c>
    </row>
    <row r="23" spans="1:33" x14ac:dyDescent="0.3">
      <c r="A23" t="s">
        <v>19</v>
      </c>
      <c r="B23">
        <v>1</v>
      </c>
      <c r="C23" t="s">
        <v>16</v>
      </c>
      <c r="D23" t="s">
        <v>18</v>
      </c>
      <c r="E23">
        <v>108</v>
      </c>
      <c r="F23">
        <v>0</v>
      </c>
      <c r="G23">
        <f t="shared" si="0"/>
        <v>0</v>
      </c>
      <c r="H23">
        <v>20</v>
      </c>
      <c r="I23">
        <f t="shared" si="1"/>
        <v>18.518518518518519</v>
      </c>
      <c r="J23">
        <v>0</v>
      </c>
      <c r="K23">
        <f t="shared" si="2"/>
        <v>0</v>
      </c>
      <c r="L23">
        <v>0</v>
      </c>
      <c r="M23">
        <f t="shared" si="3"/>
        <v>0</v>
      </c>
      <c r="N23">
        <v>0</v>
      </c>
      <c r="O23">
        <f t="shared" si="4"/>
        <v>0</v>
      </c>
      <c r="P23">
        <v>0</v>
      </c>
      <c r="Q23">
        <f t="shared" si="5"/>
        <v>0</v>
      </c>
      <c r="R23">
        <v>87</v>
      </c>
      <c r="S23">
        <f t="shared" si="6"/>
        <v>80.555555555555557</v>
      </c>
      <c r="T23">
        <v>0</v>
      </c>
      <c r="U23">
        <f t="shared" si="7"/>
        <v>0</v>
      </c>
      <c r="V23">
        <v>0</v>
      </c>
      <c r="W23">
        <f t="shared" si="8"/>
        <v>0</v>
      </c>
      <c r="X23">
        <v>61</v>
      </c>
      <c r="Y23">
        <f t="shared" si="9"/>
        <v>56.481481481481474</v>
      </c>
      <c r="Z23">
        <v>4</v>
      </c>
      <c r="AA23">
        <f t="shared" si="10"/>
        <v>3.7037037037037033</v>
      </c>
      <c r="AB23">
        <v>0</v>
      </c>
      <c r="AC23">
        <f t="shared" si="11"/>
        <v>0</v>
      </c>
      <c r="AD23">
        <v>5</v>
      </c>
      <c r="AE23">
        <f t="shared" si="12"/>
        <v>4.6296296296296298</v>
      </c>
      <c r="AG23">
        <f t="shared" si="13"/>
        <v>0</v>
      </c>
    </row>
    <row r="24" spans="1:33" x14ac:dyDescent="0.3">
      <c r="B24">
        <v>1</v>
      </c>
      <c r="C24" t="s">
        <v>16</v>
      </c>
      <c r="D24" t="s">
        <v>18</v>
      </c>
      <c r="E24">
        <v>100</v>
      </c>
      <c r="F24">
        <v>0</v>
      </c>
      <c r="G24">
        <f t="shared" si="0"/>
        <v>0</v>
      </c>
      <c r="H24">
        <v>0</v>
      </c>
      <c r="I24">
        <f t="shared" si="1"/>
        <v>0</v>
      </c>
      <c r="J24">
        <v>4</v>
      </c>
      <c r="K24">
        <f t="shared" si="2"/>
        <v>4</v>
      </c>
      <c r="L24">
        <v>20</v>
      </c>
      <c r="M24">
        <f t="shared" si="3"/>
        <v>20</v>
      </c>
      <c r="N24">
        <v>25</v>
      </c>
      <c r="O24">
        <f t="shared" si="4"/>
        <v>25</v>
      </c>
      <c r="P24">
        <v>0</v>
      </c>
      <c r="Q24">
        <f t="shared" si="5"/>
        <v>0</v>
      </c>
      <c r="R24">
        <v>97</v>
      </c>
      <c r="S24">
        <f t="shared" si="6"/>
        <v>97</v>
      </c>
      <c r="T24">
        <v>7</v>
      </c>
      <c r="U24">
        <f t="shared" si="7"/>
        <v>7.0000000000000009</v>
      </c>
      <c r="V24">
        <v>0</v>
      </c>
      <c r="W24">
        <f t="shared" si="8"/>
        <v>0</v>
      </c>
      <c r="X24">
        <v>45</v>
      </c>
      <c r="Y24">
        <f t="shared" si="9"/>
        <v>45</v>
      </c>
      <c r="Z24">
        <v>0</v>
      </c>
      <c r="AA24">
        <f t="shared" si="10"/>
        <v>0</v>
      </c>
      <c r="AB24">
        <v>0</v>
      </c>
      <c r="AC24">
        <f t="shared" si="11"/>
        <v>0</v>
      </c>
      <c r="AD24">
        <v>7</v>
      </c>
      <c r="AE24">
        <f t="shared" si="12"/>
        <v>7.0000000000000009</v>
      </c>
      <c r="AG24">
        <f t="shared" si="13"/>
        <v>0</v>
      </c>
    </row>
    <row r="25" spans="1:33" x14ac:dyDescent="0.3">
      <c r="A25" t="s">
        <v>239</v>
      </c>
      <c r="B25">
        <v>1</v>
      </c>
      <c r="C25" t="s">
        <v>16</v>
      </c>
      <c r="D25" t="s">
        <v>18</v>
      </c>
      <c r="E25">
        <v>63</v>
      </c>
      <c r="F25">
        <v>0</v>
      </c>
      <c r="G25">
        <f t="shared" si="0"/>
        <v>0</v>
      </c>
      <c r="H25">
        <v>0</v>
      </c>
      <c r="I25">
        <f t="shared" si="1"/>
        <v>0</v>
      </c>
      <c r="J25">
        <v>18</v>
      </c>
      <c r="K25">
        <f t="shared" si="2"/>
        <v>28.571428571428569</v>
      </c>
      <c r="L25">
        <v>12</v>
      </c>
      <c r="M25">
        <f t="shared" si="3"/>
        <v>19.047619047619047</v>
      </c>
      <c r="N25">
        <v>12</v>
      </c>
      <c r="O25">
        <f t="shared" si="4"/>
        <v>19.047619047619047</v>
      </c>
      <c r="P25">
        <v>12</v>
      </c>
      <c r="Q25">
        <f t="shared" si="5"/>
        <v>19.047619047619047</v>
      </c>
      <c r="R25">
        <v>60</v>
      </c>
      <c r="S25">
        <f t="shared" si="6"/>
        <v>95.238095238095227</v>
      </c>
      <c r="T25">
        <v>0</v>
      </c>
      <c r="U25">
        <f t="shared" si="7"/>
        <v>0</v>
      </c>
      <c r="V25">
        <v>0</v>
      </c>
      <c r="W25">
        <f t="shared" si="8"/>
        <v>0</v>
      </c>
      <c r="X25">
        <v>21</v>
      </c>
      <c r="Y25">
        <f t="shared" si="9"/>
        <v>33.333333333333329</v>
      </c>
      <c r="Z25">
        <v>6</v>
      </c>
      <c r="AA25">
        <f t="shared" si="10"/>
        <v>9.5238095238095237</v>
      </c>
      <c r="AB25">
        <v>0</v>
      </c>
      <c r="AC25">
        <f t="shared" si="11"/>
        <v>0</v>
      </c>
      <c r="AD25">
        <v>9</v>
      </c>
      <c r="AE25">
        <f t="shared" si="12"/>
        <v>14.285714285714285</v>
      </c>
      <c r="AG25">
        <f t="shared" si="13"/>
        <v>0</v>
      </c>
    </row>
    <row r="26" spans="1:33" x14ac:dyDescent="0.3">
      <c r="A26" t="s">
        <v>115</v>
      </c>
      <c r="B26">
        <v>1</v>
      </c>
      <c r="C26" t="s">
        <v>16</v>
      </c>
      <c r="D26" t="s">
        <v>20</v>
      </c>
      <c r="E26">
        <v>100</v>
      </c>
      <c r="F26">
        <v>38</v>
      </c>
      <c r="G26">
        <f t="shared" si="0"/>
        <v>38</v>
      </c>
      <c r="H26">
        <v>22</v>
      </c>
      <c r="I26">
        <f t="shared" si="1"/>
        <v>22</v>
      </c>
      <c r="J26">
        <v>0</v>
      </c>
      <c r="K26">
        <f t="shared" si="2"/>
        <v>0</v>
      </c>
      <c r="L26">
        <v>0</v>
      </c>
      <c r="M26">
        <f t="shared" si="3"/>
        <v>0</v>
      </c>
      <c r="N26">
        <v>41</v>
      </c>
      <c r="O26">
        <f t="shared" si="4"/>
        <v>41</v>
      </c>
      <c r="P26">
        <v>0</v>
      </c>
      <c r="Q26">
        <f t="shared" si="5"/>
        <v>0</v>
      </c>
      <c r="R26">
        <v>17</v>
      </c>
      <c r="S26">
        <f t="shared" si="6"/>
        <v>17</v>
      </c>
      <c r="T26">
        <v>0</v>
      </c>
      <c r="U26">
        <f t="shared" si="7"/>
        <v>0</v>
      </c>
      <c r="V26">
        <v>73</v>
      </c>
      <c r="W26">
        <f t="shared" si="8"/>
        <v>73</v>
      </c>
      <c r="X26">
        <v>50</v>
      </c>
      <c r="Y26">
        <f t="shared" si="9"/>
        <v>50</v>
      </c>
      <c r="Z26">
        <v>0</v>
      </c>
      <c r="AA26">
        <f t="shared" si="10"/>
        <v>0</v>
      </c>
      <c r="AB26">
        <v>2</v>
      </c>
      <c r="AC26">
        <f t="shared" si="11"/>
        <v>2</v>
      </c>
      <c r="AD26">
        <v>12</v>
      </c>
      <c r="AE26">
        <f t="shared" si="12"/>
        <v>12</v>
      </c>
      <c r="AG26">
        <f t="shared" si="13"/>
        <v>0</v>
      </c>
    </row>
    <row r="27" spans="1:33" x14ac:dyDescent="0.3">
      <c r="B27">
        <v>1</v>
      </c>
      <c r="C27" t="s">
        <v>16</v>
      </c>
      <c r="D27" t="s">
        <v>21</v>
      </c>
      <c r="E27">
        <v>100</v>
      </c>
      <c r="F27">
        <v>0</v>
      </c>
      <c r="G27">
        <f t="shared" si="0"/>
        <v>0</v>
      </c>
      <c r="H27">
        <v>0</v>
      </c>
      <c r="I27">
        <f t="shared" si="1"/>
        <v>0</v>
      </c>
      <c r="J27">
        <v>14</v>
      </c>
      <c r="K27">
        <f t="shared" si="2"/>
        <v>14.000000000000002</v>
      </c>
      <c r="L27">
        <v>17</v>
      </c>
      <c r="M27">
        <f t="shared" si="3"/>
        <v>17</v>
      </c>
      <c r="N27">
        <v>0</v>
      </c>
      <c r="O27">
        <f t="shared" si="4"/>
        <v>0</v>
      </c>
      <c r="P27">
        <v>0</v>
      </c>
      <c r="Q27">
        <f t="shared" si="5"/>
        <v>0</v>
      </c>
      <c r="R27">
        <v>0</v>
      </c>
      <c r="S27">
        <f t="shared" si="6"/>
        <v>0</v>
      </c>
      <c r="T27">
        <v>0</v>
      </c>
      <c r="U27">
        <f t="shared" si="7"/>
        <v>0</v>
      </c>
      <c r="V27">
        <v>0</v>
      </c>
      <c r="W27">
        <f t="shared" si="8"/>
        <v>0</v>
      </c>
      <c r="X27">
        <v>98</v>
      </c>
      <c r="Y27">
        <f t="shared" si="9"/>
        <v>98</v>
      </c>
      <c r="Z27">
        <v>0</v>
      </c>
      <c r="AA27">
        <f t="shared" si="10"/>
        <v>0</v>
      </c>
      <c r="AB27">
        <v>0</v>
      </c>
      <c r="AC27">
        <f t="shared" si="11"/>
        <v>0</v>
      </c>
      <c r="AD27">
        <v>1</v>
      </c>
      <c r="AE27">
        <f t="shared" si="12"/>
        <v>1</v>
      </c>
      <c r="AG27">
        <f t="shared" si="13"/>
        <v>0</v>
      </c>
    </row>
    <row r="28" spans="1:33" x14ac:dyDescent="0.3">
      <c r="B28">
        <v>1</v>
      </c>
      <c r="C28" t="s">
        <v>16</v>
      </c>
      <c r="D28" t="s">
        <v>234</v>
      </c>
      <c r="E28">
        <v>67</v>
      </c>
      <c r="F28">
        <v>11</v>
      </c>
      <c r="G28">
        <f t="shared" si="0"/>
        <v>16.417910447761194</v>
      </c>
      <c r="H28">
        <v>3</v>
      </c>
      <c r="I28">
        <f t="shared" si="1"/>
        <v>4.4776119402985071</v>
      </c>
      <c r="K28">
        <f t="shared" si="2"/>
        <v>0</v>
      </c>
      <c r="M28">
        <f t="shared" si="3"/>
        <v>0</v>
      </c>
      <c r="O28">
        <f t="shared" si="4"/>
        <v>0</v>
      </c>
      <c r="Q28">
        <f t="shared" si="5"/>
        <v>0</v>
      </c>
      <c r="S28">
        <f t="shared" si="6"/>
        <v>0</v>
      </c>
      <c r="U28">
        <f t="shared" si="7"/>
        <v>0</v>
      </c>
      <c r="W28">
        <f t="shared" si="8"/>
        <v>0</v>
      </c>
      <c r="Y28">
        <f t="shared" si="9"/>
        <v>0</v>
      </c>
      <c r="AA28">
        <f t="shared" si="10"/>
        <v>0</v>
      </c>
      <c r="AB28">
        <v>3</v>
      </c>
      <c r="AC28">
        <f t="shared" si="11"/>
        <v>4.4776119402985071</v>
      </c>
      <c r="AE28">
        <f t="shared" si="12"/>
        <v>0</v>
      </c>
      <c r="AG28">
        <f t="shared" si="13"/>
        <v>0</v>
      </c>
    </row>
    <row r="29" spans="1:33" s="5" customFormat="1" x14ac:dyDescent="0.3">
      <c r="B29" s="5">
        <v>1</v>
      </c>
      <c r="C29" s="5" t="s">
        <v>16</v>
      </c>
      <c r="D29" s="5" t="s">
        <v>101</v>
      </c>
      <c r="E29" s="5">
        <v>73</v>
      </c>
      <c r="F29" s="5">
        <v>73</v>
      </c>
      <c r="G29">
        <f t="shared" si="0"/>
        <v>100</v>
      </c>
      <c r="H29" s="5">
        <v>62</v>
      </c>
      <c r="I29">
        <f t="shared" si="1"/>
        <v>84.93150684931507</v>
      </c>
      <c r="K29">
        <f t="shared" si="2"/>
        <v>0</v>
      </c>
      <c r="M29">
        <f t="shared" si="3"/>
        <v>0</v>
      </c>
      <c r="N29" s="5">
        <v>52</v>
      </c>
      <c r="O29">
        <f t="shared" si="4"/>
        <v>71.232876712328761</v>
      </c>
      <c r="Q29">
        <f t="shared" si="5"/>
        <v>0</v>
      </c>
      <c r="R29" s="5">
        <v>73</v>
      </c>
      <c r="S29">
        <f t="shared" si="6"/>
        <v>100</v>
      </c>
      <c r="U29">
        <f t="shared" si="7"/>
        <v>0</v>
      </c>
      <c r="V29" s="5">
        <v>48</v>
      </c>
      <c r="W29">
        <f t="shared" si="8"/>
        <v>65.753424657534239</v>
      </c>
      <c r="X29" s="5">
        <v>67</v>
      </c>
      <c r="Y29">
        <f t="shared" si="9"/>
        <v>91.780821917808225</v>
      </c>
      <c r="Z29" s="5">
        <v>64</v>
      </c>
      <c r="AA29">
        <f t="shared" si="10"/>
        <v>87.671232876712324</v>
      </c>
      <c r="AC29">
        <f t="shared" si="11"/>
        <v>0</v>
      </c>
      <c r="AE29">
        <f t="shared" si="12"/>
        <v>0</v>
      </c>
      <c r="AG29">
        <f t="shared" si="13"/>
        <v>0</v>
      </c>
    </row>
    <row r="30" spans="1:33" x14ac:dyDescent="0.3">
      <c r="B30">
        <v>1</v>
      </c>
      <c r="C30" t="s">
        <v>16</v>
      </c>
      <c r="D30" t="s">
        <v>18</v>
      </c>
      <c r="E30">
        <v>127</v>
      </c>
      <c r="F30">
        <v>111</v>
      </c>
      <c r="G30">
        <f t="shared" si="0"/>
        <v>87.4015748031496</v>
      </c>
      <c r="H30">
        <v>32</v>
      </c>
      <c r="I30">
        <f t="shared" si="1"/>
        <v>25.196850393700785</v>
      </c>
      <c r="J30">
        <v>34</v>
      </c>
      <c r="K30">
        <f t="shared" si="2"/>
        <v>26.771653543307089</v>
      </c>
      <c r="L30">
        <v>59</v>
      </c>
      <c r="M30">
        <f t="shared" si="3"/>
        <v>46.45669291338583</v>
      </c>
      <c r="N30">
        <v>0</v>
      </c>
      <c r="O30">
        <f t="shared" si="4"/>
        <v>0</v>
      </c>
      <c r="P30">
        <v>0</v>
      </c>
      <c r="Q30">
        <f t="shared" si="5"/>
        <v>0</v>
      </c>
      <c r="R30">
        <v>0</v>
      </c>
      <c r="S30">
        <f t="shared" si="6"/>
        <v>0</v>
      </c>
      <c r="T30">
        <v>35</v>
      </c>
      <c r="U30">
        <f t="shared" si="7"/>
        <v>27.559055118110237</v>
      </c>
      <c r="V30">
        <v>0</v>
      </c>
      <c r="W30">
        <f t="shared" si="8"/>
        <v>0</v>
      </c>
      <c r="X30">
        <v>66</v>
      </c>
      <c r="Y30">
        <f t="shared" si="9"/>
        <v>51.968503937007867</v>
      </c>
      <c r="Z30">
        <v>0</v>
      </c>
      <c r="AA30">
        <f t="shared" si="10"/>
        <v>0</v>
      </c>
      <c r="AB30">
        <v>2</v>
      </c>
      <c r="AC30">
        <f t="shared" si="11"/>
        <v>1.5748031496062991</v>
      </c>
      <c r="AD30">
        <v>44</v>
      </c>
      <c r="AE30">
        <f t="shared" si="12"/>
        <v>34.645669291338585</v>
      </c>
      <c r="AG30">
        <f t="shared" si="13"/>
        <v>0</v>
      </c>
    </row>
    <row r="31" spans="1:33" x14ac:dyDescent="0.3">
      <c r="B31">
        <v>1</v>
      </c>
      <c r="C31" t="s">
        <v>16</v>
      </c>
      <c r="D31" t="s">
        <v>18</v>
      </c>
      <c r="E31">
        <v>94</v>
      </c>
      <c r="F31">
        <v>0</v>
      </c>
      <c r="G31">
        <f t="shared" si="0"/>
        <v>0</v>
      </c>
      <c r="H31">
        <v>26</v>
      </c>
      <c r="I31">
        <f t="shared" si="1"/>
        <v>27.659574468085108</v>
      </c>
      <c r="J31">
        <v>0</v>
      </c>
      <c r="K31">
        <f t="shared" si="2"/>
        <v>0</v>
      </c>
      <c r="L31">
        <v>0</v>
      </c>
      <c r="M31">
        <f t="shared" si="3"/>
        <v>0</v>
      </c>
      <c r="N31">
        <v>1</v>
      </c>
      <c r="O31">
        <f t="shared" si="4"/>
        <v>1.0638297872340425</v>
      </c>
      <c r="P31">
        <v>0</v>
      </c>
      <c r="Q31">
        <f t="shared" si="5"/>
        <v>0</v>
      </c>
      <c r="R31">
        <v>0</v>
      </c>
      <c r="S31">
        <f t="shared" si="6"/>
        <v>0</v>
      </c>
      <c r="T31">
        <v>0</v>
      </c>
      <c r="U31">
        <f t="shared" si="7"/>
        <v>0</v>
      </c>
      <c r="V31">
        <v>0</v>
      </c>
      <c r="W31">
        <f t="shared" si="8"/>
        <v>0</v>
      </c>
      <c r="X31">
        <v>17</v>
      </c>
      <c r="Y31">
        <f t="shared" si="9"/>
        <v>18.085106382978726</v>
      </c>
      <c r="Z31">
        <v>0</v>
      </c>
      <c r="AA31">
        <f t="shared" si="10"/>
        <v>0</v>
      </c>
      <c r="AB31">
        <v>0</v>
      </c>
      <c r="AC31">
        <f t="shared" si="11"/>
        <v>0</v>
      </c>
      <c r="AD31">
        <v>5</v>
      </c>
      <c r="AE31">
        <f t="shared" si="12"/>
        <v>5.3191489361702127</v>
      </c>
      <c r="AG31">
        <f t="shared" si="13"/>
        <v>0</v>
      </c>
    </row>
    <row r="32" spans="1:33" x14ac:dyDescent="0.3">
      <c r="B32">
        <v>1</v>
      </c>
      <c r="C32" t="s">
        <v>22</v>
      </c>
      <c r="D32" t="s">
        <v>23</v>
      </c>
      <c r="E32">
        <v>23</v>
      </c>
      <c r="F32">
        <v>6</v>
      </c>
      <c r="G32">
        <f t="shared" si="0"/>
        <v>26.086956521739129</v>
      </c>
      <c r="H32">
        <v>8</v>
      </c>
      <c r="I32">
        <f t="shared" si="1"/>
        <v>34.782608695652172</v>
      </c>
      <c r="J32">
        <v>15</v>
      </c>
      <c r="K32">
        <f t="shared" si="2"/>
        <v>65.217391304347828</v>
      </c>
      <c r="L32">
        <v>6</v>
      </c>
      <c r="M32">
        <f t="shared" si="3"/>
        <v>26.086956521739129</v>
      </c>
      <c r="N32">
        <v>14</v>
      </c>
      <c r="O32">
        <f t="shared" si="4"/>
        <v>60.869565217391312</v>
      </c>
      <c r="P32">
        <v>0</v>
      </c>
      <c r="Q32">
        <f t="shared" si="5"/>
        <v>0</v>
      </c>
      <c r="R32">
        <v>22</v>
      </c>
      <c r="S32">
        <f t="shared" si="6"/>
        <v>95.652173913043484</v>
      </c>
      <c r="T32">
        <v>0</v>
      </c>
      <c r="U32">
        <f t="shared" si="7"/>
        <v>0</v>
      </c>
      <c r="V32">
        <v>0</v>
      </c>
      <c r="W32">
        <f t="shared" si="8"/>
        <v>0</v>
      </c>
      <c r="X32">
        <v>6</v>
      </c>
      <c r="Y32">
        <f t="shared" si="9"/>
        <v>26.086956521739129</v>
      </c>
      <c r="Z32">
        <v>0</v>
      </c>
      <c r="AA32">
        <f t="shared" si="10"/>
        <v>0</v>
      </c>
      <c r="AB32">
        <v>0</v>
      </c>
      <c r="AC32">
        <f t="shared" si="11"/>
        <v>0</v>
      </c>
      <c r="AD32">
        <v>1</v>
      </c>
      <c r="AE32">
        <f t="shared" si="12"/>
        <v>4.3478260869565215</v>
      </c>
      <c r="AG32">
        <f t="shared" si="13"/>
        <v>0</v>
      </c>
    </row>
    <row r="33" spans="2:33" x14ac:dyDescent="0.3">
      <c r="B33">
        <v>1</v>
      </c>
      <c r="C33" t="s">
        <v>22</v>
      </c>
      <c r="D33" t="s">
        <v>234</v>
      </c>
      <c r="E33">
        <v>106</v>
      </c>
      <c r="F33">
        <v>77</v>
      </c>
      <c r="G33">
        <f t="shared" si="0"/>
        <v>72.641509433962256</v>
      </c>
      <c r="H33">
        <v>105</v>
      </c>
      <c r="I33">
        <f t="shared" si="1"/>
        <v>99.056603773584911</v>
      </c>
      <c r="J33">
        <v>106</v>
      </c>
      <c r="K33">
        <f t="shared" si="2"/>
        <v>100</v>
      </c>
      <c r="L33">
        <v>105</v>
      </c>
      <c r="M33">
        <f t="shared" si="3"/>
        <v>99.056603773584911</v>
      </c>
      <c r="N33">
        <v>105</v>
      </c>
      <c r="O33">
        <f t="shared" si="4"/>
        <v>99.056603773584911</v>
      </c>
      <c r="Q33">
        <f t="shared" si="5"/>
        <v>0</v>
      </c>
      <c r="S33">
        <f t="shared" si="6"/>
        <v>0</v>
      </c>
      <c r="U33">
        <f t="shared" si="7"/>
        <v>0</v>
      </c>
      <c r="W33">
        <f t="shared" si="8"/>
        <v>0</v>
      </c>
      <c r="Y33">
        <f t="shared" si="9"/>
        <v>0</v>
      </c>
      <c r="AA33">
        <f t="shared" si="10"/>
        <v>0</v>
      </c>
      <c r="AB33">
        <v>101</v>
      </c>
      <c r="AC33">
        <f t="shared" si="11"/>
        <v>95.283018867924525</v>
      </c>
      <c r="AD33">
        <v>81</v>
      </c>
      <c r="AE33">
        <f t="shared" si="12"/>
        <v>76.415094339622641</v>
      </c>
      <c r="AG33">
        <f t="shared" si="13"/>
        <v>0</v>
      </c>
    </row>
    <row r="34" spans="2:33" x14ac:dyDescent="0.3">
      <c r="B34">
        <v>1</v>
      </c>
      <c r="C34" t="s">
        <v>22</v>
      </c>
      <c r="D34" t="s">
        <v>234</v>
      </c>
      <c r="E34">
        <v>120</v>
      </c>
      <c r="G34">
        <f t="shared" si="0"/>
        <v>0</v>
      </c>
      <c r="H34">
        <v>4</v>
      </c>
      <c r="I34">
        <f t="shared" si="1"/>
        <v>3.3333333333333335</v>
      </c>
      <c r="J34">
        <v>14</v>
      </c>
      <c r="K34">
        <f t="shared" si="2"/>
        <v>11.666666666666666</v>
      </c>
      <c r="M34">
        <f t="shared" si="3"/>
        <v>0</v>
      </c>
      <c r="O34">
        <f t="shared" si="4"/>
        <v>0</v>
      </c>
      <c r="P34">
        <v>11</v>
      </c>
      <c r="Q34">
        <f t="shared" si="5"/>
        <v>9.1666666666666661</v>
      </c>
      <c r="S34">
        <f t="shared" si="6"/>
        <v>0</v>
      </c>
      <c r="U34">
        <f t="shared" si="7"/>
        <v>0</v>
      </c>
      <c r="V34">
        <v>11</v>
      </c>
      <c r="W34">
        <f t="shared" si="8"/>
        <v>9.1666666666666661</v>
      </c>
      <c r="Y34">
        <f t="shared" si="9"/>
        <v>0</v>
      </c>
      <c r="AA34">
        <f t="shared" si="10"/>
        <v>0</v>
      </c>
      <c r="AB34">
        <v>6</v>
      </c>
      <c r="AC34">
        <f t="shared" si="11"/>
        <v>5</v>
      </c>
      <c r="AE34">
        <f t="shared" si="12"/>
        <v>0</v>
      </c>
      <c r="AG34">
        <f t="shared" si="13"/>
        <v>0</v>
      </c>
    </row>
    <row r="35" spans="2:33" x14ac:dyDescent="0.3">
      <c r="B35">
        <v>1</v>
      </c>
      <c r="C35" t="s">
        <v>22</v>
      </c>
      <c r="D35" t="s">
        <v>234</v>
      </c>
      <c r="E35">
        <v>8</v>
      </c>
      <c r="F35">
        <v>2</v>
      </c>
      <c r="G35">
        <f t="shared" si="0"/>
        <v>25</v>
      </c>
      <c r="H35">
        <v>1</v>
      </c>
      <c r="I35">
        <f t="shared" si="1"/>
        <v>12.5</v>
      </c>
      <c r="K35">
        <f t="shared" si="2"/>
        <v>0</v>
      </c>
      <c r="L35">
        <v>6</v>
      </c>
      <c r="M35">
        <f t="shared" si="3"/>
        <v>75</v>
      </c>
      <c r="N35">
        <v>1</v>
      </c>
      <c r="O35">
        <f t="shared" si="4"/>
        <v>12.5</v>
      </c>
      <c r="Q35">
        <f t="shared" si="5"/>
        <v>0</v>
      </c>
      <c r="R35">
        <v>1</v>
      </c>
      <c r="S35">
        <f t="shared" si="6"/>
        <v>12.5</v>
      </c>
      <c r="T35">
        <v>4</v>
      </c>
      <c r="U35">
        <f t="shared" si="7"/>
        <v>50</v>
      </c>
      <c r="W35">
        <f t="shared" si="8"/>
        <v>0</v>
      </c>
      <c r="X35">
        <v>8</v>
      </c>
      <c r="Y35">
        <f t="shared" si="9"/>
        <v>100</v>
      </c>
      <c r="AA35">
        <f t="shared" si="10"/>
        <v>0</v>
      </c>
      <c r="AB35">
        <v>1</v>
      </c>
      <c r="AC35">
        <f t="shared" si="11"/>
        <v>12.5</v>
      </c>
      <c r="AD35">
        <v>3</v>
      </c>
      <c r="AE35">
        <f t="shared" si="12"/>
        <v>37.5</v>
      </c>
      <c r="AG35">
        <f t="shared" si="13"/>
        <v>0</v>
      </c>
    </row>
    <row r="36" spans="2:33" x14ac:dyDescent="0.3">
      <c r="B36">
        <v>1</v>
      </c>
      <c r="C36" t="s">
        <v>22</v>
      </c>
      <c r="D36" t="s">
        <v>238</v>
      </c>
      <c r="E36">
        <v>218</v>
      </c>
      <c r="G36">
        <f t="shared" si="0"/>
        <v>0</v>
      </c>
      <c r="I36">
        <f t="shared" si="1"/>
        <v>0</v>
      </c>
      <c r="K36">
        <f t="shared" si="2"/>
        <v>0</v>
      </c>
      <c r="M36">
        <f t="shared" si="3"/>
        <v>0</v>
      </c>
      <c r="O36">
        <f t="shared" si="4"/>
        <v>0</v>
      </c>
      <c r="Q36">
        <f t="shared" si="5"/>
        <v>0</v>
      </c>
      <c r="R36">
        <v>48</v>
      </c>
      <c r="S36">
        <f t="shared" si="6"/>
        <v>22.018348623853214</v>
      </c>
      <c r="U36">
        <f t="shared" si="7"/>
        <v>0</v>
      </c>
      <c r="W36">
        <f t="shared" si="8"/>
        <v>0</v>
      </c>
      <c r="X36">
        <v>43</v>
      </c>
      <c r="Y36">
        <f t="shared" si="9"/>
        <v>19.724770642201836</v>
      </c>
      <c r="AA36">
        <f t="shared" si="10"/>
        <v>0</v>
      </c>
      <c r="AC36">
        <f t="shared" si="11"/>
        <v>0</v>
      </c>
      <c r="AE36">
        <f t="shared" si="12"/>
        <v>0</v>
      </c>
      <c r="AG36">
        <f t="shared" si="13"/>
        <v>0</v>
      </c>
    </row>
    <row r="37" spans="2:33" x14ac:dyDescent="0.3">
      <c r="B37">
        <v>1</v>
      </c>
      <c r="C37" t="s">
        <v>22</v>
      </c>
      <c r="D37" t="s">
        <v>18</v>
      </c>
      <c r="E37">
        <v>40</v>
      </c>
      <c r="F37">
        <v>0</v>
      </c>
      <c r="G37">
        <f t="shared" si="0"/>
        <v>0</v>
      </c>
      <c r="H37">
        <v>16</v>
      </c>
      <c r="I37">
        <f t="shared" si="1"/>
        <v>40</v>
      </c>
      <c r="J37">
        <v>23</v>
      </c>
      <c r="K37">
        <f t="shared" si="2"/>
        <v>57.499999999999993</v>
      </c>
      <c r="L37">
        <v>21</v>
      </c>
      <c r="M37">
        <f t="shared" si="3"/>
        <v>52.5</v>
      </c>
      <c r="N37">
        <v>20</v>
      </c>
      <c r="O37">
        <f t="shared" si="4"/>
        <v>50</v>
      </c>
      <c r="P37">
        <v>0</v>
      </c>
      <c r="Q37">
        <f t="shared" si="5"/>
        <v>0</v>
      </c>
      <c r="R37">
        <v>0</v>
      </c>
      <c r="S37">
        <f t="shared" si="6"/>
        <v>0</v>
      </c>
      <c r="T37">
        <v>0</v>
      </c>
      <c r="U37">
        <f t="shared" si="7"/>
        <v>0</v>
      </c>
      <c r="V37">
        <v>0</v>
      </c>
      <c r="W37">
        <f t="shared" si="8"/>
        <v>0</v>
      </c>
      <c r="X37">
        <v>0</v>
      </c>
      <c r="Y37">
        <f t="shared" si="9"/>
        <v>0</v>
      </c>
      <c r="Z37">
        <v>23</v>
      </c>
      <c r="AA37">
        <f t="shared" si="10"/>
        <v>57.499999999999993</v>
      </c>
      <c r="AB37">
        <v>0</v>
      </c>
      <c r="AC37">
        <f t="shared" si="11"/>
        <v>0</v>
      </c>
      <c r="AD37">
        <v>0</v>
      </c>
      <c r="AE37">
        <f t="shared" si="12"/>
        <v>0</v>
      </c>
      <c r="AG37">
        <f t="shared" si="13"/>
        <v>0</v>
      </c>
    </row>
    <row r="38" spans="2:33" x14ac:dyDescent="0.3">
      <c r="B38">
        <v>1</v>
      </c>
      <c r="C38" t="s">
        <v>22</v>
      </c>
      <c r="D38" t="s">
        <v>18</v>
      </c>
      <c r="E38">
        <v>200</v>
      </c>
      <c r="F38">
        <v>0</v>
      </c>
      <c r="G38">
        <f t="shared" si="0"/>
        <v>0</v>
      </c>
      <c r="H38">
        <v>0</v>
      </c>
      <c r="I38">
        <f t="shared" si="1"/>
        <v>0</v>
      </c>
      <c r="J38">
        <v>0</v>
      </c>
      <c r="K38">
        <f t="shared" si="2"/>
        <v>0</v>
      </c>
      <c r="L38">
        <v>0</v>
      </c>
      <c r="M38">
        <f t="shared" si="3"/>
        <v>0</v>
      </c>
      <c r="N38">
        <v>0</v>
      </c>
      <c r="O38">
        <f t="shared" si="4"/>
        <v>0</v>
      </c>
      <c r="P38">
        <v>0</v>
      </c>
      <c r="Q38">
        <f t="shared" si="5"/>
        <v>0</v>
      </c>
      <c r="R38">
        <v>0</v>
      </c>
      <c r="S38">
        <f t="shared" si="6"/>
        <v>0</v>
      </c>
      <c r="T38">
        <v>0</v>
      </c>
      <c r="U38">
        <f t="shared" si="7"/>
        <v>0</v>
      </c>
      <c r="V38">
        <v>186</v>
      </c>
      <c r="W38">
        <f t="shared" si="8"/>
        <v>93</v>
      </c>
      <c r="X38">
        <v>200</v>
      </c>
      <c r="Y38">
        <f t="shared" si="9"/>
        <v>100</v>
      </c>
      <c r="Z38">
        <v>58</v>
      </c>
      <c r="AA38">
        <f t="shared" si="10"/>
        <v>28.999999999999996</v>
      </c>
      <c r="AB38">
        <v>36</v>
      </c>
      <c r="AC38">
        <f t="shared" si="11"/>
        <v>18</v>
      </c>
      <c r="AD38">
        <v>128</v>
      </c>
      <c r="AE38">
        <f t="shared" si="12"/>
        <v>64</v>
      </c>
      <c r="AG38">
        <f t="shared" si="13"/>
        <v>0</v>
      </c>
    </row>
    <row r="39" spans="2:33" x14ac:dyDescent="0.3">
      <c r="B39">
        <v>1</v>
      </c>
      <c r="C39" t="s">
        <v>22</v>
      </c>
      <c r="D39" t="s">
        <v>18</v>
      </c>
      <c r="E39">
        <v>133</v>
      </c>
      <c r="F39">
        <v>0</v>
      </c>
      <c r="G39">
        <f t="shared" si="0"/>
        <v>0</v>
      </c>
      <c r="H39">
        <v>31</v>
      </c>
      <c r="I39">
        <f t="shared" si="1"/>
        <v>23.308270676691727</v>
      </c>
      <c r="J39">
        <v>29</v>
      </c>
      <c r="K39">
        <f t="shared" si="2"/>
        <v>21.804511278195488</v>
      </c>
      <c r="L39">
        <v>81</v>
      </c>
      <c r="M39">
        <f t="shared" si="3"/>
        <v>60.902255639097746</v>
      </c>
      <c r="N39">
        <v>36</v>
      </c>
      <c r="O39">
        <f t="shared" si="4"/>
        <v>27.06766917293233</v>
      </c>
      <c r="P39">
        <v>0</v>
      </c>
      <c r="Q39">
        <f t="shared" si="5"/>
        <v>0</v>
      </c>
      <c r="R39">
        <v>0</v>
      </c>
      <c r="S39">
        <f t="shared" si="6"/>
        <v>0</v>
      </c>
      <c r="T39">
        <v>0</v>
      </c>
      <c r="U39">
        <f t="shared" si="7"/>
        <v>0</v>
      </c>
      <c r="V39">
        <v>0</v>
      </c>
      <c r="W39">
        <f t="shared" si="8"/>
        <v>0</v>
      </c>
      <c r="X39">
        <v>90</v>
      </c>
      <c r="Y39">
        <f t="shared" si="9"/>
        <v>67.669172932330824</v>
      </c>
      <c r="Z39">
        <v>0</v>
      </c>
      <c r="AA39">
        <f t="shared" si="10"/>
        <v>0</v>
      </c>
      <c r="AB39">
        <v>4</v>
      </c>
      <c r="AC39">
        <f t="shared" si="11"/>
        <v>3.007518796992481</v>
      </c>
      <c r="AD39">
        <v>12</v>
      </c>
      <c r="AE39">
        <f t="shared" si="12"/>
        <v>9.0225563909774422</v>
      </c>
      <c r="AG39">
        <f t="shared" si="13"/>
        <v>0</v>
      </c>
    </row>
    <row r="40" spans="2:33" x14ac:dyDescent="0.3">
      <c r="B40">
        <v>1</v>
      </c>
      <c r="C40" t="s">
        <v>22</v>
      </c>
      <c r="D40" t="s">
        <v>18</v>
      </c>
      <c r="E40">
        <v>4</v>
      </c>
      <c r="F40">
        <v>3</v>
      </c>
      <c r="G40">
        <f t="shared" si="0"/>
        <v>75</v>
      </c>
      <c r="H40">
        <v>2</v>
      </c>
      <c r="I40">
        <f t="shared" si="1"/>
        <v>50</v>
      </c>
      <c r="J40">
        <v>2</v>
      </c>
      <c r="K40">
        <f t="shared" si="2"/>
        <v>50</v>
      </c>
      <c r="L40">
        <v>0</v>
      </c>
      <c r="M40">
        <f t="shared" si="3"/>
        <v>0</v>
      </c>
      <c r="N40">
        <v>2</v>
      </c>
      <c r="O40">
        <f t="shared" si="4"/>
        <v>50</v>
      </c>
      <c r="P40">
        <v>0</v>
      </c>
      <c r="Q40">
        <f t="shared" si="5"/>
        <v>0</v>
      </c>
      <c r="R40">
        <v>0</v>
      </c>
      <c r="S40">
        <f t="shared" si="6"/>
        <v>0</v>
      </c>
      <c r="T40">
        <v>3</v>
      </c>
      <c r="U40">
        <f t="shared" si="7"/>
        <v>75</v>
      </c>
      <c r="V40">
        <v>0</v>
      </c>
      <c r="W40">
        <f t="shared" si="8"/>
        <v>0</v>
      </c>
      <c r="X40">
        <v>1</v>
      </c>
      <c r="Y40">
        <f t="shared" si="9"/>
        <v>25</v>
      </c>
      <c r="Z40">
        <v>0</v>
      </c>
      <c r="AA40">
        <f t="shared" si="10"/>
        <v>0</v>
      </c>
      <c r="AB40">
        <v>0</v>
      </c>
      <c r="AC40">
        <f t="shared" si="11"/>
        <v>0</v>
      </c>
      <c r="AD40">
        <v>0</v>
      </c>
      <c r="AE40">
        <f t="shared" si="12"/>
        <v>0</v>
      </c>
      <c r="AG40">
        <f t="shared" si="13"/>
        <v>0</v>
      </c>
    </row>
    <row r="41" spans="2:33" x14ac:dyDescent="0.3">
      <c r="B41">
        <v>1</v>
      </c>
      <c r="C41" t="s">
        <v>16</v>
      </c>
      <c r="D41" t="s">
        <v>101</v>
      </c>
      <c r="E41">
        <v>57</v>
      </c>
      <c r="F41">
        <v>0</v>
      </c>
      <c r="G41">
        <f t="shared" si="0"/>
        <v>0</v>
      </c>
      <c r="H41">
        <v>15</v>
      </c>
      <c r="I41">
        <f t="shared" si="1"/>
        <v>26.315789473684209</v>
      </c>
      <c r="J41">
        <v>0</v>
      </c>
      <c r="K41">
        <f t="shared" si="2"/>
        <v>0</v>
      </c>
      <c r="L41">
        <v>40</v>
      </c>
      <c r="M41">
        <f t="shared" si="3"/>
        <v>70.175438596491219</v>
      </c>
      <c r="N41">
        <v>20</v>
      </c>
      <c r="O41">
        <f t="shared" si="4"/>
        <v>35.087719298245609</v>
      </c>
      <c r="P41">
        <v>0</v>
      </c>
      <c r="Q41">
        <f t="shared" si="5"/>
        <v>0</v>
      </c>
      <c r="R41">
        <v>0</v>
      </c>
      <c r="S41">
        <f t="shared" si="6"/>
        <v>0</v>
      </c>
      <c r="T41">
        <v>0</v>
      </c>
      <c r="U41">
        <f t="shared" si="7"/>
        <v>0</v>
      </c>
      <c r="V41">
        <v>0</v>
      </c>
      <c r="W41">
        <f t="shared" si="8"/>
        <v>0</v>
      </c>
      <c r="X41">
        <v>48</v>
      </c>
      <c r="Y41">
        <f t="shared" si="9"/>
        <v>84.210526315789465</v>
      </c>
      <c r="Z41">
        <v>11</v>
      </c>
      <c r="AA41">
        <f t="shared" si="10"/>
        <v>19.298245614035086</v>
      </c>
      <c r="AB41">
        <v>2</v>
      </c>
      <c r="AC41">
        <f t="shared" si="11"/>
        <v>3.5087719298245612</v>
      </c>
      <c r="AD41">
        <v>0</v>
      </c>
      <c r="AE41">
        <f t="shared" si="12"/>
        <v>0</v>
      </c>
      <c r="AG41">
        <f t="shared" si="13"/>
        <v>0</v>
      </c>
    </row>
    <row r="42" spans="2:33" x14ac:dyDescent="0.3">
      <c r="B42">
        <v>1</v>
      </c>
      <c r="C42" t="s">
        <v>16</v>
      </c>
      <c r="D42" t="s">
        <v>230</v>
      </c>
      <c r="E42">
        <v>38</v>
      </c>
      <c r="F42">
        <v>0</v>
      </c>
      <c r="G42">
        <f t="shared" si="0"/>
        <v>0</v>
      </c>
      <c r="H42">
        <v>13</v>
      </c>
      <c r="I42">
        <f t="shared" si="1"/>
        <v>34.210526315789473</v>
      </c>
      <c r="J42">
        <v>21</v>
      </c>
      <c r="K42">
        <f t="shared" si="2"/>
        <v>55.26315789473685</v>
      </c>
      <c r="L42">
        <v>27</v>
      </c>
      <c r="M42">
        <f t="shared" si="3"/>
        <v>71.05263157894737</v>
      </c>
      <c r="N42">
        <v>21</v>
      </c>
      <c r="O42">
        <f t="shared" si="4"/>
        <v>55.26315789473685</v>
      </c>
      <c r="P42">
        <v>0</v>
      </c>
      <c r="Q42">
        <f t="shared" si="5"/>
        <v>0</v>
      </c>
      <c r="R42">
        <v>0</v>
      </c>
      <c r="S42">
        <f t="shared" si="6"/>
        <v>0</v>
      </c>
      <c r="T42">
        <v>9</v>
      </c>
      <c r="U42">
        <f t="shared" si="7"/>
        <v>23.684210526315788</v>
      </c>
      <c r="V42">
        <v>0</v>
      </c>
      <c r="W42">
        <f t="shared" si="8"/>
        <v>0</v>
      </c>
      <c r="X42">
        <v>27</v>
      </c>
      <c r="Y42">
        <f t="shared" si="9"/>
        <v>71.05263157894737</v>
      </c>
      <c r="Z42">
        <v>12</v>
      </c>
      <c r="AA42">
        <f t="shared" si="10"/>
        <v>31.578947368421051</v>
      </c>
      <c r="AB42">
        <v>0</v>
      </c>
      <c r="AC42">
        <f t="shared" si="11"/>
        <v>0</v>
      </c>
      <c r="AD42">
        <v>0</v>
      </c>
      <c r="AE42">
        <f t="shared" si="12"/>
        <v>0</v>
      </c>
      <c r="AG42">
        <f t="shared" si="13"/>
        <v>0</v>
      </c>
    </row>
    <row r="43" spans="2:33" x14ac:dyDescent="0.3">
      <c r="B43">
        <v>1</v>
      </c>
      <c r="C43" t="s">
        <v>22</v>
      </c>
      <c r="D43" t="s">
        <v>18</v>
      </c>
      <c r="E43">
        <v>84</v>
      </c>
      <c r="F43">
        <v>80</v>
      </c>
      <c r="G43">
        <f t="shared" si="0"/>
        <v>95.238095238095227</v>
      </c>
      <c r="H43">
        <v>12</v>
      </c>
      <c r="I43">
        <f t="shared" si="1"/>
        <v>14.285714285714285</v>
      </c>
      <c r="J43">
        <v>0</v>
      </c>
      <c r="K43">
        <f t="shared" si="2"/>
        <v>0</v>
      </c>
      <c r="L43">
        <v>40</v>
      </c>
      <c r="M43">
        <f t="shared" si="3"/>
        <v>47.619047619047613</v>
      </c>
      <c r="N43">
        <v>20</v>
      </c>
      <c r="O43">
        <f t="shared" si="4"/>
        <v>23.809523809523807</v>
      </c>
      <c r="P43">
        <v>0</v>
      </c>
      <c r="Q43">
        <f t="shared" si="5"/>
        <v>0</v>
      </c>
      <c r="R43">
        <v>70</v>
      </c>
      <c r="S43">
        <f t="shared" si="6"/>
        <v>83.333333333333343</v>
      </c>
      <c r="T43">
        <v>32</v>
      </c>
      <c r="U43">
        <f t="shared" si="7"/>
        <v>38.095238095238095</v>
      </c>
      <c r="V43">
        <v>59</v>
      </c>
      <c r="W43">
        <f t="shared" si="8"/>
        <v>70.238095238095227</v>
      </c>
      <c r="X43">
        <v>32</v>
      </c>
      <c r="Y43">
        <f t="shared" si="9"/>
        <v>38.095238095238095</v>
      </c>
      <c r="Z43">
        <v>66</v>
      </c>
      <c r="AA43">
        <f t="shared" si="10"/>
        <v>78.571428571428569</v>
      </c>
      <c r="AB43">
        <v>64</v>
      </c>
      <c r="AC43">
        <f t="shared" si="11"/>
        <v>76.19047619047619</v>
      </c>
      <c r="AD43">
        <v>0</v>
      </c>
      <c r="AE43">
        <f t="shared" si="12"/>
        <v>0</v>
      </c>
      <c r="AG43">
        <f t="shared" si="13"/>
        <v>0</v>
      </c>
    </row>
    <row r="44" spans="2:33" x14ac:dyDescent="0.3">
      <c r="B44">
        <v>1</v>
      </c>
      <c r="C44" t="s">
        <v>16</v>
      </c>
      <c r="D44" t="s">
        <v>18</v>
      </c>
      <c r="E44">
        <v>60</v>
      </c>
      <c r="F44">
        <v>0</v>
      </c>
      <c r="G44">
        <f t="shared" si="0"/>
        <v>0</v>
      </c>
      <c r="H44">
        <v>0</v>
      </c>
      <c r="I44">
        <f t="shared" si="1"/>
        <v>0</v>
      </c>
      <c r="J44">
        <v>0</v>
      </c>
      <c r="K44">
        <f t="shared" si="2"/>
        <v>0</v>
      </c>
      <c r="L44">
        <v>0</v>
      </c>
      <c r="M44">
        <f t="shared" si="3"/>
        <v>0</v>
      </c>
      <c r="N44">
        <v>0</v>
      </c>
      <c r="O44">
        <f t="shared" si="4"/>
        <v>0</v>
      </c>
      <c r="P44">
        <v>0</v>
      </c>
      <c r="Q44">
        <f t="shared" si="5"/>
        <v>0</v>
      </c>
      <c r="R44">
        <v>0</v>
      </c>
      <c r="S44">
        <f t="shared" si="6"/>
        <v>0</v>
      </c>
      <c r="T44">
        <v>0</v>
      </c>
      <c r="U44">
        <f t="shared" si="7"/>
        <v>0</v>
      </c>
      <c r="V44">
        <v>0</v>
      </c>
      <c r="W44">
        <f t="shared" si="8"/>
        <v>0</v>
      </c>
      <c r="X44">
        <v>0</v>
      </c>
      <c r="Y44">
        <f t="shared" si="9"/>
        <v>0</v>
      </c>
      <c r="Z44">
        <v>0</v>
      </c>
      <c r="AA44">
        <f t="shared" si="10"/>
        <v>0</v>
      </c>
      <c r="AB44">
        <v>0</v>
      </c>
      <c r="AC44">
        <f t="shared" si="11"/>
        <v>0</v>
      </c>
      <c r="AD44">
        <v>0</v>
      </c>
      <c r="AE44">
        <f t="shared" si="12"/>
        <v>0</v>
      </c>
      <c r="AG44">
        <f t="shared" si="13"/>
        <v>0</v>
      </c>
    </row>
    <row r="45" spans="2:33" x14ac:dyDescent="0.3">
      <c r="B45">
        <v>1</v>
      </c>
      <c r="C45" t="s">
        <v>22</v>
      </c>
      <c r="D45" t="s">
        <v>18</v>
      </c>
      <c r="E45">
        <v>73</v>
      </c>
      <c r="F45">
        <v>0</v>
      </c>
      <c r="G45">
        <f t="shared" si="0"/>
        <v>0</v>
      </c>
      <c r="H45">
        <v>0</v>
      </c>
      <c r="I45">
        <f t="shared" si="1"/>
        <v>0</v>
      </c>
      <c r="J45">
        <v>0</v>
      </c>
      <c r="K45">
        <f t="shared" si="2"/>
        <v>0</v>
      </c>
      <c r="L45">
        <v>0</v>
      </c>
      <c r="M45">
        <f t="shared" si="3"/>
        <v>0</v>
      </c>
      <c r="N45">
        <v>0</v>
      </c>
      <c r="O45">
        <f t="shared" si="4"/>
        <v>0</v>
      </c>
      <c r="P45">
        <v>0</v>
      </c>
      <c r="Q45">
        <f t="shared" si="5"/>
        <v>0</v>
      </c>
      <c r="R45">
        <v>0</v>
      </c>
      <c r="S45">
        <f t="shared" si="6"/>
        <v>0</v>
      </c>
      <c r="T45">
        <v>0</v>
      </c>
      <c r="U45">
        <f t="shared" si="7"/>
        <v>0</v>
      </c>
      <c r="V45">
        <v>0</v>
      </c>
      <c r="W45">
        <f t="shared" si="8"/>
        <v>0</v>
      </c>
      <c r="X45">
        <v>0</v>
      </c>
      <c r="Y45">
        <f t="shared" si="9"/>
        <v>0</v>
      </c>
      <c r="Z45">
        <v>0</v>
      </c>
      <c r="AA45">
        <f t="shared" si="10"/>
        <v>0</v>
      </c>
      <c r="AB45">
        <v>0</v>
      </c>
      <c r="AC45">
        <f t="shared" si="11"/>
        <v>0</v>
      </c>
      <c r="AD45">
        <v>0</v>
      </c>
      <c r="AE45">
        <f t="shared" si="12"/>
        <v>0</v>
      </c>
      <c r="AG45">
        <f t="shared" si="13"/>
        <v>0</v>
      </c>
    </row>
    <row r="46" spans="2:33" x14ac:dyDescent="0.3">
      <c r="B46">
        <v>1</v>
      </c>
      <c r="C46" t="s">
        <v>31</v>
      </c>
      <c r="D46" t="s">
        <v>18</v>
      </c>
      <c r="E46">
        <v>23</v>
      </c>
      <c r="F46">
        <v>0</v>
      </c>
      <c r="G46">
        <f t="shared" si="0"/>
        <v>0</v>
      </c>
      <c r="H46">
        <v>0</v>
      </c>
      <c r="I46">
        <f t="shared" si="1"/>
        <v>0</v>
      </c>
      <c r="J46">
        <v>0</v>
      </c>
      <c r="K46">
        <f t="shared" si="2"/>
        <v>0</v>
      </c>
      <c r="L46">
        <v>0</v>
      </c>
      <c r="M46">
        <f t="shared" si="3"/>
        <v>0</v>
      </c>
      <c r="N46">
        <v>0</v>
      </c>
      <c r="O46">
        <f t="shared" si="4"/>
        <v>0</v>
      </c>
      <c r="P46">
        <v>0</v>
      </c>
      <c r="Q46">
        <f t="shared" si="5"/>
        <v>0</v>
      </c>
      <c r="R46">
        <v>0</v>
      </c>
      <c r="S46">
        <f t="shared" si="6"/>
        <v>0</v>
      </c>
      <c r="T46">
        <v>0</v>
      </c>
      <c r="U46">
        <f t="shared" si="7"/>
        <v>0</v>
      </c>
      <c r="V46">
        <v>0</v>
      </c>
      <c r="W46">
        <f t="shared" si="8"/>
        <v>0</v>
      </c>
      <c r="X46">
        <v>0</v>
      </c>
      <c r="Y46">
        <f t="shared" si="9"/>
        <v>0</v>
      </c>
      <c r="Z46">
        <v>0</v>
      </c>
      <c r="AA46">
        <f t="shared" si="10"/>
        <v>0</v>
      </c>
      <c r="AB46">
        <v>0</v>
      </c>
      <c r="AC46">
        <f t="shared" si="11"/>
        <v>0</v>
      </c>
      <c r="AD46">
        <v>0</v>
      </c>
      <c r="AE46">
        <f t="shared" si="12"/>
        <v>0</v>
      </c>
      <c r="AG46">
        <f t="shared" si="13"/>
        <v>0</v>
      </c>
    </row>
    <row r="47" spans="2:33" x14ac:dyDescent="0.3">
      <c r="B47">
        <v>1</v>
      </c>
      <c r="C47" t="s">
        <v>16</v>
      </c>
      <c r="D47" t="s">
        <v>18</v>
      </c>
      <c r="E47">
        <v>64</v>
      </c>
      <c r="F47">
        <v>0</v>
      </c>
      <c r="G47">
        <f t="shared" si="0"/>
        <v>0</v>
      </c>
      <c r="H47">
        <v>19</v>
      </c>
      <c r="I47">
        <f t="shared" si="1"/>
        <v>29.6875</v>
      </c>
      <c r="J47">
        <v>17</v>
      </c>
      <c r="K47">
        <f t="shared" si="2"/>
        <v>26.5625</v>
      </c>
      <c r="L47">
        <v>38</v>
      </c>
      <c r="M47">
        <f t="shared" si="3"/>
        <v>59.375</v>
      </c>
      <c r="N47">
        <v>22</v>
      </c>
      <c r="O47">
        <f t="shared" si="4"/>
        <v>34.375</v>
      </c>
      <c r="P47">
        <v>0</v>
      </c>
      <c r="Q47">
        <f t="shared" si="5"/>
        <v>0</v>
      </c>
      <c r="R47">
        <v>0</v>
      </c>
      <c r="S47">
        <f t="shared" si="6"/>
        <v>0</v>
      </c>
      <c r="T47">
        <v>0</v>
      </c>
      <c r="U47">
        <f t="shared" si="7"/>
        <v>0</v>
      </c>
      <c r="V47">
        <v>0</v>
      </c>
      <c r="W47">
        <f t="shared" si="8"/>
        <v>0</v>
      </c>
      <c r="X47">
        <v>0</v>
      </c>
      <c r="Y47">
        <f t="shared" si="9"/>
        <v>0</v>
      </c>
      <c r="Z47">
        <v>31</v>
      </c>
      <c r="AA47">
        <f t="shared" si="10"/>
        <v>48.4375</v>
      </c>
      <c r="AB47">
        <v>3</v>
      </c>
      <c r="AC47">
        <f t="shared" si="11"/>
        <v>4.6875</v>
      </c>
      <c r="AD47">
        <v>0</v>
      </c>
      <c r="AE47">
        <f t="shared" si="12"/>
        <v>0</v>
      </c>
      <c r="AG47">
        <f t="shared" si="13"/>
        <v>0</v>
      </c>
    </row>
    <row r="48" spans="2:33" x14ac:dyDescent="0.3">
      <c r="B48">
        <v>1</v>
      </c>
      <c r="C48" t="s">
        <v>22</v>
      </c>
      <c r="D48" t="s">
        <v>18</v>
      </c>
      <c r="E48">
        <v>70</v>
      </c>
      <c r="F48">
        <v>0</v>
      </c>
      <c r="G48">
        <f t="shared" si="0"/>
        <v>0</v>
      </c>
      <c r="H48">
        <v>11</v>
      </c>
      <c r="I48">
        <f t="shared" si="1"/>
        <v>15.714285714285714</v>
      </c>
      <c r="J48">
        <v>8</v>
      </c>
      <c r="K48">
        <f t="shared" si="2"/>
        <v>11.428571428571429</v>
      </c>
      <c r="L48">
        <v>35</v>
      </c>
      <c r="M48">
        <f t="shared" si="3"/>
        <v>50</v>
      </c>
      <c r="N48">
        <v>14</v>
      </c>
      <c r="O48">
        <f t="shared" si="4"/>
        <v>20</v>
      </c>
      <c r="P48">
        <v>0</v>
      </c>
      <c r="Q48">
        <f t="shared" si="5"/>
        <v>0</v>
      </c>
      <c r="R48">
        <v>0</v>
      </c>
      <c r="S48">
        <f t="shared" si="6"/>
        <v>0</v>
      </c>
      <c r="T48">
        <v>0</v>
      </c>
      <c r="U48">
        <f t="shared" si="7"/>
        <v>0</v>
      </c>
      <c r="V48">
        <v>0</v>
      </c>
      <c r="W48">
        <f t="shared" si="8"/>
        <v>0</v>
      </c>
      <c r="X48">
        <v>0</v>
      </c>
      <c r="Y48">
        <f t="shared" si="9"/>
        <v>0</v>
      </c>
      <c r="Z48">
        <v>14</v>
      </c>
      <c r="AA48">
        <f t="shared" si="10"/>
        <v>20</v>
      </c>
      <c r="AB48">
        <v>1</v>
      </c>
      <c r="AC48">
        <f t="shared" si="11"/>
        <v>1.4285714285714286</v>
      </c>
      <c r="AD48">
        <v>0</v>
      </c>
      <c r="AE48">
        <f t="shared" si="12"/>
        <v>0</v>
      </c>
      <c r="AG48">
        <f t="shared" si="13"/>
        <v>0</v>
      </c>
    </row>
    <row r="49" spans="1:33" x14ac:dyDescent="0.3">
      <c r="B49">
        <v>1</v>
      </c>
      <c r="C49" t="s">
        <v>22</v>
      </c>
      <c r="D49" t="s">
        <v>18</v>
      </c>
      <c r="E49">
        <v>40</v>
      </c>
      <c r="F49">
        <v>0</v>
      </c>
      <c r="G49">
        <f t="shared" si="0"/>
        <v>0</v>
      </c>
      <c r="H49">
        <v>4</v>
      </c>
      <c r="I49">
        <f t="shared" si="1"/>
        <v>10</v>
      </c>
      <c r="J49">
        <v>4</v>
      </c>
      <c r="K49">
        <f t="shared" si="2"/>
        <v>10</v>
      </c>
      <c r="L49">
        <v>22</v>
      </c>
      <c r="M49">
        <f t="shared" si="3"/>
        <v>55.000000000000007</v>
      </c>
      <c r="N49">
        <v>4</v>
      </c>
      <c r="O49">
        <f t="shared" si="4"/>
        <v>10</v>
      </c>
      <c r="P49">
        <v>0</v>
      </c>
      <c r="Q49">
        <f t="shared" si="5"/>
        <v>0</v>
      </c>
      <c r="R49">
        <v>0</v>
      </c>
      <c r="S49">
        <f t="shared" si="6"/>
        <v>0</v>
      </c>
      <c r="T49">
        <v>5</v>
      </c>
      <c r="U49">
        <f t="shared" si="7"/>
        <v>12.5</v>
      </c>
      <c r="V49">
        <v>0</v>
      </c>
      <c r="W49">
        <f t="shared" si="8"/>
        <v>0</v>
      </c>
      <c r="X49">
        <v>24</v>
      </c>
      <c r="Y49">
        <f t="shared" si="9"/>
        <v>60</v>
      </c>
      <c r="Z49">
        <v>1</v>
      </c>
      <c r="AA49">
        <f t="shared" si="10"/>
        <v>2.5</v>
      </c>
      <c r="AB49">
        <v>0</v>
      </c>
      <c r="AC49">
        <f t="shared" si="11"/>
        <v>0</v>
      </c>
      <c r="AD49">
        <v>0</v>
      </c>
      <c r="AE49">
        <f t="shared" si="12"/>
        <v>0</v>
      </c>
      <c r="AG49">
        <f t="shared" si="13"/>
        <v>0</v>
      </c>
    </row>
    <row r="50" spans="1:33" x14ac:dyDescent="0.3">
      <c r="B50">
        <v>1</v>
      </c>
      <c r="C50" t="s">
        <v>16</v>
      </c>
      <c r="D50" t="s">
        <v>111</v>
      </c>
      <c r="E50">
        <v>81</v>
      </c>
      <c r="F50">
        <v>17</v>
      </c>
      <c r="G50">
        <f t="shared" si="0"/>
        <v>20.987654320987652</v>
      </c>
      <c r="H50">
        <v>0</v>
      </c>
      <c r="I50">
        <f t="shared" si="1"/>
        <v>0</v>
      </c>
      <c r="J50">
        <v>0</v>
      </c>
      <c r="K50">
        <f t="shared" si="2"/>
        <v>0</v>
      </c>
      <c r="L50">
        <v>0</v>
      </c>
      <c r="M50">
        <f t="shared" si="3"/>
        <v>0</v>
      </c>
      <c r="N50">
        <v>14</v>
      </c>
      <c r="O50">
        <f t="shared" si="4"/>
        <v>17.283950617283949</v>
      </c>
      <c r="P50">
        <v>0</v>
      </c>
      <c r="Q50">
        <f t="shared" si="5"/>
        <v>0</v>
      </c>
      <c r="R50">
        <v>0</v>
      </c>
      <c r="S50">
        <f t="shared" si="6"/>
        <v>0</v>
      </c>
      <c r="T50">
        <v>5</v>
      </c>
      <c r="U50">
        <f t="shared" si="7"/>
        <v>6.1728395061728394</v>
      </c>
      <c r="V50">
        <v>0</v>
      </c>
      <c r="W50">
        <f t="shared" si="8"/>
        <v>0</v>
      </c>
      <c r="X50">
        <v>0</v>
      </c>
      <c r="Y50">
        <f t="shared" si="9"/>
        <v>0</v>
      </c>
      <c r="Z50">
        <v>0</v>
      </c>
      <c r="AA50">
        <f t="shared" si="10"/>
        <v>0</v>
      </c>
      <c r="AB50">
        <v>0</v>
      </c>
      <c r="AC50">
        <f t="shared" si="11"/>
        <v>0</v>
      </c>
      <c r="AD50">
        <v>0</v>
      </c>
      <c r="AE50">
        <f t="shared" si="12"/>
        <v>0</v>
      </c>
      <c r="AG50">
        <f t="shared" si="13"/>
        <v>0</v>
      </c>
    </row>
    <row r="51" spans="1:33" x14ac:dyDescent="0.3">
      <c r="B51">
        <v>1</v>
      </c>
      <c r="C51" t="s">
        <v>22</v>
      </c>
      <c r="D51" t="s">
        <v>18</v>
      </c>
      <c r="E51">
        <v>288</v>
      </c>
      <c r="F51">
        <v>256</v>
      </c>
      <c r="G51">
        <f t="shared" si="0"/>
        <v>88.888888888888886</v>
      </c>
      <c r="H51">
        <v>39</v>
      </c>
      <c r="I51">
        <f t="shared" si="1"/>
        <v>13.541666666666666</v>
      </c>
      <c r="J51">
        <v>0</v>
      </c>
      <c r="K51">
        <f t="shared" si="2"/>
        <v>0</v>
      </c>
      <c r="L51">
        <v>0</v>
      </c>
      <c r="M51">
        <f t="shared" si="3"/>
        <v>0</v>
      </c>
      <c r="N51">
        <v>70</v>
      </c>
      <c r="O51">
        <f t="shared" si="4"/>
        <v>24.305555555555554</v>
      </c>
      <c r="P51">
        <v>0</v>
      </c>
      <c r="Q51">
        <f t="shared" si="5"/>
        <v>0</v>
      </c>
      <c r="R51">
        <v>269</v>
      </c>
      <c r="S51">
        <f t="shared" si="6"/>
        <v>93.402777777777786</v>
      </c>
      <c r="T51">
        <v>113</v>
      </c>
      <c r="U51">
        <f t="shared" si="7"/>
        <v>39.236111111111107</v>
      </c>
      <c r="V51">
        <v>150</v>
      </c>
      <c r="W51">
        <f t="shared" si="8"/>
        <v>52.083333333333336</v>
      </c>
      <c r="X51">
        <v>0</v>
      </c>
      <c r="Y51">
        <f t="shared" si="9"/>
        <v>0</v>
      </c>
      <c r="Z51">
        <v>39</v>
      </c>
      <c r="AA51">
        <f t="shared" si="10"/>
        <v>13.541666666666666</v>
      </c>
      <c r="AB51">
        <v>17</v>
      </c>
      <c r="AC51">
        <f t="shared" si="11"/>
        <v>5.9027777777777777</v>
      </c>
      <c r="AD51">
        <v>0</v>
      </c>
      <c r="AE51">
        <f t="shared" si="12"/>
        <v>0</v>
      </c>
      <c r="AG51">
        <f t="shared" si="13"/>
        <v>0</v>
      </c>
    </row>
    <row r="52" spans="1:33" x14ac:dyDescent="0.3">
      <c r="B52">
        <v>1</v>
      </c>
      <c r="C52" t="s">
        <v>16</v>
      </c>
      <c r="D52" t="s">
        <v>18</v>
      </c>
      <c r="E52">
        <v>60</v>
      </c>
      <c r="F52">
        <v>0</v>
      </c>
      <c r="G52">
        <f t="shared" si="0"/>
        <v>0</v>
      </c>
      <c r="H52">
        <v>0</v>
      </c>
      <c r="I52">
        <f t="shared" si="1"/>
        <v>0</v>
      </c>
      <c r="J52">
        <v>0</v>
      </c>
      <c r="K52">
        <f t="shared" si="2"/>
        <v>0</v>
      </c>
      <c r="L52">
        <v>0</v>
      </c>
      <c r="M52">
        <f t="shared" si="3"/>
        <v>0</v>
      </c>
      <c r="N52">
        <v>0</v>
      </c>
      <c r="O52">
        <f t="shared" si="4"/>
        <v>0</v>
      </c>
      <c r="P52">
        <v>0</v>
      </c>
      <c r="Q52">
        <f t="shared" si="5"/>
        <v>0</v>
      </c>
      <c r="R52">
        <v>0</v>
      </c>
      <c r="S52">
        <f t="shared" si="6"/>
        <v>0</v>
      </c>
      <c r="T52">
        <v>0</v>
      </c>
      <c r="U52">
        <f t="shared" si="7"/>
        <v>0</v>
      </c>
      <c r="V52">
        <v>0</v>
      </c>
      <c r="W52">
        <f t="shared" si="8"/>
        <v>0</v>
      </c>
      <c r="X52">
        <v>0</v>
      </c>
      <c r="Y52">
        <f t="shared" si="9"/>
        <v>0</v>
      </c>
      <c r="Z52">
        <v>0</v>
      </c>
      <c r="AA52">
        <f t="shared" si="10"/>
        <v>0</v>
      </c>
      <c r="AB52">
        <v>0</v>
      </c>
      <c r="AC52">
        <f t="shared" si="11"/>
        <v>0</v>
      </c>
      <c r="AD52">
        <v>0</v>
      </c>
      <c r="AE52">
        <f t="shared" si="12"/>
        <v>0</v>
      </c>
      <c r="AG52">
        <f t="shared" si="13"/>
        <v>0</v>
      </c>
    </row>
    <row r="53" spans="1:33" x14ac:dyDescent="0.3">
      <c r="B53">
        <v>1</v>
      </c>
      <c r="C53" t="s">
        <v>16</v>
      </c>
      <c r="D53" t="s">
        <v>18</v>
      </c>
      <c r="E53">
        <v>20</v>
      </c>
      <c r="F53">
        <v>0</v>
      </c>
      <c r="G53">
        <f t="shared" si="0"/>
        <v>0</v>
      </c>
      <c r="H53">
        <v>8</v>
      </c>
      <c r="I53">
        <f t="shared" si="1"/>
        <v>40</v>
      </c>
      <c r="J53">
        <v>6</v>
      </c>
      <c r="K53">
        <f t="shared" si="2"/>
        <v>30</v>
      </c>
      <c r="L53">
        <v>11</v>
      </c>
      <c r="M53">
        <f t="shared" si="3"/>
        <v>55.000000000000007</v>
      </c>
      <c r="N53">
        <v>11</v>
      </c>
      <c r="O53">
        <f t="shared" si="4"/>
        <v>55.000000000000007</v>
      </c>
      <c r="P53">
        <v>0</v>
      </c>
      <c r="Q53">
        <f t="shared" si="5"/>
        <v>0</v>
      </c>
      <c r="R53">
        <v>0</v>
      </c>
      <c r="S53">
        <f t="shared" si="6"/>
        <v>0</v>
      </c>
      <c r="T53">
        <v>5</v>
      </c>
      <c r="U53">
        <f t="shared" si="7"/>
        <v>25</v>
      </c>
      <c r="V53">
        <v>0</v>
      </c>
      <c r="W53">
        <f t="shared" si="8"/>
        <v>0</v>
      </c>
      <c r="X53">
        <v>12</v>
      </c>
      <c r="Y53">
        <f t="shared" si="9"/>
        <v>60</v>
      </c>
      <c r="Z53">
        <v>9</v>
      </c>
      <c r="AA53">
        <f t="shared" si="10"/>
        <v>45</v>
      </c>
      <c r="AB53">
        <v>0</v>
      </c>
      <c r="AC53">
        <f t="shared" si="11"/>
        <v>0</v>
      </c>
      <c r="AD53">
        <v>0</v>
      </c>
      <c r="AE53">
        <f t="shared" si="12"/>
        <v>0</v>
      </c>
      <c r="AG53">
        <f t="shared" si="13"/>
        <v>0</v>
      </c>
    </row>
    <row r="54" spans="1:33" x14ac:dyDescent="0.3">
      <c r="A54" t="s">
        <v>24</v>
      </c>
      <c r="B54">
        <v>1</v>
      </c>
      <c r="C54" t="s">
        <v>16</v>
      </c>
      <c r="D54" t="s">
        <v>18</v>
      </c>
      <c r="E54">
        <v>212</v>
      </c>
      <c r="F54">
        <v>0</v>
      </c>
      <c r="G54">
        <f t="shared" si="0"/>
        <v>0</v>
      </c>
      <c r="H54">
        <v>0</v>
      </c>
      <c r="I54">
        <f t="shared" si="1"/>
        <v>0</v>
      </c>
      <c r="J54">
        <v>0</v>
      </c>
      <c r="K54">
        <f t="shared" si="2"/>
        <v>0</v>
      </c>
      <c r="L54">
        <v>0</v>
      </c>
      <c r="M54">
        <f t="shared" si="3"/>
        <v>0</v>
      </c>
      <c r="N54">
        <v>0</v>
      </c>
      <c r="O54">
        <f t="shared" si="4"/>
        <v>0</v>
      </c>
      <c r="P54">
        <v>0</v>
      </c>
      <c r="Q54">
        <f t="shared" si="5"/>
        <v>0</v>
      </c>
      <c r="R54">
        <v>0</v>
      </c>
      <c r="S54">
        <f t="shared" si="6"/>
        <v>0</v>
      </c>
      <c r="T54">
        <v>0</v>
      </c>
      <c r="U54">
        <f t="shared" si="7"/>
        <v>0</v>
      </c>
      <c r="V54">
        <v>0</v>
      </c>
      <c r="W54">
        <f t="shared" si="8"/>
        <v>0</v>
      </c>
      <c r="X54">
        <v>0</v>
      </c>
      <c r="Y54">
        <f t="shared" si="9"/>
        <v>0</v>
      </c>
      <c r="Z54">
        <v>100</v>
      </c>
      <c r="AA54">
        <f t="shared" si="10"/>
        <v>47.169811320754718</v>
      </c>
      <c r="AB54">
        <v>0</v>
      </c>
      <c r="AC54">
        <f t="shared" si="11"/>
        <v>0</v>
      </c>
      <c r="AD54">
        <v>0</v>
      </c>
      <c r="AE54">
        <f t="shared" si="12"/>
        <v>0</v>
      </c>
      <c r="AG54">
        <f t="shared" si="13"/>
        <v>0</v>
      </c>
    </row>
    <row r="55" spans="1:33" x14ac:dyDescent="0.3">
      <c r="B55">
        <v>1</v>
      </c>
      <c r="C55" t="s">
        <v>16</v>
      </c>
      <c r="D55" t="s">
        <v>18</v>
      </c>
      <c r="E55">
        <v>103</v>
      </c>
      <c r="F55">
        <v>0</v>
      </c>
      <c r="G55">
        <f t="shared" si="0"/>
        <v>0</v>
      </c>
      <c r="H55">
        <v>3</v>
      </c>
      <c r="I55">
        <f t="shared" si="1"/>
        <v>2.912621359223301</v>
      </c>
      <c r="J55">
        <v>0</v>
      </c>
      <c r="K55">
        <f t="shared" si="2"/>
        <v>0</v>
      </c>
      <c r="L55">
        <v>8</v>
      </c>
      <c r="M55">
        <f t="shared" si="3"/>
        <v>7.7669902912621351</v>
      </c>
      <c r="N55">
        <v>0</v>
      </c>
      <c r="O55">
        <f t="shared" si="4"/>
        <v>0</v>
      </c>
      <c r="P55">
        <v>0</v>
      </c>
      <c r="Q55">
        <f t="shared" si="5"/>
        <v>0</v>
      </c>
      <c r="R55">
        <v>90</v>
      </c>
      <c r="S55">
        <f t="shared" si="6"/>
        <v>87.378640776699029</v>
      </c>
      <c r="T55">
        <v>1</v>
      </c>
      <c r="U55">
        <f t="shared" si="7"/>
        <v>0.97087378640776689</v>
      </c>
      <c r="V55">
        <v>0</v>
      </c>
      <c r="W55">
        <f t="shared" si="8"/>
        <v>0</v>
      </c>
      <c r="X55">
        <v>61</v>
      </c>
      <c r="Y55">
        <f t="shared" si="9"/>
        <v>59.22330097087378</v>
      </c>
      <c r="Z55">
        <v>51</v>
      </c>
      <c r="AA55">
        <f t="shared" si="10"/>
        <v>49.514563106796118</v>
      </c>
      <c r="AB55">
        <v>0</v>
      </c>
      <c r="AC55">
        <f t="shared" si="11"/>
        <v>0</v>
      </c>
      <c r="AD55">
        <v>0</v>
      </c>
      <c r="AE55">
        <f t="shared" si="12"/>
        <v>0</v>
      </c>
      <c r="AG55">
        <f t="shared" si="13"/>
        <v>0</v>
      </c>
    </row>
    <row r="56" spans="1:33" x14ac:dyDescent="0.3">
      <c r="A56" t="s">
        <v>236</v>
      </c>
      <c r="B56">
        <v>1</v>
      </c>
      <c r="C56" t="s">
        <v>16</v>
      </c>
      <c r="D56" t="s">
        <v>18</v>
      </c>
      <c r="E56">
        <v>23</v>
      </c>
      <c r="G56">
        <f t="shared" si="0"/>
        <v>0</v>
      </c>
      <c r="I56">
        <f t="shared" si="1"/>
        <v>0</v>
      </c>
      <c r="K56">
        <f t="shared" si="2"/>
        <v>0</v>
      </c>
      <c r="L56">
        <v>23</v>
      </c>
      <c r="M56">
        <f t="shared" si="3"/>
        <v>100</v>
      </c>
      <c r="O56">
        <f t="shared" si="4"/>
        <v>0</v>
      </c>
      <c r="Q56">
        <f t="shared" si="5"/>
        <v>0</v>
      </c>
      <c r="R56">
        <v>21</v>
      </c>
      <c r="S56">
        <f t="shared" si="6"/>
        <v>91.304347826086953</v>
      </c>
      <c r="U56">
        <f t="shared" si="7"/>
        <v>0</v>
      </c>
      <c r="W56">
        <f t="shared" si="8"/>
        <v>0</v>
      </c>
      <c r="X56">
        <v>2</v>
      </c>
      <c r="Y56">
        <f t="shared" si="9"/>
        <v>8.695652173913043</v>
      </c>
      <c r="Z56">
        <v>7</v>
      </c>
      <c r="AA56">
        <f t="shared" si="10"/>
        <v>30.434782608695656</v>
      </c>
      <c r="AC56">
        <f t="shared" si="11"/>
        <v>0</v>
      </c>
      <c r="AE56">
        <f t="shared" si="12"/>
        <v>0</v>
      </c>
      <c r="AG56">
        <f t="shared" si="13"/>
        <v>0</v>
      </c>
    </row>
    <row r="57" spans="1:33" x14ac:dyDescent="0.3">
      <c r="A57" t="s">
        <v>117</v>
      </c>
      <c r="B57">
        <v>1</v>
      </c>
      <c r="C57" t="s">
        <v>16</v>
      </c>
      <c r="D57" t="s">
        <v>18</v>
      </c>
      <c r="E57">
        <v>93</v>
      </c>
      <c r="F57">
        <v>0</v>
      </c>
      <c r="G57">
        <f t="shared" si="0"/>
        <v>0</v>
      </c>
      <c r="H57">
        <v>0</v>
      </c>
      <c r="I57">
        <f t="shared" si="1"/>
        <v>0</v>
      </c>
      <c r="J57">
        <v>9</v>
      </c>
      <c r="K57">
        <f t="shared" si="2"/>
        <v>9.67741935483871</v>
      </c>
      <c r="L57">
        <v>11</v>
      </c>
      <c r="M57">
        <f t="shared" si="3"/>
        <v>11.827956989247312</v>
      </c>
      <c r="N57">
        <v>9</v>
      </c>
      <c r="O57">
        <f t="shared" si="4"/>
        <v>9.67741935483871</v>
      </c>
      <c r="P57">
        <v>9</v>
      </c>
      <c r="Q57">
        <f t="shared" si="5"/>
        <v>9.67741935483871</v>
      </c>
      <c r="R57">
        <v>0</v>
      </c>
      <c r="S57">
        <f t="shared" si="6"/>
        <v>0</v>
      </c>
      <c r="T57">
        <v>0</v>
      </c>
      <c r="U57">
        <f t="shared" si="7"/>
        <v>0</v>
      </c>
      <c r="V57">
        <v>0</v>
      </c>
      <c r="W57">
        <f t="shared" si="8"/>
        <v>0</v>
      </c>
      <c r="X57">
        <v>20</v>
      </c>
      <c r="Y57">
        <f t="shared" si="9"/>
        <v>21.50537634408602</v>
      </c>
      <c r="Z57">
        <v>0</v>
      </c>
      <c r="AA57">
        <f t="shared" si="10"/>
        <v>0</v>
      </c>
      <c r="AB57">
        <v>0</v>
      </c>
      <c r="AC57">
        <f t="shared" si="11"/>
        <v>0</v>
      </c>
      <c r="AD57">
        <v>0</v>
      </c>
      <c r="AE57">
        <f t="shared" si="12"/>
        <v>0</v>
      </c>
      <c r="AG57">
        <f t="shared" si="13"/>
        <v>0</v>
      </c>
    </row>
    <row r="58" spans="1:33" x14ac:dyDescent="0.3">
      <c r="B58">
        <v>1</v>
      </c>
      <c r="C58" t="s">
        <v>16</v>
      </c>
      <c r="D58" t="s">
        <v>18</v>
      </c>
      <c r="E58">
        <v>105</v>
      </c>
      <c r="F58">
        <v>0</v>
      </c>
      <c r="G58">
        <f t="shared" si="0"/>
        <v>0</v>
      </c>
      <c r="H58">
        <v>0</v>
      </c>
      <c r="I58">
        <f t="shared" si="1"/>
        <v>0</v>
      </c>
      <c r="J58">
        <v>3</v>
      </c>
      <c r="K58">
        <f t="shared" si="2"/>
        <v>2.8571428571428572</v>
      </c>
      <c r="L58">
        <v>5</v>
      </c>
      <c r="M58">
        <f t="shared" si="3"/>
        <v>4.7619047619047619</v>
      </c>
      <c r="N58">
        <v>2</v>
      </c>
      <c r="O58">
        <f t="shared" si="4"/>
        <v>1.9047619047619049</v>
      </c>
      <c r="P58">
        <v>0</v>
      </c>
      <c r="Q58">
        <f t="shared" si="5"/>
        <v>0</v>
      </c>
      <c r="R58">
        <v>98</v>
      </c>
      <c r="S58">
        <f t="shared" si="6"/>
        <v>93.333333333333329</v>
      </c>
      <c r="T58">
        <v>1</v>
      </c>
      <c r="U58">
        <f t="shared" si="7"/>
        <v>0.95238095238095244</v>
      </c>
      <c r="V58">
        <v>0</v>
      </c>
      <c r="W58">
        <f t="shared" si="8"/>
        <v>0</v>
      </c>
      <c r="X58">
        <v>29</v>
      </c>
      <c r="Y58">
        <f t="shared" si="9"/>
        <v>27.61904761904762</v>
      </c>
      <c r="Z58">
        <v>3</v>
      </c>
      <c r="AA58">
        <f t="shared" si="10"/>
        <v>2.8571428571428572</v>
      </c>
      <c r="AB58">
        <v>0</v>
      </c>
      <c r="AC58">
        <f t="shared" si="11"/>
        <v>0</v>
      </c>
      <c r="AD58">
        <v>0</v>
      </c>
      <c r="AE58">
        <f t="shared" si="12"/>
        <v>0</v>
      </c>
      <c r="AG58">
        <f t="shared" si="13"/>
        <v>0</v>
      </c>
    </row>
    <row r="59" spans="1:33" x14ac:dyDescent="0.3">
      <c r="B59">
        <v>1</v>
      </c>
      <c r="C59" t="s">
        <v>16</v>
      </c>
      <c r="D59" t="s">
        <v>18</v>
      </c>
      <c r="E59">
        <v>308</v>
      </c>
      <c r="F59">
        <v>0</v>
      </c>
      <c r="G59">
        <f t="shared" si="0"/>
        <v>0</v>
      </c>
      <c r="H59">
        <v>0</v>
      </c>
      <c r="I59">
        <f t="shared" si="1"/>
        <v>0</v>
      </c>
      <c r="J59">
        <v>0</v>
      </c>
      <c r="K59">
        <f t="shared" si="2"/>
        <v>0</v>
      </c>
      <c r="L59">
        <v>18</v>
      </c>
      <c r="M59">
        <f t="shared" si="3"/>
        <v>5.8441558441558437</v>
      </c>
      <c r="N59">
        <v>0</v>
      </c>
      <c r="O59">
        <f t="shared" si="4"/>
        <v>0</v>
      </c>
      <c r="P59">
        <v>0</v>
      </c>
      <c r="Q59">
        <f t="shared" si="5"/>
        <v>0</v>
      </c>
      <c r="R59">
        <v>208</v>
      </c>
      <c r="S59">
        <f t="shared" si="6"/>
        <v>67.532467532467535</v>
      </c>
      <c r="T59">
        <v>0</v>
      </c>
      <c r="U59">
        <f t="shared" si="7"/>
        <v>0</v>
      </c>
      <c r="V59">
        <v>0</v>
      </c>
      <c r="W59">
        <f t="shared" si="8"/>
        <v>0</v>
      </c>
      <c r="X59">
        <v>129</v>
      </c>
      <c r="Y59">
        <f t="shared" si="9"/>
        <v>41.883116883116884</v>
      </c>
      <c r="Z59">
        <v>0</v>
      </c>
      <c r="AA59">
        <f t="shared" si="10"/>
        <v>0</v>
      </c>
      <c r="AB59">
        <v>0</v>
      </c>
      <c r="AC59">
        <f t="shared" si="11"/>
        <v>0</v>
      </c>
      <c r="AD59">
        <v>0</v>
      </c>
      <c r="AE59">
        <f t="shared" si="12"/>
        <v>0</v>
      </c>
      <c r="AG59">
        <f t="shared" si="13"/>
        <v>0</v>
      </c>
    </row>
    <row r="60" spans="1:33" x14ac:dyDescent="0.3">
      <c r="B60">
        <v>1</v>
      </c>
      <c r="C60" t="s">
        <v>16</v>
      </c>
      <c r="D60" t="s">
        <v>18</v>
      </c>
      <c r="E60">
        <v>73</v>
      </c>
      <c r="G60">
        <f t="shared" si="0"/>
        <v>0</v>
      </c>
      <c r="I60">
        <f t="shared" si="1"/>
        <v>0</v>
      </c>
      <c r="J60">
        <v>23</v>
      </c>
      <c r="K60">
        <f t="shared" si="2"/>
        <v>31.506849315068493</v>
      </c>
      <c r="L60">
        <v>32</v>
      </c>
      <c r="M60">
        <f t="shared" si="3"/>
        <v>43.835616438356162</v>
      </c>
      <c r="N60">
        <v>13</v>
      </c>
      <c r="O60">
        <f t="shared" si="4"/>
        <v>17.80821917808219</v>
      </c>
      <c r="Q60">
        <f t="shared" si="5"/>
        <v>0</v>
      </c>
      <c r="R60">
        <v>73</v>
      </c>
      <c r="S60">
        <f t="shared" si="6"/>
        <v>100</v>
      </c>
      <c r="T60">
        <v>35</v>
      </c>
      <c r="U60">
        <f t="shared" si="7"/>
        <v>47.945205479452049</v>
      </c>
      <c r="W60">
        <f t="shared" si="8"/>
        <v>0</v>
      </c>
      <c r="X60">
        <v>46</v>
      </c>
      <c r="Y60">
        <f t="shared" si="9"/>
        <v>63.013698630136986</v>
      </c>
      <c r="Z60">
        <v>50</v>
      </c>
      <c r="AA60">
        <f t="shared" si="10"/>
        <v>68.493150684931507</v>
      </c>
      <c r="AC60">
        <f t="shared" si="11"/>
        <v>0</v>
      </c>
      <c r="AE60">
        <f t="shared" si="12"/>
        <v>0</v>
      </c>
      <c r="AG60">
        <f t="shared" si="13"/>
        <v>0</v>
      </c>
    </row>
    <row r="61" spans="1:33" x14ac:dyDescent="0.3">
      <c r="B61">
        <v>1</v>
      </c>
      <c r="C61" t="s">
        <v>16</v>
      </c>
      <c r="D61" t="s">
        <v>18</v>
      </c>
      <c r="E61">
        <v>12</v>
      </c>
      <c r="G61">
        <f t="shared" si="0"/>
        <v>0</v>
      </c>
      <c r="I61">
        <f t="shared" si="1"/>
        <v>0</v>
      </c>
      <c r="K61">
        <f t="shared" si="2"/>
        <v>0</v>
      </c>
      <c r="M61">
        <f t="shared" si="3"/>
        <v>0</v>
      </c>
      <c r="O61">
        <f t="shared" si="4"/>
        <v>0</v>
      </c>
      <c r="Q61">
        <f t="shared" si="5"/>
        <v>0</v>
      </c>
      <c r="R61">
        <v>12</v>
      </c>
      <c r="S61">
        <f t="shared" si="6"/>
        <v>100</v>
      </c>
      <c r="U61">
        <f t="shared" si="7"/>
        <v>0</v>
      </c>
      <c r="W61">
        <f t="shared" si="8"/>
        <v>0</v>
      </c>
      <c r="Y61">
        <f t="shared" si="9"/>
        <v>0</v>
      </c>
      <c r="AA61">
        <f t="shared" si="10"/>
        <v>0</v>
      </c>
      <c r="AC61">
        <f t="shared" si="11"/>
        <v>0</v>
      </c>
      <c r="AE61">
        <f t="shared" si="12"/>
        <v>0</v>
      </c>
      <c r="AG61">
        <f t="shared" si="13"/>
        <v>0</v>
      </c>
    </row>
    <row r="62" spans="1:33" x14ac:dyDescent="0.3">
      <c r="A62" t="s">
        <v>118</v>
      </c>
      <c r="B62">
        <v>1</v>
      </c>
      <c r="C62" t="s">
        <v>16</v>
      </c>
      <c r="D62" t="s">
        <v>18</v>
      </c>
      <c r="E62">
        <v>93</v>
      </c>
      <c r="F62">
        <v>0</v>
      </c>
      <c r="G62">
        <f t="shared" si="0"/>
        <v>0</v>
      </c>
      <c r="H62">
        <v>0</v>
      </c>
      <c r="I62">
        <f t="shared" si="1"/>
        <v>0</v>
      </c>
      <c r="J62">
        <v>0</v>
      </c>
      <c r="K62">
        <f t="shared" si="2"/>
        <v>0</v>
      </c>
      <c r="L62">
        <v>9</v>
      </c>
      <c r="M62">
        <f t="shared" si="3"/>
        <v>9.67741935483871</v>
      </c>
      <c r="N62">
        <v>0</v>
      </c>
      <c r="O62">
        <f t="shared" si="4"/>
        <v>0</v>
      </c>
      <c r="P62">
        <v>0</v>
      </c>
      <c r="Q62">
        <f t="shared" si="5"/>
        <v>0</v>
      </c>
      <c r="R62">
        <v>0</v>
      </c>
      <c r="S62">
        <f t="shared" si="6"/>
        <v>0</v>
      </c>
      <c r="T62">
        <v>3</v>
      </c>
      <c r="U62">
        <f t="shared" si="7"/>
        <v>3.225806451612903</v>
      </c>
      <c r="V62">
        <v>0</v>
      </c>
      <c r="W62">
        <f t="shared" si="8"/>
        <v>0</v>
      </c>
      <c r="X62">
        <v>6</v>
      </c>
      <c r="Y62">
        <f t="shared" si="9"/>
        <v>6.4516129032258061</v>
      </c>
      <c r="Z62">
        <v>9</v>
      </c>
      <c r="AA62">
        <f t="shared" si="10"/>
        <v>9.67741935483871</v>
      </c>
      <c r="AB62">
        <v>0</v>
      </c>
      <c r="AC62">
        <f t="shared" si="11"/>
        <v>0</v>
      </c>
      <c r="AD62">
        <v>0</v>
      </c>
      <c r="AE62">
        <f t="shared" si="12"/>
        <v>0</v>
      </c>
      <c r="AG62">
        <f t="shared" si="13"/>
        <v>0</v>
      </c>
    </row>
    <row r="63" spans="1:33" x14ac:dyDescent="0.3">
      <c r="B63">
        <v>1</v>
      </c>
      <c r="C63" t="s">
        <v>16</v>
      </c>
      <c r="D63" t="s">
        <v>17</v>
      </c>
      <c r="E63">
        <v>92</v>
      </c>
      <c r="F63">
        <v>0</v>
      </c>
      <c r="G63">
        <f t="shared" si="0"/>
        <v>0</v>
      </c>
      <c r="H63">
        <v>0</v>
      </c>
      <c r="I63">
        <f t="shared" si="1"/>
        <v>0</v>
      </c>
      <c r="J63">
        <v>0</v>
      </c>
      <c r="K63">
        <f t="shared" si="2"/>
        <v>0</v>
      </c>
      <c r="L63">
        <v>0</v>
      </c>
      <c r="M63">
        <f t="shared" si="3"/>
        <v>0</v>
      </c>
      <c r="N63">
        <v>0</v>
      </c>
      <c r="O63">
        <f t="shared" si="4"/>
        <v>0</v>
      </c>
      <c r="P63">
        <v>0</v>
      </c>
      <c r="Q63">
        <f t="shared" si="5"/>
        <v>0</v>
      </c>
      <c r="R63">
        <v>0</v>
      </c>
      <c r="S63">
        <f t="shared" si="6"/>
        <v>0</v>
      </c>
      <c r="T63">
        <v>0</v>
      </c>
      <c r="U63">
        <f t="shared" si="7"/>
        <v>0</v>
      </c>
      <c r="V63">
        <v>0</v>
      </c>
      <c r="W63">
        <f t="shared" si="8"/>
        <v>0</v>
      </c>
      <c r="X63">
        <v>37</v>
      </c>
      <c r="Y63">
        <f t="shared" si="9"/>
        <v>40.217391304347828</v>
      </c>
      <c r="Z63">
        <v>0</v>
      </c>
      <c r="AA63">
        <f t="shared" si="10"/>
        <v>0</v>
      </c>
      <c r="AB63">
        <v>0</v>
      </c>
      <c r="AC63">
        <f t="shared" si="11"/>
        <v>0</v>
      </c>
      <c r="AD63">
        <v>0</v>
      </c>
      <c r="AE63">
        <f t="shared" si="12"/>
        <v>0</v>
      </c>
      <c r="AG63">
        <f t="shared" si="13"/>
        <v>0</v>
      </c>
    </row>
    <row r="64" spans="1:33" x14ac:dyDescent="0.3">
      <c r="B64">
        <v>1</v>
      </c>
      <c r="C64" t="s">
        <v>16</v>
      </c>
      <c r="D64" t="s">
        <v>18</v>
      </c>
      <c r="E64">
        <v>82</v>
      </c>
      <c r="F64">
        <v>0</v>
      </c>
      <c r="G64">
        <f t="shared" si="0"/>
        <v>0</v>
      </c>
      <c r="H64">
        <v>55</v>
      </c>
      <c r="I64">
        <f t="shared" si="1"/>
        <v>67.073170731707322</v>
      </c>
      <c r="J64">
        <v>31</v>
      </c>
      <c r="K64">
        <f t="shared" si="2"/>
        <v>37.804878048780488</v>
      </c>
      <c r="L64">
        <v>56</v>
      </c>
      <c r="M64">
        <f t="shared" si="3"/>
        <v>68.292682926829272</v>
      </c>
      <c r="N64">
        <v>69</v>
      </c>
      <c r="O64">
        <f t="shared" si="4"/>
        <v>84.146341463414629</v>
      </c>
      <c r="P64">
        <v>0</v>
      </c>
      <c r="Q64">
        <f t="shared" si="5"/>
        <v>0</v>
      </c>
      <c r="R64">
        <v>0</v>
      </c>
      <c r="S64">
        <f t="shared" si="6"/>
        <v>0</v>
      </c>
      <c r="T64">
        <v>0</v>
      </c>
      <c r="U64">
        <f t="shared" si="7"/>
        <v>0</v>
      </c>
      <c r="V64">
        <v>0</v>
      </c>
      <c r="W64">
        <f t="shared" si="8"/>
        <v>0</v>
      </c>
      <c r="X64">
        <v>0</v>
      </c>
      <c r="Y64">
        <f t="shared" si="9"/>
        <v>0</v>
      </c>
      <c r="Z64">
        <v>51</v>
      </c>
      <c r="AA64">
        <f t="shared" si="10"/>
        <v>62.195121951219512</v>
      </c>
      <c r="AB64">
        <v>0</v>
      </c>
      <c r="AC64">
        <f t="shared" si="11"/>
        <v>0</v>
      </c>
      <c r="AD64">
        <v>0</v>
      </c>
      <c r="AE64">
        <f t="shared" si="12"/>
        <v>0</v>
      </c>
      <c r="AG64">
        <f t="shared" si="13"/>
        <v>0</v>
      </c>
    </row>
    <row r="65" spans="1:33" x14ac:dyDescent="0.3">
      <c r="A65" t="s">
        <v>25</v>
      </c>
      <c r="B65">
        <v>1</v>
      </c>
      <c r="C65" t="s">
        <v>16</v>
      </c>
      <c r="D65" t="s">
        <v>18</v>
      </c>
      <c r="E65">
        <v>208</v>
      </c>
      <c r="F65">
        <v>0</v>
      </c>
      <c r="G65">
        <f t="shared" si="0"/>
        <v>0</v>
      </c>
      <c r="H65">
        <v>22</v>
      </c>
      <c r="I65">
        <f t="shared" si="1"/>
        <v>10.576923076923077</v>
      </c>
      <c r="J65">
        <v>0</v>
      </c>
      <c r="K65">
        <f t="shared" si="2"/>
        <v>0</v>
      </c>
      <c r="L65">
        <v>0</v>
      </c>
      <c r="M65">
        <f t="shared" si="3"/>
        <v>0</v>
      </c>
      <c r="N65">
        <v>44</v>
      </c>
      <c r="O65">
        <f t="shared" si="4"/>
        <v>21.153846153846153</v>
      </c>
      <c r="P65">
        <v>0</v>
      </c>
      <c r="Q65">
        <f t="shared" si="5"/>
        <v>0</v>
      </c>
      <c r="R65">
        <v>0</v>
      </c>
      <c r="S65">
        <f t="shared" si="6"/>
        <v>0</v>
      </c>
      <c r="T65">
        <v>0</v>
      </c>
      <c r="U65">
        <f t="shared" si="7"/>
        <v>0</v>
      </c>
      <c r="V65">
        <v>0</v>
      </c>
      <c r="W65">
        <f t="shared" si="8"/>
        <v>0</v>
      </c>
      <c r="X65">
        <v>0</v>
      </c>
      <c r="Y65">
        <f t="shared" si="9"/>
        <v>0</v>
      </c>
      <c r="Z65">
        <v>0</v>
      </c>
      <c r="AA65">
        <f t="shared" si="10"/>
        <v>0</v>
      </c>
      <c r="AB65">
        <v>0</v>
      </c>
      <c r="AC65">
        <f t="shared" si="11"/>
        <v>0</v>
      </c>
      <c r="AD65">
        <v>0</v>
      </c>
      <c r="AE65">
        <f t="shared" si="12"/>
        <v>0</v>
      </c>
      <c r="AG65">
        <f t="shared" si="13"/>
        <v>0</v>
      </c>
    </row>
    <row r="66" spans="1:33" x14ac:dyDescent="0.3">
      <c r="B66">
        <v>1</v>
      </c>
      <c r="C66" t="s">
        <v>16</v>
      </c>
      <c r="D66" t="s">
        <v>18</v>
      </c>
      <c r="E66">
        <v>82</v>
      </c>
      <c r="G66">
        <f t="shared" si="0"/>
        <v>0</v>
      </c>
      <c r="H66">
        <v>55</v>
      </c>
      <c r="I66">
        <f t="shared" si="1"/>
        <v>67.073170731707322</v>
      </c>
      <c r="J66">
        <v>31</v>
      </c>
      <c r="K66">
        <f t="shared" si="2"/>
        <v>37.804878048780488</v>
      </c>
      <c r="L66">
        <v>56</v>
      </c>
      <c r="M66">
        <f t="shared" si="3"/>
        <v>68.292682926829272</v>
      </c>
      <c r="N66">
        <v>69</v>
      </c>
      <c r="O66">
        <f t="shared" si="4"/>
        <v>84.146341463414629</v>
      </c>
      <c r="Q66">
        <f t="shared" si="5"/>
        <v>0</v>
      </c>
      <c r="S66">
        <f t="shared" si="6"/>
        <v>0</v>
      </c>
      <c r="U66">
        <f t="shared" si="7"/>
        <v>0</v>
      </c>
      <c r="W66">
        <f t="shared" si="8"/>
        <v>0</v>
      </c>
      <c r="Y66">
        <f t="shared" si="9"/>
        <v>0</v>
      </c>
      <c r="Z66">
        <v>51</v>
      </c>
      <c r="AA66">
        <f t="shared" si="10"/>
        <v>62.195121951219512</v>
      </c>
      <c r="AC66">
        <f t="shared" si="11"/>
        <v>0</v>
      </c>
      <c r="AE66">
        <f t="shared" si="12"/>
        <v>0</v>
      </c>
      <c r="AG66">
        <f t="shared" si="13"/>
        <v>0</v>
      </c>
    </row>
    <row r="67" spans="1:33" x14ac:dyDescent="0.3">
      <c r="C67" t="s">
        <v>16</v>
      </c>
      <c r="D67" t="s">
        <v>18</v>
      </c>
      <c r="E67">
        <v>210</v>
      </c>
      <c r="G67">
        <f t="shared" ref="G67:G130" si="14">F67/E67*100</f>
        <v>0</v>
      </c>
      <c r="I67">
        <f t="shared" ref="I67:I130" si="15">H67/E67*100</f>
        <v>0</v>
      </c>
      <c r="K67">
        <f t="shared" ref="K67:K130" si="16">J67/E67*100</f>
        <v>0</v>
      </c>
      <c r="M67">
        <f t="shared" ref="M67:M130" si="17">L67/E67*100</f>
        <v>0</v>
      </c>
      <c r="O67">
        <f t="shared" ref="O67:O130" si="18">N67/E67*100</f>
        <v>0</v>
      </c>
      <c r="Q67">
        <f t="shared" ref="Q67:Q130" si="19">P67/E67*100</f>
        <v>0</v>
      </c>
      <c r="S67">
        <f t="shared" ref="S67:S130" si="20">R67/E67*100</f>
        <v>0</v>
      </c>
      <c r="U67">
        <f t="shared" ref="U67:U130" si="21">T67/E67*100</f>
        <v>0</v>
      </c>
      <c r="W67">
        <f t="shared" ref="W67:W130" si="22">V67/E67*100</f>
        <v>0</v>
      </c>
      <c r="Y67">
        <f t="shared" ref="Y67:Y130" si="23">X67/E67*100</f>
        <v>0</v>
      </c>
      <c r="AA67">
        <f t="shared" ref="AA67:AA130" si="24">Z67/E67*100</f>
        <v>0</v>
      </c>
      <c r="AC67">
        <f t="shared" ref="AC67:AC130" si="25">AB67/E67*100</f>
        <v>0</v>
      </c>
      <c r="AE67">
        <f t="shared" ref="AE67:AE130" si="26">AD67/E67*100</f>
        <v>0</v>
      </c>
      <c r="AG67">
        <f t="shared" ref="AG67:AG130" si="27">AF67/E67*100</f>
        <v>0</v>
      </c>
    </row>
    <row r="68" spans="1:33" x14ac:dyDescent="0.3">
      <c r="C68" t="s">
        <v>16</v>
      </c>
      <c r="D68" t="s">
        <v>18</v>
      </c>
      <c r="E68">
        <v>109</v>
      </c>
      <c r="G68">
        <f t="shared" si="14"/>
        <v>0</v>
      </c>
      <c r="H68">
        <v>84</v>
      </c>
      <c r="I68">
        <f t="shared" si="15"/>
        <v>77.064220183486242</v>
      </c>
      <c r="J68">
        <v>33</v>
      </c>
      <c r="K68">
        <f t="shared" si="16"/>
        <v>30.275229357798167</v>
      </c>
      <c r="M68">
        <f t="shared" si="17"/>
        <v>0</v>
      </c>
      <c r="O68">
        <f t="shared" si="18"/>
        <v>0</v>
      </c>
      <c r="Q68">
        <f t="shared" si="19"/>
        <v>0</v>
      </c>
      <c r="S68">
        <f t="shared" si="20"/>
        <v>0</v>
      </c>
      <c r="U68">
        <f t="shared" si="21"/>
        <v>0</v>
      </c>
      <c r="W68">
        <f t="shared" si="22"/>
        <v>0</v>
      </c>
      <c r="Y68">
        <f t="shared" si="23"/>
        <v>0</v>
      </c>
      <c r="Z68">
        <v>55</v>
      </c>
      <c r="AA68">
        <f t="shared" si="24"/>
        <v>50.458715596330272</v>
      </c>
      <c r="AB68">
        <v>13</v>
      </c>
      <c r="AC68">
        <f t="shared" si="25"/>
        <v>11.926605504587156</v>
      </c>
      <c r="AE68">
        <f t="shared" si="26"/>
        <v>0</v>
      </c>
      <c r="AG68">
        <f t="shared" si="27"/>
        <v>0</v>
      </c>
    </row>
    <row r="69" spans="1:33" x14ac:dyDescent="0.3">
      <c r="A69" t="s">
        <v>119</v>
      </c>
      <c r="B69">
        <v>1</v>
      </c>
      <c r="C69" t="s">
        <v>16</v>
      </c>
      <c r="D69" t="s">
        <v>18</v>
      </c>
      <c r="E69">
        <v>30</v>
      </c>
      <c r="F69">
        <v>0</v>
      </c>
      <c r="G69">
        <f t="shared" si="14"/>
        <v>0</v>
      </c>
      <c r="H69">
        <v>0</v>
      </c>
      <c r="I69">
        <f t="shared" si="15"/>
        <v>0</v>
      </c>
      <c r="J69">
        <v>0</v>
      </c>
      <c r="K69">
        <f t="shared" si="16"/>
        <v>0</v>
      </c>
      <c r="L69">
        <v>1</v>
      </c>
      <c r="M69">
        <f t="shared" si="17"/>
        <v>3.3333333333333335</v>
      </c>
      <c r="N69">
        <v>1</v>
      </c>
      <c r="O69">
        <f t="shared" si="18"/>
        <v>3.3333333333333335</v>
      </c>
      <c r="P69">
        <v>1</v>
      </c>
      <c r="Q69">
        <f t="shared" si="19"/>
        <v>3.3333333333333335</v>
      </c>
      <c r="R69">
        <v>25</v>
      </c>
      <c r="S69">
        <f t="shared" si="20"/>
        <v>83.333333333333343</v>
      </c>
      <c r="T69">
        <v>0</v>
      </c>
      <c r="U69">
        <f t="shared" si="21"/>
        <v>0</v>
      </c>
      <c r="V69">
        <v>0</v>
      </c>
      <c r="W69">
        <f t="shared" si="22"/>
        <v>0</v>
      </c>
      <c r="X69">
        <v>0</v>
      </c>
      <c r="Y69">
        <f t="shared" si="23"/>
        <v>0</v>
      </c>
      <c r="Z69">
        <v>0</v>
      </c>
      <c r="AA69">
        <f t="shared" si="24"/>
        <v>0</v>
      </c>
      <c r="AB69">
        <v>0</v>
      </c>
      <c r="AC69">
        <f t="shared" si="25"/>
        <v>0</v>
      </c>
      <c r="AD69">
        <v>0</v>
      </c>
      <c r="AE69">
        <f t="shared" si="26"/>
        <v>0</v>
      </c>
      <c r="AG69">
        <f t="shared" si="27"/>
        <v>0</v>
      </c>
    </row>
    <row r="70" spans="1:33" x14ac:dyDescent="0.3">
      <c r="B70">
        <v>1</v>
      </c>
      <c r="C70" t="s">
        <v>16</v>
      </c>
      <c r="D70" t="s">
        <v>18</v>
      </c>
      <c r="E70">
        <v>79</v>
      </c>
      <c r="F70">
        <v>0</v>
      </c>
      <c r="G70">
        <f t="shared" si="14"/>
        <v>0</v>
      </c>
      <c r="H70">
        <v>0</v>
      </c>
      <c r="I70">
        <f t="shared" si="15"/>
        <v>0</v>
      </c>
      <c r="J70">
        <v>0</v>
      </c>
      <c r="K70">
        <f t="shared" si="16"/>
        <v>0</v>
      </c>
      <c r="L70">
        <v>21</v>
      </c>
      <c r="M70">
        <f t="shared" si="17"/>
        <v>26.582278481012654</v>
      </c>
      <c r="N70">
        <v>27</v>
      </c>
      <c r="O70">
        <f t="shared" si="18"/>
        <v>34.177215189873415</v>
      </c>
      <c r="P70">
        <v>29</v>
      </c>
      <c r="Q70">
        <f t="shared" si="19"/>
        <v>36.708860759493675</v>
      </c>
      <c r="R70">
        <v>74</v>
      </c>
      <c r="S70">
        <f t="shared" si="20"/>
        <v>93.670886075949369</v>
      </c>
      <c r="T70">
        <v>25</v>
      </c>
      <c r="U70">
        <f t="shared" si="21"/>
        <v>31.645569620253166</v>
      </c>
      <c r="V70">
        <v>0</v>
      </c>
      <c r="W70">
        <f t="shared" si="22"/>
        <v>0</v>
      </c>
      <c r="X70">
        <v>43</v>
      </c>
      <c r="Y70">
        <f t="shared" si="23"/>
        <v>54.430379746835442</v>
      </c>
      <c r="Z70">
        <v>19</v>
      </c>
      <c r="AA70">
        <f t="shared" si="24"/>
        <v>24.050632911392405</v>
      </c>
      <c r="AB70">
        <v>0</v>
      </c>
      <c r="AC70">
        <f t="shared" si="25"/>
        <v>0</v>
      </c>
      <c r="AD70">
        <v>0</v>
      </c>
      <c r="AE70">
        <f t="shared" si="26"/>
        <v>0</v>
      </c>
      <c r="AG70">
        <f t="shared" si="27"/>
        <v>0</v>
      </c>
    </row>
    <row r="71" spans="1:33" x14ac:dyDescent="0.3">
      <c r="A71" t="s">
        <v>26</v>
      </c>
      <c r="B71">
        <v>1</v>
      </c>
      <c r="C71" t="s">
        <v>16</v>
      </c>
      <c r="D71" t="s">
        <v>18</v>
      </c>
      <c r="E71">
        <v>24</v>
      </c>
      <c r="F71">
        <v>0</v>
      </c>
      <c r="G71">
        <f t="shared" si="14"/>
        <v>0</v>
      </c>
      <c r="H71">
        <v>0</v>
      </c>
      <c r="I71">
        <f t="shared" si="15"/>
        <v>0</v>
      </c>
      <c r="J71">
        <v>0</v>
      </c>
      <c r="K71">
        <f t="shared" si="16"/>
        <v>0</v>
      </c>
      <c r="L71">
        <v>0</v>
      </c>
      <c r="M71">
        <f t="shared" si="17"/>
        <v>0</v>
      </c>
      <c r="N71">
        <v>0</v>
      </c>
      <c r="O71">
        <f t="shared" si="18"/>
        <v>0</v>
      </c>
      <c r="P71">
        <v>0</v>
      </c>
      <c r="Q71">
        <f t="shared" si="19"/>
        <v>0</v>
      </c>
      <c r="R71">
        <v>0</v>
      </c>
      <c r="S71">
        <f t="shared" si="20"/>
        <v>0</v>
      </c>
      <c r="T71">
        <v>0</v>
      </c>
      <c r="U71">
        <f t="shared" si="21"/>
        <v>0</v>
      </c>
      <c r="V71">
        <v>0</v>
      </c>
      <c r="W71">
        <f t="shared" si="22"/>
        <v>0</v>
      </c>
      <c r="X71">
        <v>0</v>
      </c>
      <c r="Y71">
        <f t="shared" si="23"/>
        <v>0</v>
      </c>
      <c r="Z71">
        <v>0</v>
      </c>
      <c r="AA71">
        <f t="shared" si="24"/>
        <v>0</v>
      </c>
      <c r="AB71">
        <v>0</v>
      </c>
      <c r="AC71">
        <f t="shared" si="25"/>
        <v>0</v>
      </c>
      <c r="AD71">
        <v>0</v>
      </c>
      <c r="AE71">
        <f t="shared" si="26"/>
        <v>0</v>
      </c>
      <c r="AG71">
        <f t="shared" si="27"/>
        <v>0</v>
      </c>
    </row>
    <row r="72" spans="1:33" x14ac:dyDescent="0.3">
      <c r="A72" t="s">
        <v>27</v>
      </c>
      <c r="B72">
        <v>1</v>
      </c>
      <c r="C72" t="s">
        <v>16</v>
      </c>
      <c r="D72" t="s">
        <v>18</v>
      </c>
      <c r="E72">
        <v>116</v>
      </c>
      <c r="F72">
        <v>0</v>
      </c>
      <c r="G72">
        <f t="shared" si="14"/>
        <v>0</v>
      </c>
      <c r="H72">
        <v>0</v>
      </c>
      <c r="I72">
        <f t="shared" si="15"/>
        <v>0</v>
      </c>
      <c r="J72">
        <v>0</v>
      </c>
      <c r="K72">
        <f t="shared" si="16"/>
        <v>0</v>
      </c>
      <c r="L72">
        <v>0</v>
      </c>
      <c r="M72">
        <f t="shared" si="17"/>
        <v>0</v>
      </c>
      <c r="N72">
        <v>0</v>
      </c>
      <c r="O72">
        <f t="shared" si="18"/>
        <v>0</v>
      </c>
      <c r="P72">
        <v>0</v>
      </c>
      <c r="Q72">
        <f t="shared" si="19"/>
        <v>0</v>
      </c>
      <c r="R72">
        <v>0</v>
      </c>
      <c r="S72">
        <f t="shared" si="20"/>
        <v>0</v>
      </c>
      <c r="T72">
        <v>0</v>
      </c>
      <c r="U72">
        <f t="shared" si="21"/>
        <v>0</v>
      </c>
      <c r="V72">
        <v>0</v>
      </c>
      <c r="W72">
        <f t="shared" si="22"/>
        <v>0</v>
      </c>
      <c r="X72">
        <v>0</v>
      </c>
      <c r="Y72">
        <f t="shared" si="23"/>
        <v>0</v>
      </c>
      <c r="Z72">
        <v>20</v>
      </c>
      <c r="AA72">
        <f t="shared" si="24"/>
        <v>17.241379310344829</v>
      </c>
      <c r="AB72">
        <v>0</v>
      </c>
      <c r="AC72">
        <f t="shared" si="25"/>
        <v>0</v>
      </c>
      <c r="AD72">
        <v>0</v>
      </c>
      <c r="AE72">
        <f t="shared" si="26"/>
        <v>0</v>
      </c>
      <c r="AG72">
        <f t="shared" si="27"/>
        <v>0</v>
      </c>
    </row>
    <row r="73" spans="1:33" x14ac:dyDescent="0.3">
      <c r="A73" t="s">
        <v>28</v>
      </c>
      <c r="B73">
        <v>1</v>
      </c>
      <c r="C73" t="s">
        <v>22</v>
      </c>
      <c r="D73" t="s">
        <v>18</v>
      </c>
      <c r="E73">
        <v>57</v>
      </c>
      <c r="F73">
        <v>0</v>
      </c>
      <c r="G73">
        <f t="shared" si="14"/>
        <v>0</v>
      </c>
      <c r="H73">
        <v>0</v>
      </c>
      <c r="I73">
        <f t="shared" si="15"/>
        <v>0</v>
      </c>
      <c r="J73">
        <v>0</v>
      </c>
      <c r="K73">
        <f t="shared" si="16"/>
        <v>0</v>
      </c>
      <c r="L73">
        <v>0</v>
      </c>
      <c r="M73">
        <f t="shared" si="17"/>
        <v>0</v>
      </c>
      <c r="N73">
        <v>0</v>
      </c>
      <c r="O73">
        <f t="shared" si="18"/>
        <v>0</v>
      </c>
      <c r="P73">
        <v>0</v>
      </c>
      <c r="Q73">
        <f t="shared" si="19"/>
        <v>0</v>
      </c>
      <c r="R73">
        <v>57</v>
      </c>
      <c r="S73">
        <f t="shared" si="20"/>
        <v>100</v>
      </c>
      <c r="T73">
        <v>0</v>
      </c>
      <c r="U73">
        <f t="shared" si="21"/>
        <v>0</v>
      </c>
      <c r="V73">
        <v>0</v>
      </c>
      <c r="W73">
        <f t="shared" si="22"/>
        <v>0</v>
      </c>
      <c r="X73">
        <v>20</v>
      </c>
      <c r="Y73">
        <f t="shared" si="23"/>
        <v>35.087719298245609</v>
      </c>
      <c r="Z73">
        <v>35</v>
      </c>
      <c r="AA73">
        <f t="shared" si="24"/>
        <v>61.403508771929829</v>
      </c>
      <c r="AB73">
        <v>0</v>
      </c>
      <c r="AC73">
        <f t="shared" si="25"/>
        <v>0</v>
      </c>
      <c r="AD73">
        <v>0</v>
      </c>
      <c r="AE73">
        <f t="shared" si="26"/>
        <v>0</v>
      </c>
      <c r="AG73">
        <f t="shared" si="27"/>
        <v>0</v>
      </c>
    </row>
    <row r="74" spans="1:33" x14ac:dyDescent="0.3">
      <c r="A74" t="s">
        <v>120</v>
      </c>
      <c r="B74">
        <v>1</v>
      </c>
      <c r="C74" t="s">
        <v>22</v>
      </c>
      <c r="D74" t="s">
        <v>234</v>
      </c>
      <c r="E74">
        <v>120</v>
      </c>
      <c r="F74">
        <v>31</v>
      </c>
      <c r="G74">
        <f t="shared" si="14"/>
        <v>25.833333333333336</v>
      </c>
      <c r="H74">
        <v>0</v>
      </c>
      <c r="I74">
        <f t="shared" si="15"/>
        <v>0</v>
      </c>
      <c r="J74">
        <v>0</v>
      </c>
      <c r="K74">
        <f t="shared" si="16"/>
        <v>0</v>
      </c>
      <c r="L74">
        <v>42</v>
      </c>
      <c r="M74">
        <f t="shared" si="17"/>
        <v>35</v>
      </c>
      <c r="N74">
        <v>35</v>
      </c>
      <c r="O74">
        <f t="shared" si="18"/>
        <v>29.166666666666668</v>
      </c>
      <c r="P74">
        <v>0</v>
      </c>
      <c r="Q74">
        <f t="shared" si="19"/>
        <v>0</v>
      </c>
      <c r="R74">
        <v>0</v>
      </c>
      <c r="S74">
        <f t="shared" si="20"/>
        <v>0</v>
      </c>
      <c r="T74">
        <v>53</v>
      </c>
      <c r="U74">
        <f t="shared" si="21"/>
        <v>44.166666666666664</v>
      </c>
      <c r="V74">
        <v>0</v>
      </c>
      <c r="W74">
        <f t="shared" si="22"/>
        <v>0</v>
      </c>
      <c r="X74">
        <v>40</v>
      </c>
      <c r="Y74">
        <f t="shared" si="23"/>
        <v>33.333333333333329</v>
      </c>
      <c r="Z74">
        <v>32</v>
      </c>
      <c r="AA74">
        <f t="shared" si="24"/>
        <v>26.666666666666668</v>
      </c>
      <c r="AB74">
        <v>10</v>
      </c>
      <c r="AC74">
        <f t="shared" si="25"/>
        <v>8.3333333333333321</v>
      </c>
      <c r="AD74">
        <v>0</v>
      </c>
      <c r="AE74">
        <f t="shared" si="26"/>
        <v>0</v>
      </c>
      <c r="AG74">
        <f t="shared" si="27"/>
        <v>0</v>
      </c>
    </row>
    <row r="75" spans="1:33" x14ac:dyDescent="0.3">
      <c r="B75">
        <v>1</v>
      </c>
      <c r="C75" t="s">
        <v>22</v>
      </c>
      <c r="D75" t="s">
        <v>101</v>
      </c>
      <c r="E75">
        <v>53</v>
      </c>
      <c r="G75">
        <f t="shared" si="14"/>
        <v>0</v>
      </c>
      <c r="H75">
        <v>13</v>
      </c>
      <c r="I75">
        <f t="shared" si="15"/>
        <v>24.528301886792452</v>
      </c>
      <c r="K75">
        <f t="shared" si="16"/>
        <v>0</v>
      </c>
      <c r="L75">
        <v>18</v>
      </c>
      <c r="M75">
        <f t="shared" si="17"/>
        <v>33.962264150943398</v>
      </c>
      <c r="N75">
        <v>3</v>
      </c>
      <c r="O75">
        <f t="shared" si="18"/>
        <v>5.6603773584905666</v>
      </c>
      <c r="P75">
        <v>10</v>
      </c>
      <c r="Q75">
        <f t="shared" si="19"/>
        <v>18.867924528301888</v>
      </c>
      <c r="S75">
        <f t="shared" si="20"/>
        <v>0</v>
      </c>
      <c r="U75">
        <f t="shared" si="21"/>
        <v>0</v>
      </c>
      <c r="V75">
        <v>2</v>
      </c>
      <c r="W75">
        <f t="shared" si="22"/>
        <v>3.7735849056603774</v>
      </c>
      <c r="X75">
        <v>22</v>
      </c>
      <c r="Y75">
        <f t="shared" si="23"/>
        <v>41.509433962264154</v>
      </c>
      <c r="Z75">
        <v>12</v>
      </c>
      <c r="AA75">
        <f t="shared" si="24"/>
        <v>22.641509433962266</v>
      </c>
      <c r="AB75">
        <v>3</v>
      </c>
      <c r="AC75">
        <f t="shared" si="25"/>
        <v>5.6603773584905666</v>
      </c>
      <c r="AD75">
        <v>3</v>
      </c>
      <c r="AE75">
        <f t="shared" si="26"/>
        <v>5.6603773584905666</v>
      </c>
      <c r="AG75">
        <f t="shared" si="27"/>
        <v>0</v>
      </c>
    </row>
    <row r="76" spans="1:33" x14ac:dyDescent="0.3">
      <c r="B76">
        <v>1</v>
      </c>
      <c r="C76" t="s">
        <v>22</v>
      </c>
      <c r="D76" t="s">
        <v>101</v>
      </c>
      <c r="E76">
        <v>19</v>
      </c>
      <c r="G76">
        <f t="shared" si="14"/>
        <v>0</v>
      </c>
      <c r="H76">
        <v>4</v>
      </c>
      <c r="I76">
        <f t="shared" si="15"/>
        <v>21.052631578947366</v>
      </c>
      <c r="K76">
        <f t="shared" si="16"/>
        <v>0</v>
      </c>
      <c r="L76">
        <v>6</v>
      </c>
      <c r="M76">
        <f t="shared" si="17"/>
        <v>31.578947368421051</v>
      </c>
      <c r="O76">
        <f t="shared" si="18"/>
        <v>0</v>
      </c>
      <c r="Q76">
        <f t="shared" si="19"/>
        <v>0</v>
      </c>
      <c r="S76">
        <f t="shared" si="20"/>
        <v>0</v>
      </c>
      <c r="U76">
        <f t="shared" si="21"/>
        <v>0</v>
      </c>
      <c r="W76">
        <f t="shared" si="22"/>
        <v>0</v>
      </c>
      <c r="X76">
        <v>11</v>
      </c>
      <c r="Y76">
        <f t="shared" si="23"/>
        <v>57.894736842105267</v>
      </c>
      <c r="Z76">
        <v>3</v>
      </c>
      <c r="AA76">
        <f t="shared" si="24"/>
        <v>15.789473684210526</v>
      </c>
      <c r="AC76">
        <f t="shared" si="25"/>
        <v>0</v>
      </c>
      <c r="AD76">
        <v>3</v>
      </c>
      <c r="AE76">
        <f t="shared" si="26"/>
        <v>15.789473684210526</v>
      </c>
      <c r="AG76">
        <f t="shared" si="27"/>
        <v>0</v>
      </c>
    </row>
    <row r="77" spans="1:33" x14ac:dyDescent="0.3">
      <c r="B77">
        <v>1</v>
      </c>
      <c r="C77" t="s">
        <v>22</v>
      </c>
      <c r="D77" t="s">
        <v>238</v>
      </c>
      <c r="E77">
        <v>86</v>
      </c>
      <c r="G77">
        <f t="shared" si="14"/>
        <v>0</v>
      </c>
      <c r="I77">
        <f t="shared" si="15"/>
        <v>0</v>
      </c>
      <c r="J77">
        <v>21</v>
      </c>
      <c r="K77">
        <f t="shared" si="16"/>
        <v>24.418604651162788</v>
      </c>
      <c r="M77">
        <f t="shared" si="17"/>
        <v>0</v>
      </c>
      <c r="O77">
        <f t="shared" si="18"/>
        <v>0</v>
      </c>
      <c r="Q77">
        <f t="shared" si="19"/>
        <v>0</v>
      </c>
      <c r="R77">
        <v>63</v>
      </c>
      <c r="S77">
        <f t="shared" si="20"/>
        <v>73.255813953488371</v>
      </c>
      <c r="U77">
        <f t="shared" si="21"/>
        <v>0</v>
      </c>
      <c r="W77">
        <f t="shared" si="22"/>
        <v>0</v>
      </c>
      <c r="X77">
        <v>36</v>
      </c>
      <c r="Y77">
        <f t="shared" si="23"/>
        <v>41.860465116279073</v>
      </c>
      <c r="Z77">
        <v>27</v>
      </c>
      <c r="AA77">
        <f t="shared" si="24"/>
        <v>31.395348837209301</v>
      </c>
      <c r="AB77">
        <v>2</v>
      </c>
      <c r="AC77">
        <f t="shared" si="25"/>
        <v>2.3255813953488373</v>
      </c>
      <c r="AE77">
        <f t="shared" si="26"/>
        <v>0</v>
      </c>
      <c r="AG77">
        <f t="shared" si="27"/>
        <v>0</v>
      </c>
    </row>
    <row r="78" spans="1:33" x14ac:dyDescent="0.3">
      <c r="B78">
        <v>1</v>
      </c>
      <c r="C78" t="s">
        <v>16</v>
      </c>
      <c r="D78" t="s">
        <v>18</v>
      </c>
      <c r="E78">
        <v>87</v>
      </c>
      <c r="F78">
        <v>0</v>
      </c>
      <c r="G78">
        <f t="shared" si="14"/>
        <v>0</v>
      </c>
      <c r="H78">
        <v>0</v>
      </c>
      <c r="I78">
        <f t="shared" si="15"/>
        <v>0</v>
      </c>
      <c r="J78">
        <v>0</v>
      </c>
      <c r="K78">
        <f t="shared" si="16"/>
        <v>0</v>
      </c>
      <c r="L78">
        <v>0</v>
      </c>
      <c r="M78">
        <f t="shared" si="17"/>
        <v>0</v>
      </c>
      <c r="N78">
        <v>0</v>
      </c>
      <c r="O78">
        <f t="shared" si="18"/>
        <v>0</v>
      </c>
      <c r="P78">
        <v>0</v>
      </c>
      <c r="Q78">
        <f t="shared" si="19"/>
        <v>0</v>
      </c>
      <c r="R78">
        <v>0</v>
      </c>
      <c r="S78">
        <f t="shared" si="20"/>
        <v>0</v>
      </c>
      <c r="T78">
        <v>0</v>
      </c>
      <c r="U78">
        <f t="shared" si="21"/>
        <v>0</v>
      </c>
      <c r="V78">
        <v>0</v>
      </c>
      <c r="W78">
        <f t="shared" si="22"/>
        <v>0</v>
      </c>
      <c r="X78">
        <v>0</v>
      </c>
      <c r="Y78">
        <f t="shared" si="23"/>
        <v>0</v>
      </c>
      <c r="Z78">
        <v>0</v>
      </c>
      <c r="AA78">
        <f t="shared" si="24"/>
        <v>0</v>
      </c>
      <c r="AB78">
        <v>0</v>
      </c>
      <c r="AC78">
        <f t="shared" si="25"/>
        <v>0</v>
      </c>
      <c r="AD78">
        <v>0</v>
      </c>
      <c r="AE78">
        <f t="shared" si="26"/>
        <v>0</v>
      </c>
      <c r="AG78">
        <f t="shared" si="27"/>
        <v>0</v>
      </c>
    </row>
    <row r="79" spans="1:33" x14ac:dyDescent="0.3">
      <c r="B79">
        <v>1</v>
      </c>
      <c r="C79" t="s">
        <v>16</v>
      </c>
      <c r="D79" t="s">
        <v>101</v>
      </c>
      <c r="E79">
        <v>92</v>
      </c>
      <c r="F79">
        <v>6</v>
      </c>
      <c r="G79">
        <f t="shared" si="14"/>
        <v>6.5217391304347823</v>
      </c>
      <c r="I79">
        <f t="shared" si="15"/>
        <v>0</v>
      </c>
      <c r="K79">
        <f t="shared" si="16"/>
        <v>0</v>
      </c>
      <c r="L79">
        <v>64</v>
      </c>
      <c r="M79">
        <f t="shared" si="17"/>
        <v>69.565217391304344</v>
      </c>
      <c r="N79">
        <v>99</v>
      </c>
      <c r="O79">
        <f t="shared" si="18"/>
        <v>107.60869565217391</v>
      </c>
      <c r="Q79">
        <f t="shared" si="19"/>
        <v>0</v>
      </c>
      <c r="S79">
        <f t="shared" si="20"/>
        <v>0</v>
      </c>
      <c r="U79">
        <f t="shared" si="21"/>
        <v>0</v>
      </c>
      <c r="W79">
        <f t="shared" si="22"/>
        <v>0</v>
      </c>
      <c r="X79">
        <v>56</v>
      </c>
      <c r="Y79">
        <f t="shared" si="23"/>
        <v>60.869565217391312</v>
      </c>
      <c r="AA79">
        <f t="shared" si="24"/>
        <v>0</v>
      </c>
      <c r="AB79">
        <v>29</v>
      </c>
      <c r="AC79">
        <f t="shared" si="25"/>
        <v>31.521739130434785</v>
      </c>
      <c r="AD79">
        <v>10</v>
      </c>
      <c r="AE79">
        <f t="shared" si="26"/>
        <v>10.869565217391305</v>
      </c>
      <c r="AG79">
        <f t="shared" si="27"/>
        <v>0</v>
      </c>
    </row>
    <row r="80" spans="1:33" x14ac:dyDescent="0.3">
      <c r="B80">
        <v>1</v>
      </c>
      <c r="C80" t="s">
        <v>237</v>
      </c>
      <c r="D80" t="s">
        <v>20</v>
      </c>
      <c r="E80">
        <v>88</v>
      </c>
      <c r="F80">
        <v>7</v>
      </c>
      <c r="G80">
        <f t="shared" si="14"/>
        <v>7.9545454545454541</v>
      </c>
      <c r="I80">
        <f t="shared" si="15"/>
        <v>0</v>
      </c>
      <c r="K80">
        <f t="shared" si="16"/>
        <v>0</v>
      </c>
      <c r="L80">
        <v>62</v>
      </c>
      <c r="M80">
        <f t="shared" si="17"/>
        <v>70.454545454545453</v>
      </c>
      <c r="N80">
        <v>97</v>
      </c>
      <c r="O80">
        <f t="shared" si="18"/>
        <v>110.22727272727273</v>
      </c>
      <c r="Q80">
        <f t="shared" si="19"/>
        <v>0</v>
      </c>
      <c r="S80">
        <f t="shared" si="20"/>
        <v>0</v>
      </c>
      <c r="U80">
        <f t="shared" si="21"/>
        <v>0</v>
      </c>
      <c r="W80">
        <f t="shared" si="22"/>
        <v>0</v>
      </c>
      <c r="X80">
        <v>59</v>
      </c>
      <c r="Y80">
        <f t="shared" si="23"/>
        <v>67.045454545454547</v>
      </c>
      <c r="Z80">
        <v>23</v>
      </c>
      <c r="AA80">
        <f t="shared" si="24"/>
        <v>26.136363636363637</v>
      </c>
      <c r="AB80">
        <v>39</v>
      </c>
      <c r="AC80">
        <f t="shared" si="25"/>
        <v>44.31818181818182</v>
      </c>
      <c r="AD80">
        <v>15</v>
      </c>
      <c r="AE80">
        <f t="shared" si="26"/>
        <v>17.045454545454543</v>
      </c>
      <c r="AG80">
        <f t="shared" si="27"/>
        <v>0</v>
      </c>
    </row>
    <row r="81" spans="1:33" x14ac:dyDescent="0.3">
      <c r="A81" t="s">
        <v>121</v>
      </c>
      <c r="B81">
        <v>1</v>
      </c>
      <c r="C81" t="s">
        <v>16</v>
      </c>
      <c r="D81" t="s">
        <v>18</v>
      </c>
      <c r="E81">
        <v>64</v>
      </c>
      <c r="F81">
        <v>0</v>
      </c>
      <c r="G81">
        <f t="shared" si="14"/>
        <v>0</v>
      </c>
      <c r="H81">
        <v>12</v>
      </c>
      <c r="I81">
        <f t="shared" si="15"/>
        <v>18.75</v>
      </c>
      <c r="J81">
        <v>0</v>
      </c>
      <c r="K81">
        <f t="shared" si="16"/>
        <v>0</v>
      </c>
      <c r="L81">
        <v>0</v>
      </c>
      <c r="M81">
        <f t="shared" si="17"/>
        <v>0</v>
      </c>
      <c r="N81">
        <v>8</v>
      </c>
      <c r="O81">
        <f t="shared" si="18"/>
        <v>12.5</v>
      </c>
      <c r="P81">
        <v>0</v>
      </c>
      <c r="Q81">
        <f t="shared" si="19"/>
        <v>0</v>
      </c>
      <c r="R81">
        <v>0</v>
      </c>
      <c r="S81">
        <f t="shared" si="20"/>
        <v>0</v>
      </c>
      <c r="T81">
        <v>0</v>
      </c>
      <c r="U81">
        <f t="shared" si="21"/>
        <v>0</v>
      </c>
      <c r="V81">
        <v>0</v>
      </c>
      <c r="W81">
        <f t="shared" si="22"/>
        <v>0</v>
      </c>
      <c r="X81">
        <v>0</v>
      </c>
      <c r="Y81">
        <f t="shared" si="23"/>
        <v>0</v>
      </c>
      <c r="Z81">
        <v>0</v>
      </c>
      <c r="AA81">
        <f t="shared" si="24"/>
        <v>0</v>
      </c>
      <c r="AB81">
        <v>0</v>
      </c>
      <c r="AC81">
        <f t="shared" si="25"/>
        <v>0</v>
      </c>
      <c r="AD81">
        <v>9</v>
      </c>
      <c r="AE81">
        <f t="shared" si="26"/>
        <v>14.0625</v>
      </c>
      <c r="AG81">
        <f t="shared" si="27"/>
        <v>0</v>
      </c>
    </row>
    <row r="82" spans="1:33" x14ac:dyDescent="0.3">
      <c r="B82">
        <v>1</v>
      </c>
      <c r="C82" t="s">
        <v>22</v>
      </c>
      <c r="D82" t="s">
        <v>18</v>
      </c>
      <c r="E82">
        <v>41</v>
      </c>
      <c r="F82">
        <v>0</v>
      </c>
      <c r="G82">
        <f t="shared" si="14"/>
        <v>0</v>
      </c>
      <c r="H82">
        <v>0</v>
      </c>
      <c r="I82">
        <f t="shared" si="15"/>
        <v>0</v>
      </c>
      <c r="J82">
        <v>1</v>
      </c>
      <c r="K82">
        <f t="shared" si="16"/>
        <v>2.4390243902439024</v>
      </c>
      <c r="L82">
        <v>1</v>
      </c>
      <c r="M82">
        <f t="shared" si="17"/>
        <v>2.4390243902439024</v>
      </c>
      <c r="N82">
        <v>1</v>
      </c>
      <c r="O82">
        <f t="shared" si="18"/>
        <v>2.4390243902439024</v>
      </c>
      <c r="P82">
        <v>0</v>
      </c>
      <c r="Q82">
        <f t="shared" si="19"/>
        <v>0</v>
      </c>
      <c r="R82">
        <v>0</v>
      </c>
      <c r="S82">
        <f t="shared" si="20"/>
        <v>0</v>
      </c>
      <c r="T82">
        <v>1</v>
      </c>
      <c r="U82">
        <f t="shared" si="21"/>
        <v>2.4390243902439024</v>
      </c>
      <c r="V82">
        <v>0</v>
      </c>
      <c r="W82">
        <f t="shared" si="22"/>
        <v>0</v>
      </c>
      <c r="X82">
        <v>30</v>
      </c>
      <c r="Y82">
        <f t="shared" si="23"/>
        <v>73.170731707317074</v>
      </c>
      <c r="Z82">
        <v>2</v>
      </c>
      <c r="AA82">
        <f t="shared" si="24"/>
        <v>4.8780487804878048</v>
      </c>
      <c r="AB82">
        <v>0</v>
      </c>
      <c r="AC82">
        <f t="shared" si="25"/>
        <v>0</v>
      </c>
      <c r="AD82">
        <v>0</v>
      </c>
      <c r="AE82">
        <f t="shared" si="26"/>
        <v>0</v>
      </c>
      <c r="AG82">
        <f t="shared" si="27"/>
        <v>0</v>
      </c>
    </row>
    <row r="83" spans="1:33" x14ac:dyDescent="0.3">
      <c r="B83">
        <v>1</v>
      </c>
      <c r="C83" t="s">
        <v>22</v>
      </c>
      <c r="D83" t="s">
        <v>18</v>
      </c>
      <c r="E83">
        <v>31</v>
      </c>
      <c r="G83">
        <f t="shared" si="14"/>
        <v>0</v>
      </c>
      <c r="H83">
        <v>2</v>
      </c>
      <c r="I83">
        <f t="shared" si="15"/>
        <v>6.4516129032258061</v>
      </c>
      <c r="K83">
        <f t="shared" si="16"/>
        <v>0</v>
      </c>
      <c r="L83">
        <v>6</v>
      </c>
      <c r="M83">
        <f t="shared" si="17"/>
        <v>19.35483870967742</v>
      </c>
      <c r="O83">
        <f t="shared" si="18"/>
        <v>0</v>
      </c>
      <c r="Q83">
        <f t="shared" si="19"/>
        <v>0</v>
      </c>
      <c r="R83">
        <v>28</v>
      </c>
      <c r="S83">
        <f t="shared" si="20"/>
        <v>90.322580645161281</v>
      </c>
      <c r="U83">
        <f t="shared" si="21"/>
        <v>0</v>
      </c>
      <c r="W83">
        <f t="shared" si="22"/>
        <v>0</v>
      </c>
      <c r="X83">
        <v>9</v>
      </c>
      <c r="Y83">
        <f t="shared" si="23"/>
        <v>29.032258064516132</v>
      </c>
      <c r="Z83">
        <v>8</v>
      </c>
      <c r="AA83">
        <f t="shared" si="24"/>
        <v>25.806451612903224</v>
      </c>
      <c r="AC83">
        <f t="shared" si="25"/>
        <v>0</v>
      </c>
      <c r="AE83">
        <f t="shared" si="26"/>
        <v>0</v>
      </c>
      <c r="AG83">
        <f t="shared" si="27"/>
        <v>0</v>
      </c>
    </row>
    <row r="84" spans="1:33" x14ac:dyDescent="0.3">
      <c r="B84">
        <v>1</v>
      </c>
      <c r="C84" t="s">
        <v>16</v>
      </c>
      <c r="D84" t="s">
        <v>109</v>
      </c>
      <c r="E84">
        <v>50</v>
      </c>
      <c r="F84">
        <v>0</v>
      </c>
      <c r="G84">
        <f t="shared" si="14"/>
        <v>0</v>
      </c>
      <c r="H84">
        <v>0</v>
      </c>
      <c r="I84">
        <f t="shared" si="15"/>
        <v>0</v>
      </c>
      <c r="J84">
        <v>0</v>
      </c>
      <c r="K84">
        <f t="shared" si="16"/>
        <v>0</v>
      </c>
      <c r="L84">
        <v>20</v>
      </c>
      <c r="M84">
        <f t="shared" si="17"/>
        <v>40</v>
      </c>
      <c r="N84">
        <v>26</v>
      </c>
      <c r="O84">
        <f t="shared" si="18"/>
        <v>52</v>
      </c>
      <c r="P84">
        <v>0</v>
      </c>
      <c r="Q84">
        <f t="shared" si="19"/>
        <v>0</v>
      </c>
      <c r="R84">
        <v>32</v>
      </c>
      <c r="S84">
        <f t="shared" si="20"/>
        <v>64</v>
      </c>
      <c r="T84">
        <v>0</v>
      </c>
      <c r="U84">
        <f t="shared" si="21"/>
        <v>0</v>
      </c>
      <c r="V84">
        <v>0</v>
      </c>
      <c r="W84">
        <f t="shared" si="22"/>
        <v>0</v>
      </c>
      <c r="X84">
        <v>15</v>
      </c>
      <c r="Y84">
        <f t="shared" si="23"/>
        <v>30</v>
      </c>
      <c r="Z84">
        <v>17</v>
      </c>
      <c r="AA84">
        <f t="shared" si="24"/>
        <v>34</v>
      </c>
      <c r="AB84">
        <v>0</v>
      </c>
      <c r="AC84">
        <f t="shared" si="25"/>
        <v>0</v>
      </c>
      <c r="AD84">
        <v>0</v>
      </c>
      <c r="AE84">
        <f t="shared" si="26"/>
        <v>0</v>
      </c>
      <c r="AG84">
        <f t="shared" si="27"/>
        <v>0</v>
      </c>
    </row>
    <row r="85" spans="1:33" x14ac:dyDescent="0.3">
      <c r="B85">
        <v>1</v>
      </c>
      <c r="C85" t="s">
        <v>16</v>
      </c>
      <c r="D85" t="s">
        <v>23</v>
      </c>
      <c r="E85">
        <v>66</v>
      </c>
      <c r="F85">
        <v>48</v>
      </c>
      <c r="G85">
        <f t="shared" si="14"/>
        <v>72.727272727272734</v>
      </c>
      <c r="H85">
        <v>1</v>
      </c>
      <c r="I85">
        <f t="shared" si="15"/>
        <v>1.5151515151515151</v>
      </c>
      <c r="J85">
        <v>0</v>
      </c>
      <c r="K85">
        <f t="shared" si="16"/>
        <v>0</v>
      </c>
      <c r="L85">
        <v>5</v>
      </c>
      <c r="M85">
        <f t="shared" si="17"/>
        <v>7.5757575757575761</v>
      </c>
      <c r="N85">
        <v>0</v>
      </c>
      <c r="O85">
        <f t="shared" si="18"/>
        <v>0</v>
      </c>
      <c r="P85">
        <v>0</v>
      </c>
      <c r="Q85">
        <f t="shared" si="19"/>
        <v>0</v>
      </c>
      <c r="R85">
        <v>0</v>
      </c>
      <c r="S85">
        <f t="shared" si="20"/>
        <v>0</v>
      </c>
      <c r="T85">
        <v>0</v>
      </c>
      <c r="U85">
        <f t="shared" si="21"/>
        <v>0</v>
      </c>
      <c r="V85">
        <v>0</v>
      </c>
      <c r="W85">
        <f t="shared" si="22"/>
        <v>0</v>
      </c>
      <c r="X85">
        <v>29</v>
      </c>
      <c r="Y85">
        <f t="shared" si="23"/>
        <v>43.939393939393938</v>
      </c>
      <c r="Z85">
        <v>32</v>
      </c>
      <c r="AA85">
        <f t="shared" si="24"/>
        <v>48.484848484848484</v>
      </c>
      <c r="AB85">
        <v>0</v>
      </c>
      <c r="AC85">
        <f t="shared" si="25"/>
        <v>0</v>
      </c>
      <c r="AD85">
        <v>0</v>
      </c>
      <c r="AE85">
        <f t="shared" si="26"/>
        <v>0</v>
      </c>
      <c r="AG85">
        <f t="shared" si="27"/>
        <v>0</v>
      </c>
    </row>
    <row r="86" spans="1:33" x14ac:dyDescent="0.3">
      <c r="B86">
        <v>1</v>
      </c>
      <c r="C86" t="s">
        <v>16</v>
      </c>
      <c r="D86" t="s">
        <v>18</v>
      </c>
      <c r="E86">
        <v>54</v>
      </c>
      <c r="F86">
        <v>0</v>
      </c>
      <c r="G86">
        <f t="shared" si="14"/>
        <v>0</v>
      </c>
      <c r="H86">
        <v>12</v>
      </c>
      <c r="I86">
        <f t="shared" si="15"/>
        <v>22.222222222222221</v>
      </c>
      <c r="J86">
        <v>0</v>
      </c>
      <c r="K86">
        <f t="shared" si="16"/>
        <v>0</v>
      </c>
      <c r="L86">
        <v>15</v>
      </c>
      <c r="M86">
        <f t="shared" si="17"/>
        <v>27.777777777777779</v>
      </c>
      <c r="N86">
        <v>10</v>
      </c>
      <c r="O86">
        <f t="shared" si="18"/>
        <v>18.518518518518519</v>
      </c>
      <c r="P86">
        <v>0</v>
      </c>
      <c r="Q86">
        <f t="shared" si="19"/>
        <v>0</v>
      </c>
      <c r="R86">
        <v>0</v>
      </c>
      <c r="S86">
        <f t="shared" si="20"/>
        <v>0</v>
      </c>
      <c r="T86">
        <v>0</v>
      </c>
      <c r="U86">
        <f t="shared" si="21"/>
        <v>0</v>
      </c>
      <c r="V86">
        <v>0</v>
      </c>
      <c r="W86">
        <f t="shared" si="22"/>
        <v>0</v>
      </c>
      <c r="X86">
        <v>0</v>
      </c>
      <c r="Y86">
        <f t="shared" si="23"/>
        <v>0</v>
      </c>
      <c r="Z86">
        <v>15</v>
      </c>
      <c r="AA86">
        <f t="shared" si="24"/>
        <v>27.777777777777779</v>
      </c>
      <c r="AB86">
        <v>0</v>
      </c>
      <c r="AC86">
        <f t="shared" si="25"/>
        <v>0</v>
      </c>
      <c r="AD86">
        <v>0</v>
      </c>
      <c r="AE86">
        <f t="shared" si="26"/>
        <v>0</v>
      </c>
      <c r="AG86">
        <f t="shared" si="27"/>
        <v>0</v>
      </c>
    </row>
    <row r="87" spans="1:33" x14ac:dyDescent="0.3">
      <c r="A87" t="s">
        <v>122</v>
      </c>
      <c r="B87">
        <v>1</v>
      </c>
      <c r="C87" t="s">
        <v>16</v>
      </c>
      <c r="D87" t="s">
        <v>18</v>
      </c>
      <c r="E87">
        <v>38</v>
      </c>
      <c r="F87">
        <v>0</v>
      </c>
      <c r="G87">
        <f t="shared" si="14"/>
        <v>0</v>
      </c>
      <c r="H87">
        <v>0</v>
      </c>
      <c r="I87">
        <f t="shared" si="15"/>
        <v>0</v>
      </c>
      <c r="J87">
        <v>0</v>
      </c>
      <c r="K87">
        <f t="shared" si="16"/>
        <v>0</v>
      </c>
      <c r="L87">
        <v>5</v>
      </c>
      <c r="M87">
        <f t="shared" si="17"/>
        <v>13.157894736842104</v>
      </c>
      <c r="N87">
        <v>5</v>
      </c>
      <c r="O87">
        <f t="shared" si="18"/>
        <v>13.157894736842104</v>
      </c>
      <c r="P87">
        <v>0</v>
      </c>
      <c r="Q87">
        <f t="shared" si="19"/>
        <v>0</v>
      </c>
      <c r="R87">
        <v>0</v>
      </c>
      <c r="S87">
        <f t="shared" si="20"/>
        <v>0</v>
      </c>
      <c r="T87">
        <v>0</v>
      </c>
      <c r="U87">
        <f t="shared" si="21"/>
        <v>0</v>
      </c>
      <c r="V87">
        <v>0</v>
      </c>
      <c r="W87">
        <f t="shared" si="22"/>
        <v>0</v>
      </c>
      <c r="X87">
        <v>32</v>
      </c>
      <c r="Y87">
        <f t="shared" si="23"/>
        <v>84.210526315789465</v>
      </c>
      <c r="Z87">
        <v>29</v>
      </c>
      <c r="AA87">
        <f t="shared" si="24"/>
        <v>76.31578947368422</v>
      </c>
      <c r="AB87">
        <v>0</v>
      </c>
      <c r="AC87">
        <f t="shared" si="25"/>
        <v>0</v>
      </c>
      <c r="AD87">
        <v>0</v>
      </c>
      <c r="AE87">
        <f t="shared" si="26"/>
        <v>0</v>
      </c>
      <c r="AG87">
        <f t="shared" si="27"/>
        <v>0</v>
      </c>
    </row>
    <row r="88" spans="1:33" x14ac:dyDescent="0.3">
      <c r="B88">
        <v>1</v>
      </c>
      <c r="C88" t="s">
        <v>16</v>
      </c>
      <c r="D88" t="s">
        <v>18</v>
      </c>
      <c r="E88">
        <v>290</v>
      </c>
      <c r="F88">
        <v>0</v>
      </c>
      <c r="G88">
        <f t="shared" si="14"/>
        <v>0</v>
      </c>
      <c r="H88">
        <v>0</v>
      </c>
      <c r="I88">
        <f t="shared" si="15"/>
        <v>0</v>
      </c>
      <c r="J88">
        <v>0</v>
      </c>
      <c r="K88">
        <f t="shared" si="16"/>
        <v>0</v>
      </c>
      <c r="L88">
        <v>0</v>
      </c>
      <c r="M88">
        <f t="shared" si="17"/>
        <v>0</v>
      </c>
      <c r="N88">
        <v>11</v>
      </c>
      <c r="O88">
        <f t="shared" si="18"/>
        <v>3.7931034482758621</v>
      </c>
      <c r="P88">
        <v>0</v>
      </c>
      <c r="Q88">
        <f t="shared" si="19"/>
        <v>0</v>
      </c>
      <c r="R88">
        <v>284</v>
      </c>
      <c r="S88">
        <f t="shared" si="20"/>
        <v>97.931034482758619</v>
      </c>
      <c r="T88">
        <v>0</v>
      </c>
      <c r="U88">
        <f t="shared" si="21"/>
        <v>0</v>
      </c>
      <c r="V88">
        <v>0</v>
      </c>
      <c r="W88">
        <f t="shared" si="22"/>
        <v>0</v>
      </c>
      <c r="X88">
        <v>5</v>
      </c>
      <c r="Y88">
        <f t="shared" si="23"/>
        <v>1.7241379310344827</v>
      </c>
      <c r="Z88">
        <v>233</v>
      </c>
      <c r="AA88">
        <f t="shared" si="24"/>
        <v>80.344827586206904</v>
      </c>
      <c r="AB88">
        <v>0</v>
      </c>
      <c r="AC88">
        <f t="shared" si="25"/>
        <v>0</v>
      </c>
      <c r="AD88">
        <v>0</v>
      </c>
      <c r="AE88">
        <f t="shared" si="26"/>
        <v>0</v>
      </c>
      <c r="AG88">
        <f t="shared" si="27"/>
        <v>0</v>
      </c>
    </row>
    <row r="89" spans="1:33" x14ac:dyDescent="0.3">
      <c r="B89">
        <v>1</v>
      </c>
      <c r="C89" t="s">
        <v>16</v>
      </c>
      <c r="D89" t="s">
        <v>231</v>
      </c>
      <c r="E89">
        <v>53</v>
      </c>
      <c r="F89">
        <v>0</v>
      </c>
      <c r="G89">
        <f t="shared" si="14"/>
        <v>0</v>
      </c>
      <c r="H89">
        <v>1</v>
      </c>
      <c r="I89">
        <f t="shared" si="15"/>
        <v>1.8867924528301887</v>
      </c>
      <c r="J89">
        <v>0</v>
      </c>
      <c r="K89">
        <f t="shared" si="16"/>
        <v>0</v>
      </c>
      <c r="L89">
        <v>5</v>
      </c>
      <c r="M89">
        <f t="shared" si="17"/>
        <v>9.433962264150944</v>
      </c>
      <c r="N89">
        <v>3</v>
      </c>
      <c r="O89">
        <f t="shared" si="18"/>
        <v>5.6603773584905666</v>
      </c>
      <c r="P89">
        <v>0</v>
      </c>
      <c r="Q89">
        <f t="shared" si="19"/>
        <v>0</v>
      </c>
      <c r="R89">
        <v>53</v>
      </c>
      <c r="S89">
        <f t="shared" si="20"/>
        <v>100</v>
      </c>
      <c r="T89">
        <v>0</v>
      </c>
      <c r="U89">
        <f t="shared" si="21"/>
        <v>0</v>
      </c>
      <c r="V89">
        <v>0</v>
      </c>
      <c r="W89">
        <f t="shared" si="22"/>
        <v>0</v>
      </c>
      <c r="X89">
        <v>7</v>
      </c>
      <c r="Y89">
        <f t="shared" si="23"/>
        <v>13.20754716981132</v>
      </c>
      <c r="Z89">
        <v>19</v>
      </c>
      <c r="AA89">
        <f t="shared" si="24"/>
        <v>35.849056603773583</v>
      </c>
      <c r="AB89">
        <v>0</v>
      </c>
      <c r="AC89">
        <f t="shared" si="25"/>
        <v>0</v>
      </c>
      <c r="AD89">
        <v>4</v>
      </c>
      <c r="AE89">
        <f t="shared" si="26"/>
        <v>7.5471698113207548</v>
      </c>
      <c r="AG89">
        <f t="shared" si="27"/>
        <v>0</v>
      </c>
    </row>
    <row r="90" spans="1:33" x14ac:dyDescent="0.3">
      <c r="B90">
        <v>1</v>
      </c>
      <c r="C90" t="s">
        <v>16</v>
      </c>
      <c r="D90" t="s">
        <v>18</v>
      </c>
      <c r="E90">
        <v>92</v>
      </c>
      <c r="G90">
        <f t="shared" si="14"/>
        <v>0</v>
      </c>
      <c r="I90">
        <f t="shared" si="15"/>
        <v>0</v>
      </c>
      <c r="K90">
        <f t="shared" si="16"/>
        <v>0</v>
      </c>
      <c r="L90">
        <v>20</v>
      </c>
      <c r="M90">
        <f t="shared" si="17"/>
        <v>21.739130434782609</v>
      </c>
      <c r="N90">
        <v>4</v>
      </c>
      <c r="O90">
        <f t="shared" si="18"/>
        <v>4.3478260869565215</v>
      </c>
      <c r="Q90">
        <f t="shared" si="19"/>
        <v>0</v>
      </c>
      <c r="R90">
        <v>63</v>
      </c>
      <c r="S90">
        <f t="shared" si="20"/>
        <v>68.478260869565219</v>
      </c>
      <c r="U90">
        <f t="shared" si="21"/>
        <v>0</v>
      </c>
      <c r="W90">
        <f t="shared" si="22"/>
        <v>0</v>
      </c>
      <c r="X90">
        <v>48</v>
      </c>
      <c r="Y90">
        <f t="shared" si="23"/>
        <v>52.173913043478258</v>
      </c>
      <c r="Z90">
        <v>34</v>
      </c>
      <c r="AA90">
        <f t="shared" si="24"/>
        <v>36.95652173913043</v>
      </c>
      <c r="AC90">
        <f t="shared" si="25"/>
        <v>0</v>
      </c>
      <c r="AE90">
        <f t="shared" si="26"/>
        <v>0</v>
      </c>
      <c r="AG90">
        <f t="shared" si="27"/>
        <v>0</v>
      </c>
    </row>
    <row r="91" spans="1:33" x14ac:dyDescent="0.3">
      <c r="B91">
        <v>1</v>
      </c>
      <c r="C91" t="s">
        <v>16</v>
      </c>
      <c r="D91" t="s">
        <v>18</v>
      </c>
      <c r="E91">
        <v>73</v>
      </c>
      <c r="G91">
        <f t="shared" si="14"/>
        <v>0</v>
      </c>
      <c r="I91">
        <f t="shared" si="15"/>
        <v>0</v>
      </c>
      <c r="K91">
        <f t="shared" si="16"/>
        <v>0</v>
      </c>
      <c r="L91">
        <v>57</v>
      </c>
      <c r="M91">
        <f t="shared" si="17"/>
        <v>78.082191780821915</v>
      </c>
      <c r="N91">
        <v>16</v>
      </c>
      <c r="O91">
        <f t="shared" si="18"/>
        <v>21.917808219178081</v>
      </c>
      <c r="Q91">
        <f t="shared" si="19"/>
        <v>0</v>
      </c>
      <c r="S91">
        <f t="shared" si="20"/>
        <v>0</v>
      </c>
      <c r="U91">
        <f t="shared" si="21"/>
        <v>0</v>
      </c>
      <c r="W91">
        <f t="shared" si="22"/>
        <v>0</v>
      </c>
      <c r="X91">
        <v>41</v>
      </c>
      <c r="Y91">
        <f t="shared" si="23"/>
        <v>56.164383561643838</v>
      </c>
      <c r="Z91">
        <v>43</v>
      </c>
      <c r="AA91">
        <f t="shared" si="24"/>
        <v>58.904109589041099</v>
      </c>
      <c r="AB91">
        <v>1</v>
      </c>
      <c r="AC91">
        <f t="shared" si="25"/>
        <v>1.3698630136986301</v>
      </c>
      <c r="AE91">
        <f t="shared" si="26"/>
        <v>0</v>
      </c>
      <c r="AG91">
        <f t="shared" si="27"/>
        <v>0</v>
      </c>
    </row>
    <row r="92" spans="1:33" x14ac:dyDescent="0.3">
      <c r="B92">
        <v>1</v>
      </c>
      <c r="C92" t="s">
        <v>16</v>
      </c>
      <c r="D92" t="s">
        <v>18</v>
      </c>
      <c r="E92">
        <v>50</v>
      </c>
      <c r="G92">
        <f t="shared" si="14"/>
        <v>0</v>
      </c>
      <c r="I92">
        <f t="shared" si="15"/>
        <v>0</v>
      </c>
      <c r="K92">
        <f t="shared" si="16"/>
        <v>0</v>
      </c>
      <c r="L92">
        <v>22</v>
      </c>
      <c r="M92">
        <f t="shared" si="17"/>
        <v>44</v>
      </c>
      <c r="N92">
        <v>22</v>
      </c>
      <c r="O92">
        <f t="shared" si="18"/>
        <v>44</v>
      </c>
      <c r="Q92">
        <f t="shared" si="19"/>
        <v>0</v>
      </c>
      <c r="S92">
        <f t="shared" si="20"/>
        <v>0</v>
      </c>
      <c r="U92">
        <f t="shared" si="21"/>
        <v>0</v>
      </c>
      <c r="W92">
        <f t="shared" si="22"/>
        <v>0</v>
      </c>
      <c r="Y92">
        <f t="shared" si="23"/>
        <v>0</v>
      </c>
      <c r="AA92">
        <f t="shared" si="24"/>
        <v>0</v>
      </c>
      <c r="AC92">
        <f t="shared" si="25"/>
        <v>0</v>
      </c>
      <c r="AE92">
        <f t="shared" si="26"/>
        <v>0</v>
      </c>
      <c r="AG92">
        <f t="shared" si="27"/>
        <v>0</v>
      </c>
    </row>
    <row r="93" spans="1:33" x14ac:dyDescent="0.3">
      <c r="B93">
        <v>1</v>
      </c>
      <c r="C93" t="s">
        <v>16</v>
      </c>
      <c r="D93" t="s">
        <v>167</v>
      </c>
      <c r="E93">
        <v>41</v>
      </c>
      <c r="G93">
        <f t="shared" si="14"/>
        <v>0</v>
      </c>
      <c r="I93">
        <f t="shared" si="15"/>
        <v>0</v>
      </c>
      <c r="K93">
        <f t="shared" si="16"/>
        <v>0</v>
      </c>
      <c r="L93">
        <v>26</v>
      </c>
      <c r="M93">
        <f t="shared" si="17"/>
        <v>63.414634146341463</v>
      </c>
      <c r="N93">
        <v>22</v>
      </c>
      <c r="O93">
        <f t="shared" si="18"/>
        <v>53.658536585365859</v>
      </c>
      <c r="Q93">
        <f t="shared" si="19"/>
        <v>0</v>
      </c>
      <c r="S93">
        <f t="shared" si="20"/>
        <v>0</v>
      </c>
      <c r="U93">
        <f t="shared" si="21"/>
        <v>0</v>
      </c>
      <c r="W93">
        <f t="shared" si="22"/>
        <v>0</v>
      </c>
      <c r="Y93">
        <f t="shared" si="23"/>
        <v>0</v>
      </c>
      <c r="AA93">
        <f t="shared" si="24"/>
        <v>0</v>
      </c>
      <c r="AC93">
        <f t="shared" si="25"/>
        <v>0</v>
      </c>
      <c r="AE93">
        <f t="shared" si="26"/>
        <v>0</v>
      </c>
      <c r="AG93">
        <f t="shared" si="27"/>
        <v>0</v>
      </c>
    </row>
    <row r="94" spans="1:33" x14ac:dyDescent="0.3">
      <c r="B94">
        <v>1</v>
      </c>
      <c r="C94" t="s">
        <v>16</v>
      </c>
      <c r="D94" t="s">
        <v>18</v>
      </c>
      <c r="E94">
        <v>17</v>
      </c>
      <c r="F94">
        <v>3</v>
      </c>
      <c r="G94">
        <f t="shared" si="14"/>
        <v>17.647058823529413</v>
      </c>
      <c r="I94">
        <f t="shared" si="15"/>
        <v>0</v>
      </c>
      <c r="K94">
        <f t="shared" si="16"/>
        <v>0</v>
      </c>
      <c r="L94">
        <v>1</v>
      </c>
      <c r="M94">
        <f t="shared" si="17"/>
        <v>5.8823529411764701</v>
      </c>
      <c r="O94">
        <f t="shared" si="18"/>
        <v>0</v>
      </c>
      <c r="Q94">
        <f t="shared" si="19"/>
        <v>0</v>
      </c>
      <c r="R94">
        <v>13</v>
      </c>
      <c r="S94">
        <f t="shared" si="20"/>
        <v>76.470588235294116</v>
      </c>
      <c r="U94">
        <f t="shared" si="21"/>
        <v>0</v>
      </c>
      <c r="W94">
        <f t="shared" si="22"/>
        <v>0</v>
      </c>
      <c r="Y94">
        <f t="shared" si="23"/>
        <v>0</v>
      </c>
      <c r="Z94">
        <v>9</v>
      </c>
      <c r="AA94">
        <f t="shared" si="24"/>
        <v>52.941176470588239</v>
      </c>
      <c r="AC94">
        <f t="shared" si="25"/>
        <v>0</v>
      </c>
      <c r="AE94">
        <f t="shared" si="26"/>
        <v>0</v>
      </c>
      <c r="AG94">
        <f t="shared" si="27"/>
        <v>0</v>
      </c>
    </row>
    <row r="95" spans="1:33" x14ac:dyDescent="0.3">
      <c r="B95">
        <v>1</v>
      </c>
      <c r="C95" t="s">
        <v>16</v>
      </c>
      <c r="D95" t="s">
        <v>18</v>
      </c>
      <c r="E95">
        <v>183</v>
      </c>
      <c r="F95">
        <v>0</v>
      </c>
      <c r="G95">
        <f t="shared" si="14"/>
        <v>0</v>
      </c>
      <c r="H95">
        <v>0</v>
      </c>
      <c r="I95">
        <f t="shared" si="15"/>
        <v>0</v>
      </c>
      <c r="J95">
        <v>0</v>
      </c>
      <c r="K95">
        <f t="shared" si="16"/>
        <v>0</v>
      </c>
      <c r="L95">
        <v>0</v>
      </c>
      <c r="M95">
        <f t="shared" si="17"/>
        <v>0</v>
      </c>
      <c r="N95">
        <v>0</v>
      </c>
      <c r="O95">
        <f t="shared" si="18"/>
        <v>0</v>
      </c>
      <c r="P95">
        <v>0</v>
      </c>
      <c r="Q95">
        <f t="shared" si="19"/>
        <v>0</v>
      </c>
      <c r="R95">
        <v>0</v>
      </c>
      <c r="S95">
        <f t="shared" si="20"/>
        <v>0</v>
      </c>
      <c r="T95">
        <v>0</v>
      </c>
      <c r="U95">
        <f t="shared" si="21"/>
        <v>0</v>
      </c>
      <c r="V95">
        <v>0</v>
      </c>
      <c r="W95">
        <f t="shared" si="22"/>
        <v>0</v>
      </c>
      <c r="X95">
        <v>0</v>
      </c>
      <c r="Y95">
        <f t="shared" si="23"/>
        <v>0</v>
      </c>
      <c r="Z95">
        <v>83</v>
      </c>
      <c r="AA95">
        <f t="shared" si="24"/>
        <v>45.355191256830601</v>
      </c>
      <c r="AB95">
        <v>0</v>
      </c>
      <c r="AC95">
        <f t="shared" si="25"/>
        <v>0</v>
      </c>
      <c r="AD95">
        <v>0</v>
      </c>
      <c r="AE95">
        <f t="shared" si="26"/>
        <v>0</v>
      </c>
      <c r="AG95">
        <f t="shared" si="27"/>
        <v>0</v>
      </c>
    </row>
    <row r="96" spans="1:33" x14ac:dyDescent="0.3">
      <c r="B96">
        <v>1</v>
      </c>
      <c r="C96" t="s">
        <v>16</v>
      </c>
      <c r="D96" t="s">
        <v>18</v>
      </c>
      <c r="E96">
        <v>51</v>
      </c>
      <c r="F96">
        <v>0</v>
      </c>
      <c r="G96">
        <f t="shared" si="14"/>
        <v>0</v>
      </c>
      <c r="H96">
        <v>9</v>
      </c>
      <c r="I96">
        <f t="shared" si="15"/>
        <v>17.647058823529413</v>
      </c>
      <c r="J96">
        <v>5</v>
      </c>
      <c r="K96">
        <f t="shared" si="16"/>
        <v>9.8039215686274517</v>
      </c>
      <c r="L96">
        <v>5</v>
      </c>
      <c r="M96">
        <f t="shared" si="17"/>
        <v>9.8039215686274517</v>
      </c>
      <c r="N96">
        <v>6</v>
      </c>
      <c r="O96">
        <f t="shared" si="18"/>
        <v>11.76470588235294</v>
      </c>
      <c r="P96">
        <v>0</v>
      </c>
      <c r="Q96">
        <f t="shared" si="19"/>
        <v>0</v>
      </c>
      <c r="R96">
        <v>44</v>
      </c>
      <c r="S96">
        <f t="shared" si="20"/>
        <v>86.274509803921575</v>
      </c>
      <c r="T96">
        <v>2</v>
      </c>
      <c r="U96">
        <f t="shared" si="21"/>
        <v>3.9215686274509802</v>
      </c>
      <c r="V96">
        <v>0</v>
      </c>
      <c r="W96">
        <f t="shared" si="22"/>
        <v>0</v>
      </c>
      <c r="X96">
        <v>34</v>
      </c>
      <c r="Y96">
        <f t="shared" si="23"/>
        <v>66.666666666666657</v>
      </c>
      <c r="Z96">
        <v>42</v>
      </c>
      <c r="AA96">
        <f t="shared" si="24"/>
        <v>82.35294117647058</v>
      </c>
      <c r="AB96">
        <v>0</v>
      </c>
      <c r="AC96">
        <f t="shared" si="25"/>
        <v>0</v>
      </c>
      <c r="AD96">
        <v>0</v>
      </c>
      <c r="AE96">
        <f t="shared" si="26"/>
        <v>0</v>
      </c>
      <c r="AG96">
        <f t="shared" si="27"/>
        <v>0</v>
      </c>
    </row>
    <row r="97" spans="1:33" x14ac:dyDescent="0.3">
      <c r="B97">
        <v>1</v>
      </c>
      <c r="C97" t="s">
        <v>16</v>
      </c>
      <c r="D97" t="s">
        <v>232</v>
      </c>
      <c r="E97">
        <v>40</v>
      </c>
      <c r="F97">
        <v>0</v>
      </c>
      <c r="G97">
        <f t="shared" si="14"/>
        <v>0</v>
      </c>
      <c r="H97">
        <v>26</v>
      </c>
      <c r="I97">
        <f t="shared" si="15"/>
        <v>65</v>
      </c>
      <c r="J97">
        <v>5</v>
      </c>
      <c r="K97">
        <f t="shared" si="16"/>
        <v>12.5</v>
      </c>
      <c r="L97">
        <v>5</v>
      </c>
      <c r="M97">
        <f t="shared" si="17"/>
        <v>12.5</v>
      </c>
      <c r="N97">
        <v>27</v>
      </c>
      <c r="O97">
        <f t="shared" si="18"/>
        <v>67.5</v>
      </c>
      <c r="P97">
        <v>0</v>
      </c>
      <c r="Q97">
        <f t="shared" si="19"/>
        <v>0</v>
      </c>
      <c r="R97">
        <v>39</v>
      </c>
      <c r="S97">
        <f t="shared" si="20"/>
        <v>97.5</v>
      </c>
      <c r="T97">
        <v>4</v>
      </c>
      <c r="U97">
        <f t="shared" si="21"/>
        <v>10</v>
      </c>
      <c r="V97">
        <v>0</v>
      </c>
      <c r="W97">
        <f t="shared" si="22"/>
        <v>0</v>
      </c>
      <c r="X97">
        <v>28</v>
      </c>
      <c r="Y97">
        <f t="shared" si="23"/>
        <v>70</v>
      </c>
      <c r="Z97">
        <v>29</v>
      </c>
      <c r="AA97">
        <f t="shared" si="24"/>
        <v>72.5</v>
      </c>
      <c r="AB97">
        <v>0</v>
      </c>
      <c r="AC97">
        <f t="shared" si="25"/>
        <v>0</v>
      </c>
      <c r="AD97">
        <v>0</v>
      </c>
      <c r="AE97">
        <f t="shared" si="26"/>
        <v>0</v>
      </c>
      <c r="AG97">
        <f t="shared" si="27"/>
        <v>0</v>
      </c>
    </row>
    <row r="98" spans="1:33" x14ac:dyDescent="0.3">
      <c r="B98">
        <v>1</v>
      </c>
      <c r="C98" t="s">
        <v>22</v>
      </c>
      <c r="D98" t="s">
        <v>30</v>
      </c>
      <c r="E98">
        <v>167</v>
      </c>
      <c r="F98">
        <v>75</v>
      </c>
      <c r="G98">
        <f t="shared" si="14"/>
        <v>44.91017964071856</v>
      </c>
      <c r="H98">
        <v>0</v>
      </c>
      <c r="I98">
        <f t="shared" si="15"/>
        <v>0</v>
      </c>
      <c r="J98">
        <v>0</v>
      </c>
      <c r="K98">
        <f t="shared" si="16"/>
        <v>0</v>
      </c>
      <c r="L98">
        <v>102</v>
      </c>
      <c r="M98">
        <f t="shared" si="17"/>
        <v>61.077844311377248</v>
      </c>
      <c r="N98">
        <v>55</v>
      </c>
      <c r="O98">
        <f t="shared" si="18"/>
        <v>32.934131736526943</v>
      </c>
      <c r="P98">
        <v>0</v>
      </c>
      <c r="Q98">
        <f t="shared" si="19"/>
        <v>0</v>
      </c>
      <c r="R98">
        <v>0</v>
      </c>
      <c r="S98">
        <f t="shared" si="20"/>
        <v>0</v>
      </c>
      <c r="T98">
        <v>0</v>
      </c>
      <c r="U98">
        <f t="shared" si="21"/>
        <v>0</v>
      </c>
      <c r="V98">
        <v>47</v>
      </c>
      <c r="W98">
        <f t="shared" si="22"/>
        <v>28.143712574850298</v>
      </c>
      <c r="X98">
        <v>102</v>
      </c>
      <c r="Y98">
        <f t="shared" si="23"/>
        <v>61.077844311377248</v>
      </c>
      <c r="Z98">
        <v>0</v>
      </c>
      <c r="AA98">
        <f t="shared" si="24"/>
        <v>0</v>
      </c>
      <c r="AB98">
        <v>0</v>
      </c>
      <c r="AC98">
        <f t="shared" si="25"/>
        <v>0</v>
      </c>
      <c r="AD98">
        <v>13</v>
      </c>
      <c r="AE98">
        <f t="shared" si="26"/>
        <v>7.7844311377245514</v>
      </c>
      <c r="AG98">
        <f t="shared" si="27"/>
        <v>0</v>
      </c>
    </row>
    <row r="99" spans="1:33" x14ac:dyDescent="0.3">
      <c r="B99">
        <v>1</v>
      </c>
      <c r="C99" t="s">
        <v>22</v>
      </c>
      <c r="D99" t="s">
        <v>20</v>
      </c>
      <c r="E99">
        <v>100</v>
      </c>
      <c r="F99">
        <v>53</v>
      </c>
      <c r="G99">
        <f t="shared" si="14"/>
        <v>53</v>
      </c>
      <c r="H99">
        <v>0</v>
      </c>
      <c r="I99">
        <f t="shared" si="15"/>
        <v>0</v>
      </c>
      <c r="J99">
        <v>0</v>
      </c>
      <c r="K99">
        <f t="shared" si="16"/>
        <v>0</v>
      </c>
      <c r="L99">
        <v>0</v>
      </c>
      <c r="M99">
        <f t="shared" si="17"/>
        <v>0</v>
      </c>
      <c r="N99">
        <v>37</v>
      </c>
      <c r="O99">
        <f t="shared" si="18"/>
        <v>37</v>
      </c>
      <c r="P99">
        <v>0</v>
      </c>
      <c r="Q99">
        <f t="shared" si="19"/>
        <v>0</v>
      </c>
      <c r="R99">
        <v>0</v>
      </c>
      <c r="S99">
        <f t="shared" si="20"/>
        <v>0</v>
      </c>
      <c r="T99">
        <v>0</v>
      </c>
      <c r="U99">
        <f t="shared" si="21"/>
        <v>0</v>
      </c>
      <c r="V99">
        <v>0</v>
      </c>
      <c r="W99">
        <f t="shared" si="22"/>
        <v>0</v>
      </c>
      <c r="X99">
        <v>0</v>
      </c>
      <c r="Y99">
        <f t="shared" si="23"/>
        <v>0</v>
      </c>
      <c r="Z99">
        <v>0</v>
      </c>
      <c r="AA99">
        <f t="shared" si="24"/>
        <v>0</v>
      </c>
      <c r="AB99">
        <v>0</v>
      </c>
      <c r="AC99">
        <f t="shared" si="25"/>
        <v>0</v>
      </c>
      <c r="AD99">
        <v>0</v>
      </c>
      <c r="AE99">
        <f t="shared" si="26"/>
        <v>0</v>
      </c>
      <c r="AG99">
        <f t="shared" si="27"/>
        <v>0</v>
      </c>
    </row>
    <row r="100" spans="1:33" x14ac:dyDescent="0.3">
      <c r="B100">
        <v>1</v>
      </c>
      <c r="C100" t="s">
        <v>22</v>
      </c>
      <c r="D100" t="s">
        <v>18</v>
      </c>
      <c r="E100">
        <v>50</v>
      </c>
      <c r="F100">
        <v>0</v>
      </c>
      <c r="G100">
        <f t="shared" si="14"/>
        <v>0</v>
      </c>
      <c r="H100">
        <v>0</v>
      </c>
      <c r="I100">
        <f t="shared" si="15"/>
        <v>0</v>
      </c>
      <c r="J100">
        <v>48</v>
      </c>
      <c r="K100">
        <f t="shared" si="16"/>
        <v>96</v>
      </c>
      <c r="L100">
        <v>0</v>
      </c>
      <c r="M100">
        <f t="shared" si="17"/>
        <v>0</v>
      </c>
      <c r="N100">
        <v>0</v>
      </c>
      <c r="O100">
        <f t="shared" si="18"/>
        <v>0</v>
      </c>
      <c r="P100">
        <v>46</v>
      </c>
      <c r="Q100">
        <f t="shared" si="19"/>
        <v>92</v>
      </c>
      <c r="R100">
        <v>48</v>
      </c>
      <c r="S100">
        <f t="shared" si="20"/>
        <v>96</v>
      </c>
      <c r="T100">
        <v>0</v>
      </c>
      <c r="U100">
        <f t="shared" si="21"/>
        <v>0</v>
      </c>
      <c r="V100">
        <v>0</v>
      </c>
      <c r="W100">
        <f t="shared" si="22"/>
        <v>0</v>
      </c>
      <c r="X100">
        <v>0</v>
      </c>
      <c r="Y100">
        <f t="shared" si="23"/>
        <v>0</v>
      </c>
      <c r="Z100">
        <v>46</v>
      </c>
      <c r="AA100">
        <f t="shared" si="24"/>
        <v>92</v>
      </c>
      <c r="AB100">
        <v>0</v>
      </c>
      <c r="AC100">
        <f t="shared" si="25"/>
        <v>0</v>
      </c>
      <c r="AD100">
        <v>0</v>
      </c>
      <c r="AE100">
        <f t="shared" si="26"/>
        <v>0</v>
      </c>
      <c r="AG100">
        <f t="shared" si="27"/>
        <v>0</v>
      </c>
    </row>
    <row r="101" spans="1:33" x14ac:dyDescent="0.3">
      <c r="B101">
        <v>1</v>
      </c>
      <c r="C101" t="s">
        <v>22</v>
      </c>
      <c r="D101" t="s">
        <v>162</v>
      </c>
      <c r="E101">
        <v>60</v>
      </c>
      <c r="G101">
        <f t="shared" si="14"/>
        <v>0</v>
      </c>
      <c r="I101">
        <f t="shared" si="15"/>
        <v>0</v>
      </c>
      <c r="K101">
        <f t="shared" si="16"/>
        <v>0</v>
      </c>
      <c r="L101">
        <v>60</v>
      </c>
      <c r="M101">
        <f t="shared" si="17"/>
        <v>100</v>
      </c>
      <c r="N101">
        <v>12</v>
      </c>
      <c r="O101">
        <f t="shared" si="18"/>
        <v>20</v>
      </c>
      <c r="Q101">
        <f t="shared" si="19"/>
        <v>0</v>
      </c>
      <c r="S101">
        <f t="shared" si="20"/>
        <v>0</v>
      </c>
      <c r="U101">
        <f t="shared" si="21"/>
        <v>0</v>
      </c>
      <c r="W101">
        <f t="shared" si="22"/>
        <v>0</v>
      </c>
      <c r="X101">
        <v>49</v>
      </c>
      <c r="Y101">
        <f t="shared" si="23"/>
        <v>81.666666666666671</v>
      </c>
      <c r="AA101">
        <f t="shared" si="24"/>
        <v>0</v>
      </c>
      <c r="AB101">
        <v>39</v>
      </c>
      <c r="AC101">
        <f t="shared" si="25"/>
        <v>65</v>
      </c>
      <c r="AE101">
        <f t="shared" si="26"/>
        <v>0</v>
      </c>
      <c r="AG101">
        <f t="shared" si="27"/>
        <v>0</v>
      </c>
    </row>
    <row r="102" spans="1:33" x14ac:dyDescent="0.3">
      <c r="B102">
        <v>1</v>
      </c>
      <c r="C102" t="s">
        <v>22</v>
      </c>
      <c r="D102" t="s">
        <v>18</v>
      </c>
      <c r="E102">
        <v>24</v>
      </c>
      <c r="G102">
        <f t="shared" si="14"/>
        <v>0</v>
      </c>
      <c r="I102">
        <f t="shared" si="15"/>
        <v>0</v>
      </c>
      <c r="K102">
        <f t="shared" si="16"/>
        <v>0</v>
      </c>
      <c r="L102">
        <v>5</v>
      </c>
      <c r="M102">
        <f t="shared" si="17"/>
        <v>20.833333333333336</v>
      </c>
      <c r="N102">
        <v>1</v>
      </c>
      <c r="O102">
        <f t="shared" si="18"/>
        <v>4.1666666666666661</v>
      </c>
      <c r="P102">
        <v>1</v>
      </c>
      <c r="Q102">
        <f t="shared" si="19"/>
        <v>4.1666666666666661</v>
      </c>
      <c r="S102">
        <f t="shared" si="20"/>
        <v>0</v>
      </c>
      <c r="U102">
        <f t="shared" si="21"/>
        <v>0</v>
      </c>
      <c r="V102">
        <v>1</v>
      </c>
      <c r="W102">
        <f t="shared" si="22"/>
        <v>4.1666666666666661</v>
      </c>
      <c r="X102">
        <v>6</v>
      </c>
      <c r="Y102">
        <f t="shared" si="23"/>
        <v>25</v>
      </c>
      <c r="Z102">
        <v>2</v>
      </c>
      <c r="AA102">
        <f t="shared" si="24"/>
        <v>8.3333333333333321</v>
      </c>
      <c r="AB102">
        <v>3</v>
      </c>
      <c r="AC102">
        <f t="shared" si="25"/>
        <v>12.5</v>
      </c>
      <c r="AE102">
        <f t="shared" si="26"/>
        <v>0</v>
      </c>
      <c r="AF102">
        <v>6</v>
      </c>
      <c r="AG102">
        <f t="shared" si="27"/>
        <v>25</v>
      </c>
    </row>
    <row r="103" spans="1:33" x14ac:dyDescent="0.3">
      <c r="B103">
        <v>1</v>
      </c>
      <c r="C103" t="s">
        <v>22</v>
      </c>
      <c r="D103" t="s">
        <v>112</v>
      </c>
      <c r="E103">
        <v>16</v>
      </c>
      <c r="F103">
        <v>0</v>
      </c>
      <c r="G103">
        <f t="shared" si="14"/>
        <v>0</v>
      </c>
      <c r="H103">
        <v>0</v>
      </c>
      <c r="I103">
        <f t="shared" si="15"/>
        <v>0</v>
      </c>
      <c r="J103">
        <v>9</v>
      </c>
      <c r="K103">
        <f t="shared" si="16"/>
        <v>56.25</v>
      </c>
      <c r="L103">
        <v>9</v>
      </c>
      <c r="M103">
        <f t="shared" si="17"/>
        <v>56.25</v>
      </c>
      <c r="N103">
        <v>5</v>
      </c>
      <c r="O103">
        <f t="shared" si="18"/>
        <v>31.25</v>
      </c>
      <c r="P103">
        <v>12</v>
      </c>
      <c r="Q103">
        <f t="shared" si="19"/>
        <v>75</v>
      </c>
      <c r="R103">
        <v>16</v>
      </c>
      <c r="S103">
        <f t="shared" si="20"/>
        <v>100</v>
      </c>
      <c r="T103">
        <v>0</v>
      </c>
      <c r="U103">
        <f t="shared" si="21"/>
        <v>0</v>
      </c>
      <c r="V103">
        <v>0</v>
      </c>
      <c r="W103">
        <f t="shared" si="22"/>
        <v>0</v>
      </c>
      <c r="X103">
        <v>13</v>
      </c>
      <c r="Y103">
        <f t="shared" si="23"/>
        <v>81.25</v>
      </c>
      <c r="Z103">
        <v>10</v>
      </c>
      <c r="AA103">
        <f t="shared" si="24"/>
        <v>62.5</v>
      </c>
      <c r="AB103">
        <v>0</v>
      </c>
      <c r="AC103">
        <f t="shared" si="25"/>
        <v>0</v>
      </c>
      <c r="AD103">
        <v>0</v>
      </c>
      <c r="AE103">
        <f t="shared" si="26"/>
        <v>0</v>
      </c>
      <c r="AG103">
        <f t="shared" si="27"/>
        <v>0</v>
      </c>
    </row>
    <row r="104" spans="1:33" x14ac:dyDescent="0.3">
      <c r="B104">
        <v>1</v>
      </c>
      <c r="C104" t="s">
        <v>16</v>
      </c>
      <c r="D104" t="s">
        <v>18</v>
      </c>
      <c r="E104">
        <v>61</v>
      </c>
      <c r="F104">
        <v>0</v>
      </c>
      <c r="G104">
        <f t="shared" si="14"/>
        <v>0</v>
      </c>
      <c r="H104">
        <v>0</v>
      </c>
      <c r="I104">
        <f t="shared" si="15"/>
        <v>0</v>
      </c>
      <c r="J104">
        <v>2</v>
      </c>
      <c r="K104">
        <f t="shared" si="16"/>
        <v>3.278688524590164</v>
      </c>
      <c r="L104">
        <v>0</v>
      </c>
      <c r="M104">
        <f t="shared" si="17"/>
        <v>0</v>
      </c>
      <c r="N104">
        <v>10</v>
      </c>
      <c r="O104">
        <f t="shared" si="18"/>
        <v>16.393442622950818</v>
      </c>
      <c r="P104">
        <v>0</v>
      </c>
      <c r="Q104">
        <f t="shared" si="19"/>
        <v>0</v>
      </c>
      <c r="R104">
        <v>45</v>
      </c>
      <c r="S104">
        <f t="shared" si="20"/>
        <v>73.770491803278688</v>
      </c>
      <c r="T104">
        <v>0</v>
      </c>
      <c r="U104">
        <f t="shared" si="21"/>
        <v>0</v>
      </c>
      <c r="V104">
        <v>0</v>
      </c>
      <c r="W104">
        <f t="shared" si="22"/>
        <v>0</v>
      </c>
      <c r="X104">
        <v>26</v>
      </c>
      <c r="Y104">
        <f t="shared" si="23"/>
        <v>42.622950819672127</v>
      </c>
      <c r="Z104">
        <v>27</v>
      </c>
      <c r="AA104">
        <f t="shared" si="24"/>
        <v>44.26229508196721</v>
      </c>
      <c r="AB104">
        <v>0</v>
      </c>
      <c r="AC104">
        <f t="shared" si="25"/>
        <v>0</v>
      </c>
      <c r="AD104">
        <v>0</v>
      </c>
      <c r="AE104">
        <f t="shared" si="26"/>
        <v>0</v>
      </c>
      <c r="AG104">
        <f t="shared" si="27"/>
        <v>0</v>
      </c>
    </row>
    <row r="105" spans="1:33" x14ac:dyDescent="0.3">
      <c r="B105">
        <v>1</v>
      </c>
      <c r="C105" t="s">
        <v>16</v>
      </c>
      <c r="D105" t="s">
        <v>18</v>
      </c>
      <c r="E105">
        <v>68</v>
      </c>
      <c r="F105">
        <v>0</v>
      </c>
      <c r="G105">
        <f t="shared" si="14"/>
        <v>0</v>
      </c>
      <c r="H105">
        <v>20</v>
      </c>
      <c r="I105">
        <f t="shared" si="15"/>
        <v>29.411764705882355</v>
      </c>
      <c r="J105">
        <v>6</v>
      </c>
      <c r="K105">
        <f t="shared" si="16"/>
        <v>8.8235294117647065</v>
      </c>
      <c r="L105">
        <v>8</v>
      </c>
      <c r="M105">
        <f t="shared" si="17"/>
        <v>11.76470588235294</v>
      </c>
      <c r="N105">
        <v>10</v>
      </c>
      <c r="O105">
        <f t="shared" si="18"/>
        <v>14.705882352941178</v>
      </c>
      <c r="P105">
        <v>0</v>
      </c>
      <c r="Q105">
        <f t="shared" si="19"/>
        <v>0</v>
      </c>
      <c r="R105">
        <v>60</v>
      </c>
      <c r="S105">
        <f t="shared" si="20"/>
        <v>88.235294117647058</v>
      </c>
      <c r="T105">
        <v>0</v>
      </c>
      <c r="U105">
        <f t="shared" si="21"/>
        <v>0</v>
      </c>
      <c r="V105">
        <v>0</v>
      </c>
      <c r="W105">
        <f t="shared" si="22"/>
        <v>0</v>
      </c>
      <c r="X105">
        <v>38</v>
      </c>
      <c r="Y105">
        <f t="shared" si="23"/>
        <v>55.882352941176471</v>
      </c>
      <c r="Z105">
        <v>49</v>
      </c>
      <c r="AA105">
        <f t="shared" si="24"/>
        <v>72.058823529411768</v>
      </c>
      <c r="AB105">
        <v>0</v>
      </c>
      <c r="AC105">
        <f t="shared" si="25"/>
        <v>0</v>
      </c>
      <c r="AD105">
        <v>0</v>
      </c>
      <c r="AE105">
        <f t="shared" si="26"/>
        <v>0</v>
      </c>
      <c r="AG105">
        <f t="shared" si="27"/>
        <v>0</v>
      </c>
    </row>
    <row r="106" spans="1:33" x14ac:dyDescent="0.3">
      <c r="B106">
        <v>1</v>
      </c>
      <c r="C106" t="s">
        <v>16</v>
      </c>
      <c r="D106" t="s">
        <v>18</v>
      </c>
      <c r="E106">
        <v>96</v>
      </c>
      <c r="F106">
        <v>0</v>
      </c>
      <c r="G106">
        <f t="shared" si="14"/>
        <v>0</v>
      </c>
      <c r="H106">
        <v>12</v>
      </c>
      <c r="I106">
        <f t="shared" si="15"/>
        <v>12.5</v>
      </c>
      <c r="J106">
        <v>9</v>
      </c>
      <c r="K106">
        <f t="shared" si="16"/>
        <v>9.375</v>
      </c>
      <c r="L106">
        <v>12</v>
      </c>
      <c r="M106">
        <f t="shared" si="17"/>
        <v>12.5</v>
      </c>
      <c r="N106">
        <v>12</v>
      </c>
      <c r="O106">
        <f t="shared" si="18"/>
        <v>12.5</v>
      </c>
      <c r="P106">
        <v>0</v>
      </c>
      <c r="Q106">
        <f t="shared" si="19"/>
        <v>0</v>
      </c>
      <c r="R106">
        <v>12</v>
      </c>
      <c r="S106">
        <f t="shared" si="20"/>
        <v>12.5</v>
      </c>
      <c r="T106">
        <v>0</v>
      </c>
      <c r="U106">
        <f t="shared" si="21"/>
        <v>0</v>
      </c>
      <c r="V106">
        <v>0</v>
      </c>
      <c r="W106">
        <f t="shared" si="22"/>
        <v>0</v>
      </c>
      <c r="X106">
        <v>0</v>
      </c>
      <c r="Y106">
        <f t="shared" si="23"/>
        <v>0</v>
      </c>
      <c r="Z106">
        <v>12</v>
      </c>
      <c r="AA106">
        <f t="shared" si="24"/>
        <v>12.5</v>
      </c>
      <c r="AB106">
        <v>0</v>
      </c>
      <c r="AC106">
        <f t="shared" si="25"/>
        <v>0</v>
      </c>
      <c r="AD106">
        <v>0</v>
      </c>
      <c r="AE106">
        <f t="shared" si="26"/>
        <v>0</v>
      </c>
      <c r="AG106">
        <f t="shared" si="27"/>
        <v>0</v>
      </c>
    </row>
    <row r="107" spans="1:33" x14ac:dyDescent="0.3">
      <c r="B107">
        <v>1</v>
      </c>
      <c r="C107" t="s">
        <v>16</v>
      </c>
      <c r="D107" t="s">
        <v>18</v>
      </c>
      <c r="E107">
        <v>346</v>
      </c>
      <c r="F107">
        <v>0</v>
      </c>
      <c r="G107">
        <f t="shared" si="14"/>
        <v>0</v>
      </c>
      <c r="H107">
        <v>58</v>
      </c>
      <c r="I107">
        <f t="shared" si="15"/>
        <v>16.76300578034682</v>
      </c>
      <c r="J107">
        <v>0</v>
      </c>
      <c r="K107">
        <f t="shared" si="16"/>
        <v>0</v>
      </c>
      <c r="L107">
        <v>26</v>
      </c>
      <c r="M107">
        <f t="shared" si="17"/>
        <v>7.5144508670520231</v>
      </c>
      <c r="N107">
        <v>42</v>
      </c>
      <c r="O107">
        <f t="shared" si="18"/>
        <v>12.138728323699421</v>
      </c>
      <c r="P107">
        <v>0</v>
      </c>
      <c r="Q107">
        <f t="shared" si="19"/>
        <v>0</v>
      </c>
      <c r="R107">
        <v>316</v>
      </c>
      <c r="S107">
        <f t="shared" si="20"/>
        <v>91.329479768786129</v>
      </c>
      <c r="T107">
        <v>0</v>
      </c>
      <c r="U107">
        <f t="shared" si="21"/>
        <v>0</v>
      </c>
      <c r="V107">
        <v>0</v>
      </c>
      <c r="W107">
        <f t="shared" si="22"/>
        <v>0</v>
      </c>
      <c r="X107">
        <v>182</v>
      </c>
      <c r="Y107">
        <f t="shared" si="23"/>
        <v>52.601156069364166</v>
      </c>
      <c r="Z107">
        <v>206</v>
      </c>
      <c r="AA107">
        <f t="shared" si="24"/>
        <v>59.537572254335259</v>
      </c>
      <c r="AB107">
        <v>0</v>
      </c>
      <c r="AC107">
        <f t="shared" si="25"/>
        <v>0</v>
      </c>
      <c r="AD107">
        <v>0</v>
      </c>
      <c r="AE107">
        <f t="shared" si="26"/>
        <v>0</v>
      </c>
      <c r="AG107">
        <f t="shared" si="27"/>
        <v>0</v>
      </c>
    </row>
    <row r="108" spans="1:33" x14ac:dyDescent="0.3">
      <c r="A108" t="s">
        <v>123</v>
      </c>
      <c r="C108" t="s">
        <v>16</v>
      </c>
      <c r="D108" t="s">
        <v>18</v>
      </c>
      <c r="E108">
        <v>52</v>
      </c>
      <c r="F108">
        <v>0</v>
      </c>
      <c r="G108">
        <f t="shared" si="14"/>
        <v>0</v>
      </c>
      <c r="H108">
        <v>11</v>
      </c>
      <c r="I108">
        <f t="shared" si="15"/>
        <v>21.153846153846153</v>
      </c>
      <c r="J108">
        <v>0</v>
      </c>
      <c r="K108">
        <f t="shared" si="16"/>
        <v>0</v>
      </c>
      <c r="L108">
        <v>11</v>
      </c>
      <c r="M108">
        <f t="shared" si="17"/>
        <v>21.153846153846153</v>
      </c>
      <c r="N108">
        <v>0</v>
      </c>
      <c r="O108">
        <f t="shared" si="18"/>
        <v>0</v>
      </c>
      <c r="P108">
        <v>0</v>
      </c>
      <c r="Q108">
        <f t="shared" si="19"/>
        <v>0</v>
      </c>
      <c r="R108">
        <v>0</v>
      </c>
      <c r="S108">
        <f t="shared" si="20"/>
        <v>0</v>
      </c>
      <c r="T108">
        <v>0</v>
      </c>
      <c r="U108">
        <f t="shared" si="21"/>
        <v>0</v>
      </c>
      <c r="V108">
        <v>0</v>
      </c>
      <c r="W108">
        <f t="shared" si="22"/>
        <v>0</v>
      </c>
      <c r="X108">
        <v>12</v>
      </c>
      <c r="Y108">
        <f t="shared" si="23"/>
        <v>23.076923076923077</v>
      </c>
      <c r="Z108">
        <v>27</v>
      </c>
      <c r="AA108">
        <f t="shared" si="24"/>
        <v>51.923076923076927</v>
      </c>
      <c r="AB108">
        <v>0</v>
      </c>
      <c r="AC108">
        <f t="shared" si="25"/>
        <v>0</v>
      </c>
      <c r="AD108">
        <v>0</v>
      </c>
      <c r="AE108">
        <f t="shared" si="26"/>
        <v>0</v>
      </c>
      <c r="AF108">
        <v>14</v>
      </c>
      <c r="AG108">
        <f t="shared" si="27"/>
        <v>26.923076923076923</v>
      </c>
    </row>
    <row r="109" spans="1:33" x14ac:dyDescent="0.3">
      <c r="C109" t="s">
        <v>16</v>
      </c>
      <c r="D109" t="s">
        <v>18</v>
      </c>
      <c r="E109">
        <v>164</v>
      </c>
      <c r="F109">
        <v>0</v>
      </c>
      <c r="G109">
        <f t="shared" si="14"/>
        <v>0</v>
      </c>
      <c r="H109">
        <v>9</v>
      </c>
      <c r="I109">
        <f t="shared" si="15"/>
        <v>5.4878048780487809</v>
      </c>
      <c r="J109">
        <v>8</v>
      </c>
      <c r="K109">
        <f t="shared" si="16"/>
        <v>4.8780487804878048</v>
      </c>
      <c r="L109">
        <v>18</v>
      </c>
      <c r="M109">
        <f t="shared" si="17"/>
        <v>10.975609756097562</v>
      </c>
      <c r="N109">
        <v>0</v>
      </c>
      <c r="O109">
        <f t="shared" si="18"/>
        <v>0</v>
      </c>
      <c r="P109">
        <v>0</v>
      </c>
      <c r="Q109">
        <f t="shared" si="19"/>
        <v>0</v>
      </c>
      <c r="R109">
        <v>0</v>
      </c>
      <c r="S109">
        <f t="shared" si="20"/>
        <v>0</v>
      </c>
      <c r="T109">
        <v>0</v>
      </c>
      <c r="U109">
        <f t="shared" si="21"/>
        <v>0</v>
      </c>
      <c r="V109">
        <v>0</v>
      </c>
      <c r="W109">
        <f t="shared" si="22"/>
        <v>0</v>
      </c>
      <c r="X109">
        <v>18</v>
      </c>
      <c r="Y109">
        <f t="shared" si="23"/>
        <v>10.975609756097562</v>
      </c>
      <c r="Z109">
        <v>26</v>
      </c>
      <c r="AA109">
        <f t="shared" si="24"/>
        <v>15.853658536585366</v>
      </c>
      <c r="AB109">
        <v>0</v>
      </c>
      <c r="AC109">
        <f t="shared" si="25"/>
        <v>0</v>
      </c>
      <c r="AD109">
        <v>0</v>
      </c>
      <c r="AE109">
        <f t="shared" si="26"/>
        <v>0</v>
      </c>
      <c r="AF109">
        <v>29</v>
      </c>
      <c r="AG109">
        <f t="shared" si="27"/>
        <v>17.682926829268293</v>
      </c>
    </row>
    <row r="110" spans="1:33" x14ac:dyDescent="0.3">
      <c r="C110" t="s">
        <v>16</v>
      </c>
      <c r="D110" t="s">
        <v>18</v>
      </c>
      <c r="E110">
        <v>114</v>
      </c>
      <c r="F110">
        <v>0</v>
      </c>
      <c r="G110">
        <f t="shared" si="14"/>
        <v>0</v>
      </c>
      <c r="H110">
        <v>28</v>
      </c>
      <c r="I110">
        <f t="shared" si="15"/>
        <v>24.561403508771928</v>
      </c>
      <c r="J110">
        <v>20</v>
      </c>
      <c r="K110">
        <f t="shared" si="16"/>
        <v>17.543859649122805</v>
      </c>
      <c r="L110">
        <v>25</v>
      </c>
      <c r="M110">
        <f t="shared" si="17"/>
        <v>21.929824561403507</v>
      </c>
      <c r="N110">
        <v>2</v>
      </c>
      <c r="O110">
        <f t="shared" si="18"/>
        <v>1.7543859649122806</v>
      </c>
      <c r="P110">
        <v>0</v>
      </c>
      <c r="Q110">
        <f t="shared" si="19"/>
        <v>0</v>
      </c>
      <c r="R110">
        <v>114</v>
      </c>
      <c r="S110">
        <f t="shared" si="20"/>
        <v>100</v>
      </c>
      <c r="T110">
        <v>6</v>
      </c>
      <c r="U110">
        <f t="shared" si="21"/>
        <v>5.2631578947368416</v>
      </c>
      <c r="V110">
        <v>0</v>
      </c>
      <c r="W110">
        <f t="shared" si="22"/>
        <v>0</v>
      </c>
      <c r="X110">
        <v>30</v>
      </c>
      <c r="Y110">
        <f t="shared" si="23"/>
        <v>26.315789473684209</v>
      </c>
      <c r="Z110">
        <v>58</v>
      </c>
      <c r="AA110">
        <f t="shared" si="24"/>
        <v>50.877192982456144</v>
      </c>
      <c r="AB110">
        <v>0</v>
      </c>
      <c r="AC110">
        <f t="shared" si="25"/>
        <v>0</v>
      </c>
      <c r="AD110">
        <v>2</v>
      </c>
      <c r="AE110">
        <f t="shared" si="26"/>
        <v>1.7543859649122806</v>
      </c>
      <c r="AF110">
        <v>29</v>
      </c>
      <c r="AG110">
        <f t="shared" si="27"/>
        <v>25.438596491228072</v>
      </c>
    </row>
    <row r="111" spans="1:33" x14ac:dyDescent="0.3">
      <c r="C111" t="s">
        <v>16</v>
      </c>
      <c r="D111" t="s">
        <v>18</v>
      </c>
      <c r="E111">
        <v>65</v>
      </c>
      <c r="G111">
        <f t="shared" si="14"/>
        <v>0</v>
      </c>
      <c r="H111">
        <v>2</v>
      </c>
      <c r="I111">
        <f t="shared" si="15"/>
        <v>3.0769230769230771</v>
      </c>
      <c r="J111">
        <v>17</v>
      </c>
      <c r="K111">
        <f t="shared" si="16"/>
        <v>26.153846153846157</v>
      </c>
      <c r="L111">
        <v>24</v>
      </c>
      <c r="M111">
        <f t="shared" si="17"/>
        <v>36.923076923076927</v>
      </c>
      <c r="N111">
        <v>7</v>
      </c>
      <c r="O111">
        <f t="shared" si="18"/>
        <v>10.76923076923077</v>
      </c>
      <c r="Q111">
        <f t="shared" si="19"/>
        <v>0</v>
      </c>
      <c r="R111">
        <v>65</v>
      </c>
      <c r="S111">
        <f t="shared" si="20"/>
        <v>100</v>
      </c>
      <c r="T111">
        <v>5</v>
      </c>
      <c r="U111">
        <f t="shared" si="21"/>
        <v>7.6923076923076925</v>
      </c>
      <c r="W111">
        <f t="shared" si="22"/>
        <v>0</v>
      </c>
      <c r="X111">
        <v>6</v>
      </c>
      <c r="Y111">
        <f t="shared" si="23"/>
        <v>9.2307692307692317</v>
      </c>
      <c r="Z111">
        <v>11</v>
      </c>
      <c r="AA111">
        <f t="shared" si="24"/>
        <v>16.923076923076923</v>
      </c>
      <c r="AC111">
        <f t="shared" si="25"/>
        <v>0</v>
      </c>
      <c r="AE111">
        <f t="shared" si="26"/>
        <v>0</v>
      </c>
      <c r="AF111">
        <v>9</v>
      </c>
      <c r="AG111">
        <f t="shared" si="27"/>
        <v>13.846153846153847</v>
      </c>
    </row>
    <row r="112" spans="1:33" x14ac:dyDescent="0.3">
      <c r="C112" t="s">
        <v>16</v>
      </c>
      <c r="D112" t="s">
        <v>18</v>
      </c>
      <c r="E112">
        <v>5</v>
      </c>
      <c r="G112">
        <f t="shared" si="14"/>
        <v>0</v>
      </c>
      <c r="I112">
        <f t="shared" si="15"/>
        <v>0</v>
      </c>
      <c r="K112">
        <f t="shared" si="16"/>
        <v>0</v>
      </c>
      <c r="M112">
        <f t="shared" si="17"/>
        <v>0</v>
      </c>
      <c r="O112">
        <f t="shared" si="18"/>
        <v>0</v>
      </c>
      <c r="Q112">
        <f t="shared" si="19"/>
        <v>0</v>
      </c>
      <c r="S112">
        <f t="shared" si="20"/>
        <v>0</v>
      </c>
      <c r="U112">
        <f t="shared" si="21"/>
        <v>0</v>
      </c>
      <c r="W112">
        <f t="shared" si="22"/>
        <v>0</v>
      </c>
      <c r="Y112">
        <f t="shared" si="23"/>
        <v>0</v>
      </c>
      <c r="AA112">
        <f t="shared" si="24"/>
        <v>0</v>
      </c>
      <c r="AC112">
        <f t="shared" si="25"/>
        <v>0</v>
      </c>
      <c r="AE112">
        <f t="shared" si="26"/>
        <v>0</v>
      </c>
      <c r="AG112">
        <f t="shared" si="27"/>
        <v>0</v>
      </c>
    </row>
    <row r="113" spans="1:33" x14ac:dyDescent="0.3">
      <c r="A113" t="s">
        <v>124</v>
      </c>
      <c r="B113">
        <v>1</v>
      </c>
      <c r="C113" t="s">
        <v>16</v>
      </c>
      <c r="D113" t="s">
        <v>18</v>
      </c>
      <c r="E113">
        <v>200</v>
      </c>
      <c r="F113">
        <v>197</v>
      </c>
      <c r="G113">
        <f t="shared" si="14"/>
        <v>98.5</v>
      </c>
      <c r="H113">
        <v>123</v>
      </c>
      <c r="I113">
        <f t="shared" si="15"/>
        <v>61.5</v>
      </c>
      <c r="J113">
        <v>113</v>
      </c>
      <c r="K113">
        <f t="shared" si="16"/>
        <v>56.499999999999993</v>
      </c>
      <c r="L113">
        <v>0</v>
      </c>
      <c r="M113">
        <f t="shared" si="17"/>
        <v>0</v>
      </c>
      <c r="N113">
        <v>122</v>
      </c>
      <c r="O113">
        <f t="shared" si="18"/>
        <v>61</v>
      </c>
      <c r="P113">
        <v>136</v>
      </c>
      <c r="Q113">
        <f t="shared" si="19"/>
        <v>68</v>
      </c>
      <c r="R113">
        <v>197</v>
      </c>
      <c r="S113">
        <f t="shared" si="20"/>
        <v>98.5</v>
      </c>
      <c r="T113">
        <v>0</v>
      </c>
      <c r="U113">
        <f t="shared" si="21"/>
        <v>0</v>
      </c>
      <c r="V113">
        <v>0</v>
      </c>
      <c r="W113">
        <f t="shared" si="22"/>
        <v>0</v>
      </c>
      <c r="X113">
        <v>0</v>
      </c>
      <c r="Y113">
        <f t="shared" si="23"/>
        <v>0</v>
      </c>
      <c r="Z113">
        <v>105</v>
      </c>
      <c r="AA113">
        <f t="shared" si="24"/>
        <v>52.5</v>
      </c>
      <c r="AB113">
        <v>0</v>
      </c>
      <c r="AC113">
        <f t="shared" si="25"/>
        <v>0</v>
      </c>
      <c r="AD113">
        <v>0</v>
      </c>
      <c r="AE113">
        <f t="shared" si="26"/>
        <v>0</v>
      </c>
      <c r="AG113">
        <f t="shared" si="27"/>
        <v>0</v>
      </c>
    </row>
    <row r="114" spans="1:33" x14ac:dyDescent="0.3">
      <c r="A114" t="s">
        <v>125</v>
      </c>
      <c r="B114">
        <v>1</v>
      </c>
      <c r="C114" t="s">
        <v>16</v>
      </c>
      <c r="D114" t="s">
        <v>18</v>
      </c>
      <c r="E114">
        <v>1914</v>
      </c>
      <c r="F114">
        <v>0</v>
      </c>
      <c r="G114">
        <f t="shared" si="14"/>
        <v>0</v>
      </c>
      <c r="H114">
        <v>0</v>
      </c>
      <c r="I114">
        <f t="shared" si="15"/>
        <v>0</v>
      </c>
      <c r="J114">
        <v>0</v>
      </c>
      <c r="K114">
        <f t="shared" si="16"/>
        <v>0</v>
      </c>
      <c r="L114">
        <v>557</v>
      </c>
      <c r="M114">
        <f t="shared" si="17"/>
        <v>29.101358411703238</v>
      </c>
      <c r="N114">
        <v>0</v>
      </c>
      <c r="O114">
        <f t="shared" si="18"/>
        <v>0</v>
      </c>
      <c r="P114">
        <v>0</v>
      </c>
      <c r="Q114">
        <f t="shared" si="19"/>
        <v>0</v>
      </c>
      <c r="R114">
        <v>0</v>
      </c>
      <c r="S114">
        <f t="shared" si="20"/>
        <v>0</v>
      </c>
      <c r="T114">
        <v>0</v>
      </c>
      <c r="U114">
        <f t="shared" si="21"/>
        <v>0</v>
      </c>
      <c r="V114">
        <v>0</v>
      </c>
      <c r="W114">
        <f t="shared" si="22"/>
        <v>0</v>
      </c>
      <c r="X114">
        <v>0</v>
      </c>
      <c r="Y114">
        <f t="shared" si="23"/>
        <v>0</v>
      </c>
      <c r="Z114">
        <v>0</v>
      </c>
      <c r="AA114">
        <f t="shared" si="24"/>
        <v>0</v>
      </c>
      <c r="AB114">
        <v>0</v>
      </c>
      <c r="AC114">
        <f t="shared" si="25"/>
        <v>0</v>
      </c>
      <c r="AD114">
        <v>0</v>
      </c>
      <c r="AE114">
        <f t="shared" si="26"/>
        <v>0</v>
      </c>
      <c r="AG114">
        <f t="shared" si="27"/>
        <v>0</v>
      </c>
    </row>
    <row r="115" spans="1:33" x14ac:dyDescent="0.3">
      <c r="B115">
        <v>1</v>
      </c>
      <c r="C115" t="s">
        <v>16</v>
      </c>
      <c r="D115" t="s">
        <v>101</v>
      </c>
      <c r="E115">
        <v>1</v>
      </c>
      <c r="F115">
        <v>0</v>
      </c>
      <c r="G115">
        <f t="shared" si="14"/>
        <v>0</v>
      </c>
      <c r="H115">
        <v>1</v>
      </c>
      <c r="I115">
        <f t="shared" si="15"/>
        <v>100</v>
      </c>
      <c r="J115">
        <v>1</v>
      </c>
      <c r="K115">
        <f t="shared" si="16"/>
        <v>100</v>
      </c>
      <c r="L115">
        <v>1</v>
      </c>
      <c r="M115">
        <f t="shared" si="17"/>
        <v>100</v>
      </c>
      <c r="N115">
        <v>1</v>
      </c>
      <c r="O115">
        <f t="shared" si="18"/>
        <v>100</v>
      </c>
      <c r="P115">
        <v>0</v>
      </c>
      <c r="Q115">
        <f t="shared" si="19"/>
        <v>0</v>
      </c>
      <c r="R115">
        <v>0</v>
      </c>
      <c r="S115">
        <f t="shared" si="20"/>
        <v>0</v>
      </c>
      <c r="T115">
        <v>0</v>
      </c>
      <c r="U115">
        <f t="shared" si="21"/>
        <v>0</v>
      </c>
      <c r="V115">
        <v>1</v>
      </c>
      <c r="W115">
        <f t="shared" si="22"/>
        <v>100</v>
      </c>
      <c r="X115">
        <v>1</v>
      </c>
      <c r="Y115">
        <f t="shared" si="23"/>
        <v>100</v>
      </c>
      <c r="Z115">
        <v>0</v>
      </c>
      <c r="AA115">
        <f t="shared" si="24"/>
        <v>0</v>
      </c>
      <c r="AB115">
        <v>0</v>
      </c>
      <c r="AC115">
        <f t="shared" si="25"/>
        <v>0</v>
      </c>
      <c r="AD115">
        <v>0</v>
      </c>
      <c r="AE115">
        <f t="shared" si="26"/>
        <v>0</v>
      </c>
      <c r="AG115">
        <f t="shared" si="27"/>
        <v>0</v>
      </c>
    </row>
    <row r="116" spans="1:33" x14ac:dyDescent="0.3">
      <c r="B116">
        <v>1</v>
      </c>
      <c r="C116" t="s">
        <v>16</v>
      </c>
      <c r="D116" t="s">
        <v>20</v>
      </c>
      <c r="E116">
        <v>1</v>
      </c>
      <c r="F116">
        <v>0</v>
      </c>
      <c r="G116">
        <f t="shared" si="14"/>
        <v>0</v>
      </c>
      <c r="H116">
        <v>1</v>
      </c>
      <c r="I116">
        <f t="shared" si="15"/>
        <v>100</v>
      </c>
      <c r="J116">
        <v>1</v>
      </c>
      <c r="K116">
        <f t="shared" si="16"/>
        <v>100</v>
      </c>
      <c r="L116">
        <v>1</v>
      </c>
      <c r="M116">
        <f t="shared" si="17"/>
        <v>100</v>
      </c>
      <c r="N116">
        <v>1</v>
      </c>
      <c r="O116">
        <f t="shared" si="18"/>
        <v>100</v>
      </c>
      <c r="P116">
        <v>0</v>
      </c>
      <c r="Q116">
        <f t="shared" si="19"/>
        <v>0</v>
      </c>
      <c r="R116">
        <v>0</v>
      </c>
      <c r="S116">
        <f t="shared" si="20"/>
        <v>0</v>
      </c>
      <c r="T116">
        <v>0</v>
      </c>
      <c r="U116">
        <f t="shared" si="21"/>
        <v>0</v>
      </c>
      <c r="V116">
        <v>1</v>
      </c>
      <c r="W116">
        <f t="shared" si="22"/>
        <v>100</v>
      </c>
      <c r="X116">
        <v>1</v>
      </c>
      <c r="Y116">
        <f t="shared" si="23"/>
        <v>100</v>
      </c>
      <c r="Z116">
        <v>0</v>
      </c>
      <c r="AA116">
        <f t="shared" si="24"/>
        <v>0</v>
      </c>
      <c r="AB116">
        <v>0</v>
      </c>
      <c r="AC116">
        <f t="shared" si="25"/>
        <v>0</v>
      </c>
      <c r="AD116">
        <v>0</v>
      </c>
      <c r="AE116">
        <f t="shared" si="26"/>
        <v>0</v>
      </c>
      <c r="AG116">
        <f t="shared" si="27"/>
        <v>0</v>
      </c>
    </row>
    <row r="117" spans="1:33" x14ac:dyDescent="0.3">
      <c r="B117">
        <v>1</v>
      </c>
      <c r="C117" t="s">
        <v>16</v>
      </c>
      <c r="D117" t="s">
        <v>18</v>
      </c>
      <c r="E117">
        <v>97</v>
      </c>
      <c r="F117">
        <v>0</v>
      </c>
      <c r="G117">
        <f t="shared" si="14"/>
        <v>0</v>
      </c>
      <c r="H117">
        <v>0</v>
      </c>
      <c r="I117">
        <f t="shared" si="15"/>
        <v>0</v>
      </c>
      <c r="J117">
        <v>0</v>
      </c>
      <c r="K117">
        <f t="shared" si="16"/>
        <v>0</v>
      </c>
      <c r="L117">
        <v>0</v>
      </c>
      <c r="M117">
        <f t="shared" si="17"/>
        <v>0</v>
      </c>
      <c r="N117">
        <v>0</v>
      </c>
      <c r="O117">
        <f t="shared" si="18"/>
        <v>0</v>
      </c>
      <c r="P117">
        <v>0</v>
      </c>
      <c r="Q117">
        <f t="shared" si="19"/>
        <v>0</v>
      </c>
      <c r="R117">
        <v>0</v>
      </c>
      <c r="S117">
        <f t="shared" si="20"/>
        <v>0</v>
      </c>
      <c r="T117">
        <v>0</v>
      </c>
      <c r="U117">
        <f t="shared" si="21"/>
        <v>0</v>
      </c>
      <c r="V117">
        <v>0</v>
      </c>
      <c r="W117">
        <f t="shared" si="22"/>
        <v>0</v>
      </c>
      <c r="X117">
        <v>0</v>
      </c>
      <c r="Y117">
        <f t="shared" si="23"/>
        <v>0</v>
      </c>
      <c r="Z117">
        <v>0</v>
      </c>
      <c r="AA117">
        <f t="shared" si="24"/>
        <v>0</v>
      </c>
      <c r="AB117">
        <v>0</v>
      </c>
      <c r="AC117">
        <f t="shared" si="25"/>
        <v>0</v>
      </c>
      <c r="AD117">
        <v>0</v>
      </c>
      <c r="AE117">
        <f t="shared" si="26"/>
        <v>0</v>
      </c>
      <c r="AG117">
        <f t="shared" si="27"/>
        <v>0</v>
      </c>
    </row>
    <row r="118" spans="1:33" x14ac:dyDescent="0.3">
      <c r="B118">
        <v>1</v>
      </c>
      <c r="C118" t="s">
        <v>16</v>
      </c>
      <c r="D118" t="s">
        <v>18</v>
      </c>
      <c r="E118">
        <v>27</v>
      </c>
      <c r="F118">
        <v>0</v>
      </c>
      <c r="G118">
        <f t="shared" si="14"/>
        <v>0</v>
      </c>
      <c r="H118">
        <v>23</v>
      </c>
      <c r="I118">
        <f t="shared" si="15"/>
        <v>85.18518518518519</v>
      </c>
      <c r="J118">
        <v>3</v>
      </c>
      <c r="K118">
        <f t="shared" si="16"/>
        <v>11.111111111111111</v>
      </c>
      <c r="L118">
        <v>17</v>
      </c>
      <c r="M118">
        <f t="shared" si="17"/>
        <v>62.962962962962962</v>
      </c>
      <c r="N118">
        <v>20</v>
      </c>
      <c r="O118">
        <f t="shared" si="18"/>
        <v>74.074074074074076</v>
      </c>
      <c r="P118">
        <v>0</v>
      </c>
      <c r="Q118">
        <f t="shared" si="19"/>
        <v>0</v>
      </c>
      <c r="R118">
        <v>0</v>
      </c>
      <c r="S118">
        <f t="shared" si="20"/>
        <v>0</v>
      </c>
      <c r="T118">
        <v>19</v>
      </c>
      <c r="U118">
        <f t="shared" si="21"/>
        <v>70.370370370370367</v>
      </c>
      <c r="V118">
        <v>0</v>
      </c>
      <c r="W118">
        <f t="shared" si="22"/>
        <v>0</v>
      </c>
      <c r="X118">
        <v>18</v>
      </c>
      <c r="Y118">
        <f t="shared" si="23"/>
        <v>66.666666666666657</v>
      </c>
      <c r="Z118">
        <v>0</v>
      </c>
      <c r="AA118">
        <f t="shared" si="24"/>
        <v>0</v>
      </c>
      <c r="AB118">
        <v>0</v>
      </c>
      <c r="AC118">
        <f t="shared" si="25"/>
        <v>0</v>
      </c>
      <c r="AD118">
        <v>0</v>
      </c>
      <c r="AE118">
        <f t="shared" si="26"/>
        <v>0</v>
      </c>
      <c r="AG118">
        <f t="shared" si="27"/>
        <v>0</v>
      </c>
    </row>
    <row r="119" spans="1:33" x14ac:dyDescent="0.3">
      <c r="B119">
        <v>1</v>
      </c>
      <c r="C119" t="s">
        <v>16</v>
      </c>
      <c r="D119" t="s">
        <v>162</v>
      </c>
      <c r="E119">
        <v>160</v>
      </c>
      <c r="F119">
        <v>0</v>
      </c>
      <c r="G119">
        <f t="shared" si="14"/>
        <v>0</v>
      </c>
      <c r="H119">
        <v>0</v>
      </c>
      <c r="I119">
        <f t="shared" si="15"/>
        <v>0</v>
      </c>
      <c r="J119">
        <v>0</v>
      </c>
      <c r="K119">
        <f t="shared" si="16"/>
        <v>0</v>
      </c>
      <c r="L119">
        <v>0</v>
      </c>
      <c r="M119">
        <f t="shared" si="17"/>
        <v>0</v>
      </c>
      <c r="N119">
        <v>0</v>
      </c>
      <c r="O119">
        <f t="shared" si="18"/>
        <v>0</v>
      </c>
      <c r="P119">
        <v>0</v>
      </c>
      <c r="Q119">
        <f t="shared" si="19"/>
        <v>0</v>
      </c>
      <c r="R119">
        <v>0</v>
      </c>
      <c r="S119">
        <f t="shared" si="20"/>
        <v>0</v>
      </c>
      <c r="T119">
        <v>0</v>
      </c>
      <c r="U119">
        <f t="shared" si="21"/>
        <v>0</v>
      </c>
      <c r="V119">
        <v>0</v>
      </c>
      <c r="W119">
        <f t="shared" si="22"/>
        <v>0</v>
      </c>
      <c r="X119">
        <v>0</v>
      </c>
      <c r="Y119">
        <f t="shared" si="23"/>
        <v>0</v>
      </c>
      <c r="Z119">
        <v>0</v>
      </c>
      <c r="AA119">
        <f t="shared" si="24"/>
        <v>0</v>
      </c>
      <c r="AB119">
        <v>4</v>
      </c>
      <c r="AC119">
        <f t="shared" si="25"/>
        <v>2.5</v>
      </c>
      <c r="AD119">
        <v>0</v>
      </c>
      <c r="AE119">
        <f t="shared" si="26"/>
        <v>0</v>
      </c>
      <c r="AG119">
        <f t="shared" si="27"/>
        <v>0</v>
      </c>
    </row>
    <row r="120" spans="1:33" x14ac:dyDescent="0.3">
      <c r="B120">
        <v>1</v>
      </c>
      <c r="C120" t="s">
        <v>16</v>
      </c>
      <c r="D120" t="s">
        <v>17</v>
      </c>
      <c r="E120">
        <v>128</v>
      </c>
      <c r="F120">
        <v>0</v>
      </c>
      <c r="G120">
        <f t="shared" si="14"/>
        <v>0</v>
      </c>
      <c r="H120">
        <v>24</v>
      </c>
      <c r="I120">
        <f t="shared" si="15"/>
        <v>18.75</v>
      </c>
      <c r="J120">
        <v>32</v>
      </c>
      <c r="K120">
        <f t="shared" si="16"/>
        <v>25</v>
      </c>
      <c r="L120">
        <v>27</v>
      </c>
      <c r="M120">
        <f t="shared" si="17"/>
        <v>21.09375</v>
      </c>
      <c r="N120">
        <v>0</v>
      </c>
      <c r="O120">
        <f t="shared" si="18"/>
        <v>0</v>
      </c>
      <c r="P120">
        <v>0</v>
      </c>
      <c r="Q120">
        <f t="shared" si="19"/>
        <v>0</v>
      </c>
      <c r="R120">
        <v>0</v>
      </c>
      <c r="S120">
        <f t="shared" si="20"/>
        <v>0</v>
      </c>
      <c r="T120">
        <v>0</v>
      </c>
      <c r="U120">
        <f t="shared" si="21"/>
        <v>0</v>
      </c>
      <c r="V120">
        <v>0</v>
      </c>
      <c r="W120">
        <f t="shared" si="22"/>
        <v>0</v>
      </c>
      <c r="X120">
        <v>11</v>
      </c>
      <c r="Y120">
        <f t="shared" si="23"/>
        <v>8.59375</v>
      </c>
      <c r="Z120">
        <v>0</v>
      </c>
      <c r="AA120">
        <f t="shared" si="24"/>
        <v>0</v>
      </c>
      <c r="AB120">
        <v>0</v>
      </c>
      <c r="AC120">
        <f t="shared" si="25"/>
        <v>0</v>
      </c>
      <c r="AD120">
        <v>32</v>
      </c>
      <c r="AE120">
        <f t="shared" si="26"/>
        <v>25</v>
      </c>
      <c r="AG120">
        <f t="shared" si="27"/>
        <v>0</v>
      </c>
    </row>
    <row r="121" spans="1:33" x14ac:dyDescent="0.3">
      <c r="B121">
        <v>1</v>
      </c>
      <c r="C121" t="s">
        <v>16</v>
      </c>
      <c r="D121" t="s">
        <v>18</v>
      </c>
      <c r="E121">
        <v>2709</v>
      </c>
      <c r="F121">
        <v>0</v>
      </c>
      <c r="G121">
        <f t="shared" si="14"/>
        <v>0</v>
      </c>
      <c r="H121">
        <v>0</v>
      </c>
      <c r="I121">
        <f t="shared" si="15"/>
        <v>0</v>
      </c>
      <c r="J121">
        <v>0</v>
      </c>
      <c r="K121">
        <f t="shared" si="16"/>
        <v>0</v>
      </c>
      <c r="L121">
        <v>0</v>
      </c>
      <c r="M121">
        <f t="shared" si="17"/>
        <v>0</v>
      </c>
      <c r="N121">
        <v>0</v>
      </c>
      <c r="O121">
        <f t="shared" si="18"/>
        <v>0</v>
      </c>
      <c r="P121">
        <v>0</v>
      </c>
      <c r="Q121">
        <f t="shared" si="19"/>
        <v>0</v>
      </c>
      <c r="R121">
        <v>0</v>
      </c>
      <c r="S121">
        <f t="shared" si="20"/>
        <v>0</v>
      </c>
      <c r="T121">
        <v>0</v>
      </c>
      <c r="U121">
        <f t="shared" si="21"/>
        <v>0</v>
      </c>
      <c r="V121">
        <v>0</v>
      </c>
      <c r="W121">
        <f t="shared" si="22"/>
        <v>0</v>
      </c>
      <c r="X121">
        <v>0</v>
      </c>
      <c r="Y121">
        <f t="shared" si="23"/>
        <v>0</v>
      </c>
      <c r="Z121">
        <v>0</v>
      </c>
      <c r="AA121">
        <f t="shared" si="24"/>
        <v>0</v>
      </c>
      <c r="AB121">
        <v>0</v>
      </c>
      <c r="AC121">
        <f t="shared" si="25"/>
        <v>0</v>
      </c>
      <c r="AD121">
        <v>0</v>
      </c>
      <c r="AE121">
        <f t="shared" si="26"/>
        <v>0</v>
      </c>
      <c r="AG121">
        <f t="shared" si="27"/>
        <v>0</v>
      </c>
    </row>
    <row r="122" spans="1:33" x14ac:dyDescent="0.3">
      <c r="B122">
        <v>1</v>
      </c>
      <c r="C122" t="s">
        <v>16</v>
      </c>
      <c r="D122" t="s">
        <v>18</v>
      </c>
      <c r="E122">
        <v>13746</v>
      </c>
      <c r="F122">
        <v>0</v>
      </c>
      <c r="G122">
        <f t="shared" si="14"/>
        <v>0</v>
      </c>
      <c r="H122">
        <v>0</v>
      </c>
      <c r="I122">
        <f t="shared" si="15"/>
        <v>0</v>
      </c>
      <c r="J122">
        <v>0</v>
      </c>
      <c r="K122">
        <f t="shared" si="16"/>
        <v>0</v>
      </c>
      <c r="L122">
        <v>0</v>
      </c>
      <c r="M122">
        <f t="shared" si="17"/>
        <v>0</v>
      </c>
      <c r="N122">
        <v>0</v>
      </c>
      <c r="O122">
        <f t="shared" si="18"/>
        <v>0</v>
      </c>
      <c r="P122">
        <v>0</v>
      </c>
      <c r="Q122">
        <f t="shared" si="19"/>
        <v>0</v>
      </c>
      <c r="R122">
        <v>0</v>
      </c>
      <c r="S122">
        <f t="shared" si="20"/>
        <v>0</v>
      </c>
      <c r="T122">
        <v>1760</v>
      </c>
      <c r="U122">
        <f t="shared" si="21"/>
        <v>12.803724719918522</v>
      </c>
      <c r="V122">
        <v>0</v>
      </c>
      <c r="W122">
        <f t="shared" si="22"/>
        <v>0</v>
      </c>
      <c r="X122">
        <v>0</v>
      </c>
      <c r="Y122">
        <f t="shared" si="23"/>
        <v>0</v>
      </c>
      <c r="Z122">
        <v>0</v>
      </c>
      <c r="AA122">
        <f t="shared" si="24"/>
        <v>0</v>
      </c>
      <c r="AB122">
        <v>0</v>
      </c>
      <c r="AC122">
        <f t="shared" si="25"/>
        <v>0</v>
      </c>
      <c r="AD122">
        <v>0</v>
      </c>
      <c r="AE122">
        <f t="shared" si="26"/>
        <v>0</v>
      </c>
      <c r="AG122">
        <f t="shared" si="27"/>
        <v>0</v>
      </c>
    </row>
    <row r="123" spans="1:33" x14ac:dyDescent="0.3">
      <c r="B123">
        <v>1</v>
      </c>
      <c r="C123" t="s">
        <v>16</v>
      </c>
      <c r="D123" t="s">
        <v>18</v>
      </c>
      <c r="E123">
        <v>33</v>
      </c>
      <c r="G123">
        <f t="shared" si="14"/>
        <v>0</v>
      </c>
      <c r="I123">
        <f t="shared" si="15"/>
        <v>0</v>
      </c>
      <c r="K123">
        <f t="shared" si="16"/>
        <v>0</v>
      </c>
      <c r="M123">
        <f t="shared" si="17"/>
        <v>0</v>
      </c>
      <c r="O123">
        <f t="shared" si="18"/>
        <v>0</v>
      </c>
      <c r="Q123">
        <f t="shared" si="19"/>
        <v>0</v>
      </c>
      <c r="S123">
        <f t="shared" si="20"/>
        <v>0</v>
      </c>
      <c r="U123">
        <f t="shared" si="21"/>
        <v>0</v>
      </c>
      <c r="V123">
        <v>8</v>
      </c>
      <c r="W123">
        <f t="shared" si="22"/>
        <v>24.242424242424242</v>
      </c>
      <c r="Y123">
        <f t="shared" si="23"/>
        <v>0</v>
      </c>
      <c r="AA123">
        <f t="shared" si="24"/>
        <v>0</v>
      </c>
      <c r="AC123">
        <f t="shared" si="25"/>
        <v>0</v>
      </c>
      <c r="AE123">
        <f t="shared" si="26"/>
        <v>0</v>
      </c>
      <c r="AG123">
        <f t="shared" si="27"/>
        <v>0</v>
      </c>
    </row>
    <row r="124" spans="1:33" x14ac:dyDescent="0.3">
      <c r="B124">
        <v>1</v>
      </c>
      <c r="C124" t="s">
        <v>16</v>
      </c>
      <c r="D124" t="s">
        <v>109</v>
      </c>
      <c r="E124">
        <v>59</v>
      </c>
      <c r="G124">
        <f t="shared" si="14"/>
        <v>0</v>
      </c>
      <c r="I124">
        <f t="shared" si="15"/>
        <v>0</v>
      </c>
      <c r="K124">
        <f t="shared" si="16"/>
        <v>0</v>
      </c>
      <c r="L124">
        <v>51</v>
      </c>
      <c r="M124">
        <f t="shared" si="17"/>
        <v>86.440677966101703</v>
      </c>
      <c r="N124">
        <v>49</v>
      </c>
      <c r="O124">
        <f t="shared" si="18"/>
        <v>83.050847457627114</v>
      </c>
      <c r="Q124">
        <f t="shared" si="19"/>
        <v>0</v>
      </c>
      <c r="R124">
        <v>59</v>
      </c>
      <c r="S124">
        <f t="shared" si="20"/>
        <v>100</v>
      </c>
      <c r="U124">
        <f t="shared" si="21"/>
        <v>0</v>
      </c>
      <c r="W124">
        <f t="shared" si="22"/>
        <v>0</v>
      </c>
      <c r="Y124">
        <f t="shared" si="23"/>
        <v>0</v>
      </c>
      <c r="AA124">
        <f t="shared" si="24"/>
        <v>0</v>
      </c>
      <c r="AC124">
        <f t="shared" si="25"/>
        <v>0</v>
      </c>
      <c r="AE124">
        <f t="shared" si="26"/>
        <v>0</v>
      </c>
      <c r="AG124">
        <f t="shared" si="27"/>
        <v>0</v>
      </c>
    </row>
    <row r="125" spans="1:33" x14ac:dyDescent="0.3">
      <c r="B125">
        <v>1</v>
      </c>
      <c r="C125" t="s">
        <v>22</v>
      </c>
      <c r="D125" t="s">
        <v>18</v>
      </c>
      <c r="E125">
        <v>211</v>
      </c>
      <c r="F125">
        <v>99</v>
      </c>
      <c r="G125">
        <f t="shared" si="14"/>
        <v>46.919431279620852</v>
      </c>
      <c r="H125">
        <v>0</v>
      </c>
      <c r="I125">
        <f t="shared" si="15"/>
        <v>0</v>
      </c>
      <c r="J125">
        <v>0</v>
      </c>
      <c r="K125">
        <f t="shared" si="16"/>
        <v>0</v>
      </c>
      <c r="L125">
        <v>56</v>
      </c>
      <c r="M125">
        <f t="shared" si="17"/>
        <v>26.540284360189574</v>
      </c>
      <c r="N125">
        <v>47</v>
      </c>
      <c r="O125">
        <f t="shared" si="18"/>
        <v>22.274881516587676</v>
      </c>
      <c r="P125">
        <v>55</v>
      </c>
      <c r="Q125">
        <f t="shared" si="19"/>
        <v>26.066350710900476</v>
      </c>
      <c r="R125">
        <v>124</v>
      </c>
      <c r="S125">
        <f t="shared" si="20"/>
        <v>58.767772511848335</v>
      </c>
      <c r="T125">
        <v>0</v>
      </c>
      <c r="U125">
        <f t="shared" si="21"/>
        <v>0</v>
      </c>
      <c r="V125">
        <v>89</v>
      </c>
      <c r="W125">
        <f t="shared" si="22"/>
        <v>42.18009478672986</v>
      </c>
      <c r="X125">
        <v>56</v>
      </c>
      <c r="Y125">
        <f t="shared" si="23"/>
        <v>26.540284360189574</v>
      </c>
      <c r="Z125">
        <v>37</v>
      </c>
      <c r="AA125">
        <f t="shared" si="24"/>
        <v>17.535545023696685</v>
      </c>
      <c r="AB125">
        <v>47</v>
      </c>
      <c r="AC125">
        <f t="shared" si="25"/>
        <v>22.274881516587676</v>
      </c>
      <c r="AD125">
        <v>0</v>
      </c>
      <c r="AE125">
        <f t="shared" si="26"/>
        <v>0</v>
      </c>
      <c r="AG125">
        <f t="shared" si="27"/>
        <v>0</v>
      </c>
    </row>
    <row r="126" spans="1:33" x14ac:dyDescent="0.3">
      <c r="B126">
        <v>1</v>
      </c>
      <c r="C126" t="s">
        <v>22</v>
      </c>
      <c r="D126" t="s">
        <v>20</v>
      </c>
      <c r="E126">
        <v>120</v>
      </c>
      <c r="F126">
        <v>0</v>
      </c>
      <c r="G126">
        <f t="shared" si="14"/>
        <v>0</v>
      </c>
      <c r="H126">
        <v>113</v>
      </c>
      <c r="I126">
        <f t="shared" si="15"/>
        <v>94.166666666666671</v>
      </c>
      <c r="J126">
        <v>116</v>
      </c>
      <c r="K126">
        <f t="shared" si="16"/>
        <v>96.666666666666671</v>
      </c>
      <c r="L126">
        <v>118</v>
      </c>
      <c r="M126">
        <f t="shared" si="17"/>
        <v>98.333333333333329</v>
      </c>
      <c r="N126">
        <v>0</v>
      </c>
      <c r="O126">
        <f t="shared" si="18"/>
        <v>0</v>
      </c>
      <c r="P126">
        <v>0</v>
      </c>
      <c r="Q126">
        <f t="shared" si="19"/>
        <v>0</v>
      </c>
      <c r="R126">
        <v>114</v>
      </c>
      <c r="S126">
        <f t="shared" si="20"/>
        <v>95</v>
      </c>
      <c r="T126">
        <v>0</v>
      </c>
      <c r="U126">
        <f t="shared" si="21"/>
        <v>0</v>
      </c>
      <c r="V126">
        <v>120</v>
      </c>
      <c r="W126">
        <f t="shared" si="22"/>
        <v>100</v>
      </c>
      <c r="X126">
        <v>0</v>
      </c>
      <c r="Y126">
        <f t="shared" si="23"/>
        <v>0</v>
      </c>
      <c r="Z126">
        <v>0</v>
      </c>
      <c r="AA126">
        <f t="shared" si="24"/>
        <v>0</v>
      </c>
      <c r="AB126">
        <v>120</v>
      </c>
      <c r="AC126">
        <f t="shared" si="25"/>
        <v>100</v>
      </c>
      <c r="AD126">
        <v>0</v>
      </c>
      <c r="AE126">
        <f t="shared" si="26"/>
        <v>0</v>
      </c>
      <c r="AG126">
        <f t="shared" si="27"/>
        <v>0</v>
      </c>
    </row>
    <row r="127" spans="1:33" x14ac:dyDescent="0.3">
      <c r="B127">
        <v>1</v>
      </c>
      <c r="C127" t="s">
        <v>22</v>
      </c>
      <c r="D127" t="s">
        <v>101</v>
      </c>
      <c r="E127">
        <v>40</v>
      </c>
      <c r="F127">
        <v>0</v>
      </c>
      <c r="G127">
        <f t="shared" si="14"/>
        <v>0</v>
      </c>
      <c r="H127">
        <v>18</v>
      </c>
      <c r="I127">
        <f t="shared" si="15"/>
        <v>45</v>
      </c>
      <c r="J127">
        <v>40</v>
      </c>
      <c r="K127">
        <f t="shared" si="16"/>
        <v>100</v>
      </c>
      <c r="L127">
        <v>40</v>
      </c>
      <c r="M127">
        <f t="shared" si="17"/>
        <v>100</v>
      </c>
      <c r="N127">
        <v>0</v>
      </c>
      <c r="O127">
        <f t="shared" si="18"/>
        <v>0</v>
      </c>
      <c r="P127">
        <v>0</v>
      </c>
      <c r="Q127">
        <f t="shared" si="19"/>
        <v>0</v>
      </c>
      <c r="R127">
        <v>34</v>
      </c>
      <c r="S127">
        <f t="shared" si="20"/>
        <v>85</v>
      </c>
      <c r="T127">
        <v>0</v>
      </c>
      <c r="U127">
        <f t="shared" si="21"/>
        <v>0</v>
      </c>
      <c r="V127">
        <v>40</v>
      </c>
      <c r="W127">
        <f t="shared" si="22"/>
        <v>100</v>
      </c>
      <c r="X127">
        <v>0</v>
      </c>
      <c r="Y127">
        <f t="shared" si="23"/>
        <v>0</v>
      </c>
      <c r="Z127">
        <v>0</v>
      </c>
      <c r="AA127">
        <f t="shared" si="24"/>
        <v>0</v>
      </c>
      <c r="AB127">
        <v>40</v>
      </c>
      <c r="AC127">
        <f t="shared" si="25"/>
        <v>100</v>
      </c>
      <c r="AD127">
        <v>0</v>
      </c>
      <c r="AE127">
        <f t="shared" si="26"/>
        <v>0</v>
      </c>
      <c r="AG127">
        <f t="shared" si="27"/>
        <v>0</v>
      </c>
    </row>
    <row r="128" spans="1:33" x14ac:dyDescent="0.3">
      <c r="B128">
        <v>1</v>
      </c>
      <c r="C128" t="s">
        <v>22</v>
      </c>
      <c r="D128" t="s">
        <v>162</v>
      </c>
      <c r="E128">
        <v>160</v>
      </c>
      <c r="F128">
        <v>0</v>
      </c>
      <c r="G128">
        <f t="shared" si="14"/>
        <v>0</v>
      </c>
      <c r="H128">
        <v>117</v>
      </c>
      <c r="I128">
        <f t="shared" si="15"/>
        <v>73.125</v>
      </c>
      <c r="J128">
        <v>160</v>
      </c>
      <c r="K128">
        <f t="shared" si="16"/>
        <v>100</v>
      </c>
      <c r="L128">
        <v>158</v>
      </c>
      <c r="M128">
        <f t="shared" si="17"/>
        <v>98.75</v>
      </c>
      <c r="N128">
        <v>0</v>
      </c>
      <c r="O128">
        <f t="shared" si="18"/>
        <v>0</v>
      </c>
      <c r="P128">
        <v>0</v>
      </c>
      <c r="Q128">
        <f t="shared" si="19"/>
        <v>0</v>
      </c>
      <c r="R128">
        <v>143</v>
      </c>
      <c r="S128">
        <f t="shared" si="20"/>
        <v>89.375</v>
      </c>
      <c r="T128">
        <v>0</v>
      </c>
      <c r="U128">
        <f t="shared" si="21"/>
        <v>0</v>
      </c>
      <c r="V128">
        <v>160</v>
      </c>
      <c r="W128">
        <f t="shared" si="22"/>
        <v>100</v>
      </c>
      <c r="X128">
        <v>0</v>
      </c>
      <c r="Y128">
        <f t="shared" si="23"/>
        <v>0</v>
      </c>
      <c r="Z128">
        <v>0</v>
      </c>
      <c r="AA128">
        <f t="shared" si="24"/>
        <v>0</v>
      </c>
      <c r="AB128">
        <v>160</v>
      </c>
      <c r="AC128">
        <f t="shared" si="25"/>
        <v>100</v>
      </c>
      <c r="AD128">
        <v>0</v>
      </c>
      <c r="AE128">
        <f t="shared" si="26"/>
        <v>0</v>
      </c>
      <c r="AG128">
        <f t="shared" si="27"/>
        <v>0</v>
      </c>
    </row>
    <row r="129" spans="2:33" x14ac:dyDescent="0.3">
      <c r="B129">
        <v>1</v>
      </c>
      <c r="C129" t="s">
        <v>22</v>
      </c>
      <c r="D129" t="s">
        <v>231</v>
      </c>
      <c r="E129">
        <v>120</v>
      </c>
      <c r="F129">
        <v>0</v>
      </c>
      <c r="G129">
        <f t="shared" si="14"/>
        <v>0</v>
      </c>
      <c r="H129">
        <v>0</v>
      </c>
      <c r="I129">
        <f t="shared" si="15"/>
        <v>0</v>
      </c>
      <c r="J129">
        <v>0</v>
      </c>
      <c r="K129">
        <f t="shared" si="16"/>
        <v>0</v>
      </c>
      <c r="L129">
        <v>0</v>
      </c>
      <c r="M129">
        <f t="shared" si="17"/>
        <v>0</v>
      </c>
      <c r="N129">
        <v>0</v>
      </c>
      <c r="O129">
        <f t="shared" si="18"/>
        <v>0</v>
      </c>
      <c r="P129">
        <v>0</v>
      </c>
      <c r="Q129">
        <f t="shared" si="19"/>
        <v>0</v>
      </c>
      <c r="R129">
        <v>90</v>
      </c>
      <c r="S129">
        <f t="shared" si="20"/>
        <v>75</v>
      </c>
      <c r="T129">
        <v>0</v>
      </c>
      <c r="U129">
        <f t="shared" si="21"/>
        <v>0</v>
      </c>
      <c r="V129">
        <v>0</v>
      </c>
      <c r="W129">
        <f t="shared" si="22"/>
        <v>0</v>
      </c>
      <c r="X129">
        <v>100</v>
      </c>
      <c r="Y129">
        <f t="shared" si="23"/>
        <v>83.333333333333343</v>
      </c>
      <c r="Z129">
        <v>0</v>
      </c>
      <c r="AA129">
        <f t="shared" si="24"/>
        <v>0</v>
      </c>
      <c r="AB129">
        <v>14</v>
      </c>
      <c r="AC129">
        <f t="shared" si="25"/>
        <v>11.666666666666666</v>
      </c>
      <c r="AD129">
        <v>0</v>
      </c>
      <c r="AE129">
        <f t="shared" si="26"/>
        <v>0</v>
      </c>
      <c r="AG129">
        <f t="shared" si="27"/>
        <v>0</v>
      </c>
    </row>
    <row r="130" spans="2:33" x14ac:dyDescent="0.3">
      <c r="B130">
        <v>1</v>
      </c>
      <c r="C130" t="s">
        <v>31</v>
      </c>
      <c r="D130" t="s">
        <v>18</v>
      </c>
      <c r="E130">
        <v>30</v>
      </c>
      <c r="F130">
        <v>29</v>
      </c>
      <c r="G130">
        <f t="shared" si="14"/>
        <v>96.666666666666671</v>
      </c>
      <c r="H130">
        <v>10</v>
      </c>
      <c r="I130">
        <f t="shared" si="15"/>
        <v>33.333333333333329</v>
      </c>
      <c r="J130">
        <v>24</v>
      </c>
      <c r="K130">
        <f t="shared" si="16"/>
        <v>80</v>
      </c>
      <c r="L130">
        <v>21</v>
      </c>
      <c r="M130">
        <f t="shared" si="17"/>
        <v>70</v>
      </c>
      <c r="N130">
        <v>1</v>
      </c>
      <c r="O130">
        <f t="shared" si="18"/>
        <v>3.3333333333333335</v>
      </c>
      <c r="P130">
        <v>0</v>
      </c>
      <c r="Q130">
        <f t="shared" si="19"/>
        <v>0</v>
      </c>
      <c r="R130">
        <v>29</v>
      </c>
      <c r="S130">
        <f t="shared" si="20"/>
        <v>96.666666666666671</v>
      </c>
      <c r="T130">
        <v>24</v>
      </c>
      <c r="U130">
        <f t="shared" si="21"/>
        <v>80</v>
      </c>
      <c r="V130">
        <v>0</v>
      </c>
      <c r="W130">
        <f t="shared" si="22"/>
        <v>0</v>
      </c>
      <c r="X130">
        <v>13</v>
      </c>
      <c r="Y130">
        <f t="shared" si="23"/>
        <v>43.333333333333336</v>
      </c>
      <c r="Z130">
        <v>13</v>
      </c>
      <c r="AA130">
        <f t="shared" si="24"/>
        <v>43.333333333333336</v>
      </c>
      <c r="AB130">
        <v>15</v>
      </c>
      <c r="AC130">
        <f t="shared" si="25"/>
        <v>50</v>
      </c>
      <c r="AD130">
        <v>0</v>
      </c>
      <c r="AE130">
        <f t="shared" si="26"/>
        <v>0</v>
      </c>
      <c r="AG130">
        <f t="shared" si="27"/>
        <v>0</v>
      </c>
    </row>
    <row r="131" spans="2:33" x14ac:dyDescent="0.3">
      <c r="B131">
        <v>1</v>
      </c>
      <c r="C131" t="s">
        <v>31</v>
      </c>
      <c r="D131" t="s">
        <v>20</v>
      </c>
      <c r="E131">
        <v>45</v>
      </c>
      <c r="F131">
        <v>0</v>
      </c>
      <c r="G131">
        <f t="shared" ref="G131:G188" si="28">F131/E131*100</f>
        <v>0</v>
      </c>
      <c r="H131">
        <v>43</v>
      </c>
      <c r="I131">
        <f t="shared" ref="I131:I188" si="29">H131/E131*100</f>
        <v>95.555555555555557</v>
      </c>
      <c r="J131">
        <v>45</v>
      </c>
      <c r="K131">
        <f t="shared" ref="K131:K188" si="30">J131/E131*100</f>
        <v>100</v>
      </c>
      <c r="L131">
        <v>56</v>
      </c>
      <c r="M131">
        <f t="shared" ref="M131:M188" si="31">L131/E131*100</f>
        <v>124.44444444444444</v>
      </c>
      <c r="N131">
        <v>28</v>
      </c>
      <c r="O131">
        <f t="shared" ref="O131:O188" si="32">N131/E131*100</f>
        <v>62.222222222222221</v>
      </c>
      <c r="P131">
        <v>43</v>
      </c>
      <c r="Q131">
        <f t="shared" ref="Q131:Q187" si="33">P131/E131*100</f>
        <v>95.555555555555557</v>
      </c>
      <c r="R131">
        <v>38</v>
      </c>
      <c r="S131">
        <f t="shared" ref="S131:S188" si="34">R131/E131*100</f>
        <v>84.444444444444443</v>
      </c>
      <c r="T131">
        <v>0</v>
      </c>
      <c r="U131">
        <f t="shared" ref="U131:U188" si="35">T131/E131*100</f>
        <v>0</v>
      </c>
      <c r="V131">
        <v>0</v>
      </c>
      <c r="W131">
        <f t="shared" ref="W131:W188" si="36">V131/E131*100</f>
        <v>0</v>
      </c>
      <c r="X131">
        <v>45</v>
      </c>
      <c r="Y131">
        <f t="shared" ref="Y131:Y188" si="37">X131/E131*100</f>
        <v>100</v>
      </c>
      <c r="Z131">
        <v>0</v>
      </c>
      <c r="AA131">
        <f t="shared" ref="AA131:AA188" si="38">Z131/E131*100</f>
        <v>0</v>
      </c>
      <c r="AB131">
        <v>42</v>
      </c>
      <c r="AC131">
        <f t="shared" ref="AC131:AC188" si="39">AB131/E131*100</f>
        <v>93.333333333333329</v>
      </c>
      <c r="AD131">
        <v>0</v>
      </c>
      <c r="AE131">
        <f t="shared" ref="AE131:AE188" si="40">AD131/E131*100</f>
        <v>0</v>
      </c>
      <c r="AG131">
        <f t="shared" ref="AG131:AG188" si="41">AF131/E131*100</f>
        <v>0</v>
      </c>
    </row>
    <row r="132" spans="2:33" x14ac:dyDescent="0.3">
      <c r="B132">
        <v>1</v>
      </c>
      <c r="C132" t="s">
        <v>31</v>
      </c>
      <c r="D132" t="s">
        <v>20</v>
      </c>
      <c r="E132">
        <v>179</v>
      </c>
      <c r="F132">
        <v>158</v>
      </c>
      <c r="G132">
        <f t="shared" si="28"/>
        <v>88.268156424581008</v>
      </c>
      <c r="H132">
        <v>0</v>
      </c>
      <c r="I132">
        <f t="shared" si="29"/>
        <v>0</v>
      </c>
      <c r="J132">
        <v>0</v>
      </c>
      <c r="K132">
        <f t="shared" si="30"/>
        <v>0</v>
      </c>
      <c r="L132">
        <v>86</v>
      </c>
      <c r="M132">
        <f t="shared" si="31"/>
        <v>48.044692737430168</v>
      </c>
      <c r="N132">
        <v>3</v>
      </c>
      <c r="O132">
        <f t="shared" si="32"/>
        <v>1.6759776536312849</v>
      </c>
      <c r="P132">
        <v>12</v>
      </c>
      <c r="Q132">
        <f t="shared" si="33"/>
        <v>6.7039106145251397</v>
      </c>
      <c r="R132">
        <v>172</v>
      </c>
      <c r="S132">
        <f t="shared" si="34"/>
        <v>96.089385474860336</v>
      </c>
      <c r="T132">
        <v>0</v>
      </c>
      <c r="U132">
        <f t="shared" si="35"/>
        <v>0</v>
      </c>
      <c r="V132">
        <v>0</v>
      </c>
      <c r="W132">
        <f t="shared" si="36"/>
        <v>0</v>
      </c>
      <c r="X132">
        <v>0</v>
      </c>
      <c r="Y132">
        <f t="shared" si="37"/>
        <v>0</v>
      </c>
      <c r="Z132">
        <v>0</v>
      </c>
      <c r="AA132">
        <f t="shared" si="38"/>
        <v>0</v>
      </c>
      <c r="AB132">
        <v>166</v>
      </c>
      <c r="AC132">
        <f t="shared" si="39"/>
        <v>92.737430167597765</v>
      </c>
      <c r="AD132">
        <v>11</v>
      </c>
      <c r="AE132">
        <f t="shared" si="40"/>
        <v>6.1452513966480442</v>
      </c>
      <c r="AG132">
        <f t="shared" si="41"/>
        <v>0</v>
      </c>
    </row>
    <row r="133" spans="2:33" x14ac:dyDescent="0.3">
      <c r="B133">
        <v>1</v>
      </c>
      <c r="C133" t="s">
        <v>31</v>
      </c>
      <c r="D133" t="s">
        <v>20</v>
      </c>
      <c r="E133">
        <v>30</v>
      </c>
      <c r="F133">
        <v>11</v>
      </c>
      <c r="G133">
        <f t="shared" si="28"/>
        <v>36.666666666666664</v>
      </c>
      <c r="H133">
        <v>14</v>
      </c>
      <c r="I133">
        <f t="shared" si="29"/>
        <v>46.666666666666664</v>
      </c>
      <c r="J133">
        <v>0</v>
      </c>
      <c r="K133">
        <f t="shared" si="30"/>
        <v>0</v>
      </c>
      <c r="L133">
        <v>22</v>
      </c>
      <c r="M133">
        <f t="shared" si="31"/>
        <v>73.333333333333329</v>
      </c>
      <c r="N133">
        <v>0</v>
      </c>
      <c r="O133">
        <f t="shared" si="32"/>
        <v>0</v>
      </c>
      <c r="P133">
        <v>0</v>
      </c>
      <c r="Q133">
        <f t="shared" si="33"/>
        <v>0</v>
      </c>
      <c r="R133">
        <v>20</v>
      </c>
      <c r="S133">
        <f t="shared" si="34"/>
        <v>66.666666666666657</v>
      </c>
      <c r="T133">
        <v>0</v>
      </c>
      <c r="U133">
        <f t="shared" si="35"/>
        <v>0</v>
      </c>
      <c r="V133">
        <v>3</v>
      </c>
      <c r="W133">
        <f t="shared" si="36"/>
        <v>10</v>
      </c>
      <c r="X133">
        <v>14</v>
      </c>
      <c r="Y133">
        <f t="shared" si="37"/>
        <v>46.666666666666664</v>
      </c>
      <c r="Z133">
        <v>0</v>
      </c>
      <c r="AA133">
        <f t="shared" si="38"/>
        <v>0</v>
      </c>
      <c r="AB133">
        <v>19</v>
      </c>
      <c r="AC133">
        <f t="shared" si="39"/>
        <v>63.333333333333329</v>
      </c>
      <c r="AD133">
        <v>6</v>
      </c>
      <c r="AE133">
        <f t="shared" si="40"/>
        <v>20</v>
      </c>
      <c r="AG133">
        <f t="shared" si="41"/>
        <v>0</v>
      </c>
    </row>
    <row r="134" spans="2:33" x14ac:dyDescent="0.3">
      <c r="B134">
        <v>1</v>
      </c>
      <c r="C134" t="s">
        <v>31</v>
      </c>
      <c r="D134" t="s">
        <v>101</v>
      </c>
      <c r="E134">
        <v>37</v>
      </c>
      <c r="F134">
        <v>23</v>
      </c>
      <c r="G134">
        <f t="shared" si="28"/>
        <v>62.162162162162161</v>
      </c>
      <c r="H134">
        <v>9</v>
      </c>
      <c r="I134">
        <f t="shared" si="29"/>
        <v>24.324324324324326</v>
      </c>
      <c r="J134">
        <v>0</v>
      </c>
      <c r="K134">
        <f t="shared" si="30"/>
        <v>0</v>
      </c>
      <c r="L134">
        <v>18</v>
      </c>
      <c r="M134">
        <f t="shared" si="31"/>
        <v>48.648648648648653</v>
      </c>
      <c r="N134">
        <v>0</v>
      </c>
      <c r="O134">
        <f t="shared" si="32"/>
        <v>0</v>
      </c>
      <c r="P134">
        <v>0</v>
      </c>
      <c r="Q134">
        <f t="shared" si="33"/>
        <v>0</v>
      </c>
      <c r="R134">
        <v>30</v>
      </c>
      <c r="S134">
        <f t="shared" si="34"/>
        <v>81.081081081081081</v>
      </c>
      <c r="T134">
        <v>0</v>
      </c>
      <c r="U134">
        <f t="shared" si="35"/>
        <v>0</v>
      </c>
      <c r="V134">
        <v>2</v>
      </c>
      <c r="W134">
        <f t="shared" si="36"/>
        <v>5.4054054054054053</v>
      </c>
      <c r="X134">
        <v>18</v>
      </c>
      <c r="Y134">
        <f t="shared" si="37"/>
        <v>48.648648648648653</v>
      </c>
      <c r="Z134">
        <v>0</v>
      </c>
      <c r="AA134">
        <f t="shared" si="38"/>
        <v>0</v>
      </c>
      <c r="AB134">
        <v>27</v>
      </c>
      <c r="AC134">
        <f t="shared" si="39"/>
        <v>72.972972972972968</v>
      </c>
      <c r="AD134">
        <v>6</v>
      </c>
      <c r="AE134">
        <f t="shared" si="40"/>
        <v>16.216216216216218</v>
      </c>
      <c r="AG134">
        <f t="shared" si="41"/>
        <v>0</v>
      </c>
    </row>
    <row r="135" spans="2:33" x14ac:dyDescent="0.3">
      <c r="B135">
        <v>1</v>
      </c>
      <c r="C135" t="s">
        <v>31</v>
      </c>
      <c r="D135" t="s">
        <v>101</v>
      </c>
      <c r="E135">
        <v>65</v>
      </c>
      <c r="G135">
        <f t="shared" si="28"/>
        <v>0</v>
      </c>
      <c r="I135">
        <f t="shared" si="29"/>
        <v>0</v>
      </c>
      <c r="K135">
        <f t="shared" si="30"/>
        <v>0</v>
      </c>
      <c r="L135">
        <v>26</v>
      </c>
      <c r="M135">
        <f t="shared" si="31"/>
        <v>40</v>
      </c>
      <c r="O135">
        <f t="shared" si="32"/>
        <v>0</v>
      </c>
      <c r="Q135">
        <f t="shared" si="33"/>
        <v>0</v>
      </c>
      <c r="S135">
        <f t="shared" si="34"/>
        <v>0</v>
      </c>
      <c r="U135">
        <f t="shared" si="35"/>
        <v>0</v>
      </c>
      <c r="W135">
        <f t="shared" si="36"/>
        <v>0</v>
      </c>
      <c r="X135">
        <v>46</v>
      </c>
      <c r="Y135">
        <f t="shared" si="37"/>
        <v>70.769230769230774</v>
      </c>
      <c r="AA135">
        <f t="shared" si="38"/>
        <v>0</v>
      </c>
      <c r="AB135">
        <v>6</v>
      </c>
      <c r="AC135">
        <f t="shared" si="39"/>
        <v>9.2307692307692317</v>
      </c>
      <c r="AE135">
        <f t="shared" si="40"/>
        <v>0</v>
      </c>
      <c r="AG135">
        <f t="shared" si="41"/>
        <v>0</v>
      </c>
    </row>
    <row r="136" spans="2:33" x14ac:dyDescent="0.3">
      <c r="B136">
        <v>1</v>
      </c>
      <c r="C136" t="s">
        <v>31</v>
      </c>
      <c r="D136" t="s">
        <v>240</v>
      </c>
      <c r="E136">
        <v>45</v>
      </c>
      <c r="G136">
        <f t="shared" si="28"/>
        <v>0</v>
      </c>
      <c r="I136">
        <f t="shared" si="29"/>
        <v>0</v>
      </c>
      <c r="K136">
        <f t="shared" si="30"/>
        <v>0</v>
      </c>
      <c r="L136">
        <v>22</v>
      </c>
      <c r="M136">
        <f t="shared" si="31"/>
        <v>48.888888888888886</v>
      </c>
      <c r="O136">
        <f t="shared" si="32"/>
        <v>0</v>
      </c>
      <c r="Q136">
        <f t="shared" si="33"/>
        <v>0</v>
      </c>
      <c r="S136">
        <f t="shared" si="34"/>
        <v>0</v>
      </c>
      <c r="U136">
        <f t="shared" si="35"/>
        <v>0</v>
      </c>
      <c r="W136">
        <f t="shared" si="36"/>
        <v>0</v>
      </c>
      <c r="X136">
        <v>45</v>
      </c>
      <c r="Y136">
        <f t="shared" si="37"/>
        <v>100</v>
      </c>
      <c r="AA136">
        <f t="shared" si="38"/>
        <v>0</v>
      </c>
      <c r="AB136">
        <v>3</v>
      </c>
      <c r="AC136">
        <f t="shared" si="39"/>
        <v>6.666666666666667</v>
      </c>
      <c r="AE136">
        <f t="shared" si="40"/>
        <v>0</v>
      </c>
      <c r="AG136">
        <f t="shared" si="41"/>
        <v>0</v>
      </c>
    </row>
    <row r="137" spans="2:33" x14ac:dyDescent="0.3">
      <c r="B137">
        <v>1</v>
      </c>
      <c r="C137" t="s">
        <v>31</v>
      </c>
      <c r="D137" t="s">
        <v>162</v>
      </c>
      <c r="E137">
        <v>56</v>
      </c>
      <c r="F137">
        <v>25</v>
      </c>
      <c r="G137">
        <f t="shared" si="28"/>
        <v>44.642857142857146</v>
      </c>
      <c r="I137">
        <f t="shared" si="29"/>
        <v>0</v>
      </c>
      <c r="K137">
        <f t="shared" si="30"/>
        <v>0</v>
      </c>
      <c r="M137">
        <f t="shared" si="31"/>
        <v>0</v>
      </c>
      <c r="O137">
        <f t="shared" si="32"/>
        <v>0</v>
      </c>
      <c r="Q137">
        <f t="shared" si="33"/>
        <v>0</v>
      </c>
      <c r="S137">
        <f t="shared" si="34"/>
        <v>0</v>
      </c>
      <c r="U137">
        <f t="shared" si="35"/>
        <v>0</v>
      </c>
      <c r="V137">
        <v>17</v>
      </c>
      <c r="W137">
        <f t="shared" si="36"/>
        <v>30.357142857142854</v>
      </c>
      <c r="X137">
        <v>28</v>
      </c>
      <c r="Y137">
        <f t="shared" si="37"/>
        <v>50</v>
      </c>
      <c r="AA137">
        <f t="shared" si="38"/>
        <v>0</v>
      </c>
      <c r="AB137">
        <v>44</v>
      </c>
      <c r="AC137">
        <f t="shared" si="39"/>
        <v>78.571428571428569</v>
      </c>
      <c r="AD137">
        <v>17</v>
      </c>
      <c r="AE137">
        <f t="shared" si="40"/>
        <v>30.357142857142854</v>
      </c>
      <c r="AG137">
        <f t="shared" si="41"/>
        <v>0</v>
      </c>
    </row>
    <row r="138" spans="2:33" x14ac:dyDescent="0.3">
      <c r="B138">
        <v>1</v>
      </c>
      <c r="C138" t="s">
        <v>31</v>
      </c>
      <c r="D138" t="s">
        <v>162</v>
      </c>
      <c r="E138">
        <v>57</v>
      </c>
      <c r="F138">
        <v>25</v>
      </c>
      <c r="G138">
        <f t="shared" si="28"/>
        <v>43.859649122807014</v>
      </c>
      <c r="H138">
        <v>24</v>
      </c>
      <c r="I138">
        <f t="shared" si="29"/>
        <v>42.105263157894733</v>
      </c>
      <c r="J138">
        <v>0</v>
      </c>
      <c r="K138">
        <f t="shared" si="30"/>
        <v>0</v>
      </c>
      <c r="L138">
        <v>28</v>
      </c>
      <c r="M138">
        <f t="shared" si="31"/>
        <v>49.122807017543856</v>
      </c>
      <c r="N138">
        <v>0</v>
      </c>
      <c r="O138">
        <f t="shared" si="32"/>
        <v>0</v>
      </c>
      <c r="P138">
        <v>0</v>
      </c>
      <c r="Q138">
        <f t="shared" si="33"/>
        <v>0</v>
      </c>
      <c r="R138">
        <v>37</v>
      </c>
      <c r="S138">
        <f t="shared" si="34"/>
        <v>64.912280701754383</v>
      </c>
      <c r="T138">
        <v>0</v>
      </c>
      <c r="U138">
        <f t="shared" si="35"/>
        <v>0</v>
      </c>
      <c r="V138">
        <v>3</v>
      </c>
      <c r="W138">
        <f t="shared" si="36"/>
        <v>5.2631578947368416</v>
      </c>
      <c r="X138">
        <v>27</v>
      </c>
      <c r="Y138">
        <f t="shared" si="37"/>
        <v>47.368421052631575</v>
      </c>
      <c r="Z138">
        <v>0</v>
      </c>
      <c r="AA138">
        <f t="shared" si="38"/>
        <v>0</v>
      </c>
      <c r="AB138">
        <v>40</v>
      </c>
      <c r="AC138">
        <f t="shared" si="39"/>
        <v>70.175438596491219</v>
      </c>
      <c r="AD138">
        <v>11</v>
      </c>
      <c r="AE138">
        <f t="shared" si="40"/>
        <v>19.298245614035086</v>
      </c>
      <c r="AG138">
        <f t="shared" si="41"/>
        <v>0</v>
      </c>
    </row>
    <row r="139" spans="2:33" x14ac:dyDescent="0.3">
      <c r="B139">
        <v>1</v>
      </c>
      <c r="C139" t="s">
        <v>22</v>
      </c>
      <c r="D139" t="s">
        <v>162</v>
      </c>
      <c r="E139">
        <v>341</v>
      </c>
      <c r="F139">
        <v>0</v>
      </c>
      <c r="G139">
        <f t="shared" si="28"/>
        <v>0</v>
      </c>
      <c r="H139">
        <v>41</v>
      </c>
      <c r="I139">
        <f t="shared" si="29"/>
        <v>12.023460410557185</v>
      </c>
      <c r="J139">
        <v>330</v>
      </c>
      <c r="K139">
        <f t="shared" si="30"/>
        <v>96.774193548387103</v>
      </c>
      <c r="L139">
        <v>338</v>
      </c>
      <c r="M139">
        <f t="shared" si="31"/>
        <v>99.120234604105576</v>
      </c>
      <c r="N139">
        <v>0</v>
      </c>
      <c r="O139">
        <f t="shared" si="32"/>
        <v>0</v>
      </c>
      <c r="P139">
        <v>0</v>
      </c>
      <c r="Q139">
        <f t="shared" si="33"/>
        <v>0</v>
      </c>
      <c r="R139">
        <v>310</v>
      </c>
      <c r="S139">
        <f t="shared" si="34"/>
        <v>90.909090909090907</v>
      </c>
      <c r="T139">
        <v>0</v>
      </c>
      <c r="U139">
        <f t="shared" si="35"/>
        <v>0</v>
      </c>
      <c r="V139">
        <v>320</v>
      </c>
      <c r="W139">
        <f t="shared" si="36"/>
        <v>93.841642228739005</v>
      </c>
      <c r="X139">
        <v>0</v>
      </c>
      <c r="Y139">
        <f t="shared" si="37"/>
        <v>0</v>
      </c>
      <c r="Z139">
        <v>0</v>
      </c>
      <c r="AA139">
        <f t="shared" si="38"/>
        <v>0</v>
      </c>
      <c r="AB139">
        <v>341</v>
      </c>
      <c r="AC139">
        <f t="shared" si="39"/>
        <v>100</v>
      </c>
      <c r="AD139">
        <v>0</v>
      </c>
      <c r="AE139">
        <f t="shared" si="40"/>
        <v>0</v>
      </c>
      <c r="AG139">
        <f t="shared" si="41"/>
        <v>0</v>
      </c>
    </row>
    <row r="140" spans="2:33" x14ac:dyDescent="0.3">
      <c r="B140">
        <v>1</v>
      </c>
      <c r="C140" t="s">
        <v>22</v>
      </c>
      <c r="D140" t="s">
        <v>18</v>
      </c>
      <c r="E140">
        <v>104</v>
      </c>
      <c r="F140">
        <v>46</v>
      </c>
      <c r="G140">
        <f t="shared" si="28"/>
        <v>44.230769230769226</v>
      </c>
      <c r="H140">
        <v>0</v>
      </c>
      <c r="I140">
        <f t="shared" si="29"/>
        <v>0</v>
      </c>
      <c r="J140">
        <v>0</v>
      </c>
      <c r="K140">
        <f t="shared" si="30"/>
        <v>0</v>
      </c>
      <c r="L140">
        <v>64</v>
      </c>
      <c r="M140">
        <f t="shared" si="31"/>
        <v>61.53846153846154</v>
      </c>
      <c r="N140">
        <v>29</v>
      </c>
      <c r="O140">
        <f t="shared" si="32"/>
        <v>27.884615384615387</v>
      </c>
      <c r="P140">
        <v>52</v>
      </c>
      <c r="Q140">
        <f t="shared" si="33"/>
        <v>50</v>
      </c>
      <c r="R140">
        <v>0</v>
      </c>
      <c r="S140">
        <f t="shared" si="34"/>
        <v>0</v>
      </c>
      <c r="T140">
        <v>0</v>
      </c>
      <c r="U140">
        <f t="shared" si="35"/>
        <v>0</v>
      </c>
      <c r="V140">
        <v>57</v>
      </c>
      <c r="W140">
        <f t="shared" si="36"/>
        <v>54.807692307692314</v>
      </c>
      <c r="X140">
        <v>82</v>
      </c>
      <c r="Y140">
        <f t="shared" si="37"/>
        <v>78.84615384615384</v>
      </c>
      <c r="Z140">
        <v>0</v>
      </c>
      <c r="AA140">
        <f t="shared" si="38"/>
        <v>0</v>
      </c>
      <c r="AB140">
        <v>43</v>
      </c>
      <c r="AC140">
        <f t="shared" si="39"/>
        <v>41.346153846153847</v>
      </c>
      <c r="AD140">
        <v>0</v>
      </c>
      <c r="AE140">
        <f t="shared" si="40"/>
        <v>0</v>
      </c>
      <c r="AG140">
        <f t="shared" si="41"/>
        <v>0</v>
      </c>
    </row>
    <row r="141" spans="2:33" x14ac:dyDescent="0.3">
      <c r="B141">
        <v>1</v>
      </c>
      <c r="C141" t="s">
        <v>22</v>
      </c>
      <c r="D141" t="s">
        <v>18</v>
      </c>
      <c r="E141">
        <v>134</v>
      </c>
      <c r="G141">
        <f t="shared" si="28"/>
        <v>0</v>
      </c>
      <c r="H141">
        <v>7</v>
      </c>
      <c r="I141">
        <f t="shared" si="29"/>
        <v>5.2238805970149249</v>
      </c>
      <c r="J141">
        <v>68</v>
      </c>
      <c r="K141">
        <f t="shared" si="30"/>
        <v>50.746268656716417</v>
      </c>
      <c r="L141">
        <v>59</v>
      </c>
      <c r="M141">
        <f t="shared" si="31"/>
        <v>44.029850746268657</v>
      </c>
      <c r="N141">
        <v>15</v>
      </c>
      <c r="O141">
        <f t="shared" si="32"/>
        <v>11.194029850746269</v>
      </c>
      <c r="Q141">
        <f t="shared" si="33"/>
        <v>0</v>
      </c>
      <c r="R141">
        <v>87</v>
      </c>
      <c r="S141">
        <f t="shared" si="34"/>
        <v>64.925373134328353</v>
      </c>
      <c r="U141">
        <f t="shared" si="35"/>
        <v>0</v>
      </c>
      <c r="W141">
        <f t="shared" si="36"/>
        <v>0</v>
      </c>
      <c r="X141">
        <v>48</v>
      </c>
      <c r="Y141">
        <f t="shared" si="37"/>
        <v>35.820895522388057</v>
      </c>
      <c r="Z141">
        <v>28</v>
      </c>
      <c r="AA141">
        <f t="shared" si="38"/>
        <v>20.8955223880597</v>
      </c>
      <c r="AC141">
        <f t="shared" si="39"/>
        <v>0</v>
      </c>
      <c r="AE141">
        <f t="shared" si="40"/>
        <v>0</v>
      </c>
      <c r="AG141">
        <f t="shared" si="41"/>
        <v>0</v>
      </c>
    </row>
    <row r="142" spans="2:33" x14ac:dyDescent="0.3">
      <c r="B142">
        <v>1</v>
      </c>
      <c r="C142" t="s">
        <v>22</v>
      </c>
      <c r="D142" t="s">
        <v>18</v>
      </c>
      <c r="E142">
        <v>120</v>
      </c>
      <c r="F142">
        <v>12</v>
      </c>
      <c r="G142">
        <f t="shared" si="28"/>
        <v>10</v>
      </c>
      <c r="H142">
        <v>11</v>
      </c>
      <c r="I142">
        <f t="shared" si="29"/>
        <v>9.1666666666666661</v>
      </c>
      <c r="K142">
        <f t="shared" si="30"/>
        <v>0</v>
      </c>
      <c r="L142">
        <v>9</v>
      </c>
      <c r="M142">
        <f t="shared" si="31"/>
        <v>7.5</v>
      </c>
      <c r="N142">
        <v>11</v>
      </c>
      <c r="O142">
        <f t="shared" si="32"/>
        <v>9.1666666666666661</v>
      </c>
      <c r="Q142">
        <f t="shared" si="33"/>
        <v>0</v>
      </c>
      <c r="R142">
        <v>12</v>
      </c>
      <c r="S142">
        <f t="shared" si="34"/>
        <v>10</v>
      </c>
      <c r="U142">
        <f t="shared" si="35"/>
        <v>0</v>
      </c>
      <c r="W142">
        <f t="shared" si="36"/>
        <v>0</v>
      </c>
      <c r="X142">
        <v>11</v>
      </c>
      <c r="Y142">
        <f t="shared" si="37"/>
        <v>9.1666666666666661</v>
      </c>
      <c r="AA142">
        <f t="shared" si="38"/>
        <v>0</v>
      </c>
      <c r="AC142">
        <f t="shared" si="39"/>
        <v>0</v>
      </c>
      <c r="AE142">
        <f t="shared" si="40"/>
        <v>0</v>
      </c>
      <c r="AF142">
        <v>12</v>
      </c>
      <c r="AG142">
        <f t="shared" si="41"/>
        <v>10</v>
      </c>
    </row>
    <row r="143" spans="2:33" x14ac:dyDescent="0.3">
      <c r="B143">
        <v>1</v>
      </c>
      <c r="C143" t="s">
        <v>22</v>
      </c>
      <c r="D143" t="s">
        <v>111</v>
      </c>
      <c r="E143">
        <v>120</v>
      </c>
      <c r="F143">
        <v>0</v>
      </c>
      <c r="G143">
        <f t="shared" si="28"/>
        <v>0</v>
      </c>
      <c r="H143">
        <v>0</v>
      </c>
      <c r="I143">
        <f t="shared" si="29"/>
        <v>0</v>
      </c>
      <c r="J143">
        <v>0</v>
      </c>
      <c r="K143">
        <f t="shared" si="30"/>
        <v>0</v>
      </c>
      <c r="L143">
        <v>0</v>
      </c>
      <c r="M143">
        <f t="shared" si="31"/>
        <v>0</v>
      </c>
      <c r="N143">
        <v>0</v>
      </c>
      <c r="O143">
        <f t="shared" si="32"/>
        <v>0</v>
      </c>
      <c r="P143">
        <v>0</v>
      </c>
      <c r="Q143">
        <f t="shared" si="33"/>
        <v>0</v>
      </c>
      <c r="R143">
        <v>53</v>
      </c>
      <c r="S143">
        <f t="shared" si="34"/>
        <v>44.166666666666664</v>
      </c>
      <c r="T143">
        <v>0</v>
      </c>
      <c r="U143">
        <f t="shared" si="35"/>
        <v>0</v>
      </c>
      <c r="V143">
        <v>0</v>
      </c>
      <c r="W143">
        <f t="shared" si="36"/>
        <v>0</v>
      </c>
      <c r="X143">
        <v>0</v>
      </c>
      <c r="Y143">
        <f t="shared" si="37"/>
        <v>0</v>
      </c>
      <c r="Z143">
        <v>0</v>
      </c>
      <c r="AA143">
        <f t="shared" si="38"/>
        <v>0</v>
      </c>
      <c r="AB143">
        <v>12</v>
      </c>
      <c r="AC143">
        <f t="shared" si="39"/>
        <v>10</v>
      </c>
      <c r="AD143">
        <v>0</v>
      </c>
      <c r="AE143">
        <f t="shared" si="40"/>
        <v>0</v>
      </c>
      <c r="AG143">
        <f t="shared" si="41"/>
        <v>0</v>
      </c>
    </row>
    <row r="144" spans="2:33" x14ac:dyDescent="0.3">
      <c r="B144">
        <v>1</v>
      </c>
      <c r="C144" t="s">
        <v>16</v>
      </c>
      <c r="D144" t="s">
        <v>18</v>
      </c>
      <c r="E144">
        <v>17</v>
      </c>
      <c r="F144">
        <v>0</v>
      </c>
      <c r="G144">
        <f t="shared" si="28"/>
        <v>0</v>
      </c>
      <c r="H144">
        <v>10</v>
      </c>
      <c r="I144">
        <f t="shared" si="29"/>
        <v>58.82352941176471</v>
      </c>
      <c r="J144">
        <v>0</v>
      </c>
      <c r="K144">
        <f t="shared" si="30"/>
        <v>0</v>
      </c>
      <c r="L144">
        <v>12</v>
      </c>
      <c r="M144">
        <f t="shared" si="31"/>
        <v>70.588235294117652</v>
      </c>
      <c r="N144">
        <v>0</v>
      </c>
      <c r="O144">
        <f t="shared" si="32"/>
        <v>0</v>
      </c>
      <c r="P144">
        <v>0</v>
      </c>
      <c r="Q144">
        <f t="shared" si="33"/>
        <v>0</v>
      </c>
      <c r="R144">
        <v>0</v>
      </c>
      <c r="S144">
        <f t="shared" si="34"/>
        <v>0</v>
      </c>
      <c r="T144">
        <v>4</v>
      </c>
      <c r="U144">
        <f t="shared" si="35"/>
        <v>23.52941176470588</v>
      </c>
      <c r="V144">
        <v>0</v>
      </c>
      <c r="W144">
        <f t="shared" si="36"/>
        <v>0</v>
      </c>
      <c r="X144">
        <v>0</v>
      </c>
      <c r="Y144">
        <f t="shared" si="37"/>
        <v>0</v>
      </c>
      <c r="Z144">
        <v>0</v>
      </c>
      <c r="AA144">
        <f t="shared" si="38"/>
        <v>0</v>
      </c>
      <c r="AB144">
        <v>0</v>
      </c>
      <c r="AC144">
        <f t="shared" si="39"/>
        <v>0</v>
      </c>
      <c r="AD144">
        <v>0</v>
      </c>
      <c r="AE144">
        <f t="shared" si="40"/>
        <v>0</v>
      </c>
      <c r="AG144">
        <f t="shared" si="41"/>
        <v>0</v>
      </c>
    </row>
    <row r="145" spans="1:33" x14ac:dyDescent="0.3">
      <c r="B145">
        <v>1</v>
      </c>
      <c r="C145" t="s">
        <v>16</v>
      </c>
      <c r="D145" t="s">
        <v>18</v>
      </c>
      <c r="E145">
        <v>3</v>
      </c>
      <c r="F145">
        <v>0</v>
      </c>
      <c r="G145">
        <f t="shared" si="28"/>
        <v>0</v>
      </c>
      <c r="H145">
        <v>0</v>
      </c>
      <c r="I145">
        <f t="shared" si="29"/>
        <v>0</v>
      </c>
      <c r="J145">
        <v>0</v>
      </c>
      <c r="K145">
        <f t="shared" si="30"/>
        <v>0</v>
      </c>
      <c r="L145">
        <v>3</v>
      </c>
      <c r="M145">
        <f t="shared" si="31"/>
        <v>100</v>
      </c>
      <c r="N145">
        <v>3</v>
      </c>
      <c r="O145">
        <f t="shared" si="32"/>
        <v>100</v>
      </c>
      <c r="P145">
        <v>0</v>
      </c>
      <c r="Q145">
        <f t="shared" si="33"/>
        <v>0</v>
      </c>
      <c r="R145">
        <v>3</v>
      </c>
      <c r="S145">
        <f t="shared" si="34"/>
        <v>100</v>
      </c>
      <c r="T145">
        <v>3</v>
      </c>
      <c r="U145">
        <f t="shared" si="35"/>
        <v>100</v>
      </c>
      <c r="V145">
        <v>0</v>
      </c>
      <c r="W145">
        <f t="shared" si="36"/>
        <v>0</v>
      </c>
      <c r="X145">
        <v>3</v>
      </c>
      <c r="Y145">
        <f t="shared" si="37"/>
        <v>100</v>
      </c>
      <c r="Z145">
        <v>3</v>
      </c>
      <c r="AA145">
        <f t="shared" si="38"/>
        <v>100</v>
      </c>
      <c r="AB145">
        <v>0</v>
      </c>
      <c r="AC145">
        <f t="shared" si="39"/>
        <v>0</v>
      </c>
      <c r="AD145">
        <v>0</v>
      </c>
      <c r="AE145">
        <f t="shared" si="40"/>
        <v>0</v>
      </c>
      <c r="AG145">
        <f t="shared" si="41"/>
        <v>0</v>
      </c>
    </row>
    <row r="146" spans="1:33" x14ac:dyDescent="0.3">
      <c r="A146" t="s">
        <v>126</v>
      </c>
      <c r="B146">
        <v>1</v>
      </c>
      <c r="C146" t="s">
        <v>16</v>
      </c>
      <c r="D146" t="s">
        <v>18</v>
      </c>
      <c r="E146">
        <v>99</v>
      </c>
      <c r="F146">
        <v>0</v>
      </c>
      <c r="G146">
        <f t="shared" si="28"/>
        <v>0</v>
      </c>
      <c r="H146">
        <v>0</v>
      </c>
      <c r="I146">
        <f t="shared" si="29"/>
        <v>0</v>
      </c>
      <c r="J146">
        <v>14</v>
      </c>
      <c r="K146">
        <f t="shared" si="30"/>
        <v>14.14141414141414</v>
      </c>
      <c r="L146">
        <v>15</v>
      </c>
      <c r="M146">
        <f t="shared" si="31"/>
        <v>15.151515151515152</v>
      </c>
      <c r="N146">
        <v>18</v>
      </c>
      <c r="O146">
        <f t="shared" si="32"/>
        <v>18.181818181818183</v>
      </c>
      <c r="P146">
        <v>0</v>
      </c>
      <c r="Q146">
        <f t="shared" si="33"/>
        <v>0</v>
      </c>
      <c r="R146">
        <v>0</v>
      </c>
      <c r="S146">
        <f t="shared" si="34"/>
        <v>0</v>
      </c>
      <c r="T146">
        <v>0</v>
      </c>
      <c r="U146">
        <f t="shared" si="35"/>
        <v>0</v>
      </c>
      <c r="V146">
        <v>0</v>
      </c>
      <c r="W146">
        <f t="shared" si="36"/>
        <v>0</v>
      </c>
      <c r="X146">
        <v>24</v>
      </c>
      <c r="Y146">
        <f t="shared" si="37"/>
        <v>24.242424242424242</v>
      </c>
      <c r="Z146">
        <v>0</v>
      </c>
      <c r="AA146">
        <f t="shared" si="38"/>
        <v>0</v>
      </c>
      <c r="AB146">
        <v>0</v>
      </c>
      <c r="AC146">
        <f t="shared" si="39"/>
        <v>0</v>
      </c>
      <c r="AD146">
        <v>0</v>
      </c>
      <c r="AE146">
        <f t="shared" si="40"/>
        <v>0</v>
      </c>
      <c r="AG146">
        <f t="shared" si="41"/>
        <v>0</v>
      </c>
    </row>
    <row r="147" spans="1:33" x14ac:dyDescent="0.3">
      <c r="B147">
        <v>1</v>
      </c>
      <c r="C147" t="s">
        <v>16</v>
      </c>
      <c r="D147" t="s">
        <v>20</v>
      </c>
      <c r="E147">
        <v>16</v>
      </c>
      <c r="F147">
        <v>16</v>
      </c>
      <c r="G147">
        <f t="shared" si="28"/>
        <v>100</v>
      </c>
      <c r="H147">
        <v>16</v>
      </c>
      <c r="I147">
        <f t="shared" si="29"/>
        <v>100</v>
      </c>
      <c r="J147">
        <v>0</v>
      </c>
      <c r="K147">
        <f t="shared" si="30"/>
        <v>0</v>
      </c>
      <c r="L147">
        <v>13</v>
      </c>
      <c r="M147">
        <f t="shared" si="31"/>
        <v>81.25</v>
      </c>
      <c r="N147">
        <v>8</v>
      </c>
      <c r="O147">
        <f t="shared" si="32"/>
        <v>50</v>
      </c>
      <c r="P147">
        <v>13</v>
      </c>
      <c r="Q147">
        <f t="shared" si="33"/>
        <v>81.25</v>
      </c>
      <c r="R147">
        <v>0</v>
      </c>
      <c r="S147">
        <f t="shared" si="34"/>
        <v>0</v>
      </c>
      <c r="T147">
        <v>0</v>
      </c>
      <c r="U147">
        <f t="shared" si="35"/>
        <v>0</v>
      </c>
      <c r="V147">
        <v>13</v>
      </c>
      <c r="W147">
        <f t="shared" si="36"/>
        <v>81.25</v>
      </c>
      <c r="X147">
        <v>16</v>
      </c>
      <c r="Y147">
        <f t="shared" si="37"/>
        <v>100</v>
      </c>
      <c r="Z147">
        <v>16</v>
      </c>
      <c r="AA147">
        <f t="shared" si="38"/>
        <v>100</v>
      </c>
      <c r="AB147">
        <v>16</v>
      </c>
      <c r="AC147">
        <f t="shared" si="39"/>
        <v>100</v>
      </c>
      <c r="AD147">
        <v>0</v>
      </c>
      <c r="AE147">
        <f t="shared" si="40"/>
        <v>0</v>
      </c>
      <c r="AG147">
        <f t="shared" si="41"/>
        <v>0</v>
      </c>
    </row>
    <row r="148" spans="1:33" x14ac:dyDescent="0.3">
      <c r="B148">
        <v>1</v>
      </c>
      <c r="C148" t="s">
        <v>16</v>
      </c>
      <c r="D148" t="s">
        <v>18</v>
      </c>
      <c r="E148">
        <v>69</v>
      </c>
      <c r="F148">
        <v>0</v>
      </c>
      <c r="G148">
        <f t="shared" si="28"/>
        <v>0</v>
      </c>
      <c r="H148">
        <v>31</v>
      </c>
      <c r="I148">
        <f t="shared" si="29"/>
        <v>44.927536231884055</v>
      </c>
      <c r="J148">
        <v>12</v>
      </c>
      <c r="K148">
        <f t="shared" si="30"/>
        <v>17.391304347826086</v>
      </c>
      <c r="L148">
        <v>38</v>
      </c>
      <c r="M148">
        <f t="shared" si="31"/>
        <v>55.072463768115945</v>
      </c>
      <c r="N148">
        <v>0</v>
      </c>
      <c r="O148">
        <f t="shared" si="32"/>
        <v>0</v>
      </c>
      <c r="P148">
        <v>62</v>
      </c>
      <c r="Q148">
        <f t="shared" si="33"/>
        <v>89.85507246376811</v>
      </c>
      <c r="R148">
        <v>0</v>
      </c>
      <c r="S148">
        <f t="shared" si="34"/>
        <v>0</v>
      </c>
      <c r="T148">
        <v>22</v>
      </c>
      <c r="U148">
        <f t="shared" si="35"/>
        <v>31.884057971014489</v>
      </c>
      <c r="V148">
        <v>0</v>
      </c>
      <c r="W148">
        <f t="shared" si="36"/>
        <v>0</v>
      </c>
      <c r="X148">
        <v>61</v>
      </c>
      <c r="Y148">
        <f t="shared" si="37"/>
        <v>88.405797101449281</v>
      </c>
      <c r="Z148">
        <v>0</v>
      </c>
      <c r="AA148">
        <f t="shared" si="38"/>
        <v>0</v>
      </c>
      <c r="AB148">
        <v>0</v>
      </c>
      <c r="AC148">
        <f t="shared" si="39"/>
        <v>0</v>
      </c>
      <c r="AD148">
        <v>0</v>
      </c>
      <c r="AE148">
        <f t="shared" si="40"/>
        <v>0</v>
      </c>
      <c r="AG148">
        <f t="shared" si="41"/>
        <v>0</v>
      </c>
    </row>
    <row r="149" spans="1:33" s="4" customFormat="1" x14ac:dyDescent="0.3">
      <c r="B149" s="4">
        <v>1</v>
      </c>
      <c r="C149" s="4" t="s">
        <v>16</v>
      </c>
      <c r="D149" s="4" t="s">
        <v>17</v>
      </c>
      <c r="E149" s="4">
        <v>226</v>
      </c>
      <c r="F149">
        <v>0</v>
      </c>
      <c r="G149">
        <f t="shared" si="28"/>
        <v>0</v>
      </c>
      <c r="H149">
        <v>0</v>
      </c>
      <c r="I149">
        <f t="shared" si="29"/>
        <v>0</v>
      </c>
      <c r="J149">
        <v>0</v>
      </c>
      <c r="K149">
        <f t="shared" si="30"/>
        <v>0</v>
      </c>
      <c r="L149" s="4">
        <v>90</v>
      </c>
      <c r="M149">
        <f t="shared" si="31"/>
        <v>39.823008849557525</v>
      </c>
      <c r="N149" s="4">
        <v>7</v>
      </c>
      <c r="O149">
        <f t="shared" si="32"/>
        <v>3.0973451327433628</v>
      </c>
      <c r="P149">
        <v>0</v>
      </c>
      <c r="Q149">
        <f t="shared" si="33"/>
        <v>0</v>
      </c>
      <c r="R149">
        <v>0</v>
      </c>
      <c r="S149">
        <f t="shared" si="34"/>
        <v>0</v>
      </c>
      <c r="T149" s="4">
        <v>43</v>
      </c>
      <c r="U149">
        <f t="shared" si="35"/>
        <v>19.026548672566371</v>
      </c>
      <c r="V149" s="4">
        <v>7</v>
      </c>
      <c r="W149">
        <f t="shared" si="36"/>
        <v>3.0973451327433628</v>
      </c>
      <c r="X149" s="4">
        <v>220</v>
      </c>
      <c r="Y149">
        <f t="shared" si="37"/>
        <v>97.345132743362825</v>
      </c>
      <c r="Z149">
        <v>0</v>
      </c>
      <c r="AA149">
        <f t="shared" si="38"/>
        <v>0</v>
      </c>
      <c r="AB149">
        <v>0</v>
      </c>
      <c r="AC149">
        <f t="shared" si="39"/>
        <v>0</v>
      </c>
      <c r="AD149" s="4">
        <v>7</v>
      </c>
      <c r="AE149">
        <f t="shared" si="40"/>
        <v>3.0973451327433628</v>
      </c>
      <c r="AG149">
        <f t="shared" si="41"/>
        <v>0</v>
      </c>
    </row>
    <row r="150" spans="1:33" x14ac:dyDescent="0.3">
      <c r="B150">
        <v>1</v>
      </c>
      <c r="C150" t="s">
        <v>16</v>
      </c>
      <c r="D150" t="s">
        <v>32</v>
      </c>
      <c r="E150">
        <v>46</v>
      </c>
      <c r="F150">
        <v>0</v>
      </c>
      <c r="G150">
        <f t="shared" si="28"/>
        <v>0</v>
      </c>
      <c r="H150">
        <v>32</v>
      </c>
      <c r="I150">
        <f t="shared" si="29"/>
        <v>69.565217391304344</v>
      </c>
      <c r="J150">
        <v>0</v>
      </c>
      <c r="K150">
        <f t="shared" si="30"/>
        <v>0</v>
      </c>
      <c r="L150">
        <v>33</v>
      </c>
      <c r="M150">
        <f t="shared" si="31"/>
        <v>71.739130434782609</v>
      </c>
      <c r="N150">
        <v>34</v>
      </c>
      <c r="O150">
        <f t="shared" si="32"/>
        <v>73.91304347826086</v>
      </c>
      <c r="P150">
        <v>34</v>
      </c>
      <c r="Q150">
        <f t="shared" si="33"/>
        <v>73.91304347826086</v>
      </c>
      <c r="R150">
        <v>36</v>
      </c>
      <c r="S150">
        <f t="shared" si="34"/>
        <v>78.260869565217391</v>
      </c>
      <c r="T150">
        <v>9</v>
      </c>
      <c r="U150">
        <f t="shared" si="35"/>
        <v>19.565217391304348</v>
      </c>
      <c r="V150">
        <v>25</v>
      </c>
      <c r="W150">
        <f t="shared" si="36"/>
        <v>54.347826086956516</v>
      </c>
      <c r="X150">
        <v>11</v>
      </c>
      <c r="Y150">
        <f t="shared" si="37"/>
        <v>23.913043478260871</v>
      </c>
      <c r="Z150">
        <v>32</v>
      </c>
      <c r="AA150">
        <f t="shared" si="38"/>
        <v>69.565217391304344</v>
      </c>
      <c r="AB150">
        <v>0</v>
      </c>
      <c r="AC150">
        <f t="shared" si="39"/>
        <v>0</v>
      </c>
      <c r="AD150">
        <v>1</v>
      </c>
      <c r="AE150">
        <f t="shared" si="40"/>
        <v>2.1739130434782608</v>
      </c>
      <c r="AG150">
        <f t="shared" si="41"/>
        <v>0</v>
      </c>
    </row>
    <row r="151" spans="1:33" x14ac:dyDescent="0.3">
      <c r="B151">
        <v>1</v>
      </c>
      <c r="C151" t="s">
        <v>16</v>
      </c>
      <c r="D151" t="s">
        <v>18</v>
      </c>
      <c r="E151">
        <v>160</v>
      </c>
      <c r="F151">
        <v>0</v>
      </c>
      <c r="G151">
        <f t="shared" si="28"/>
        <v>0</v>
      </c>
      <c r="H151">
        <v>0</v>
      </c>
      <c r="I151">
        <f t="shared" si="29"/>
        <v>0</v>
      </c>
      <c r="J151">
        <v>0</v>
      </c>
      <c r="K151">
        <f t="shared" si="30"/>
        <v>0</v>
      </c>
      <c r="L151">
        <v>0</v>
      </c>
      <c r="M151">
        <f t="shared" si="31"/>
        <v>0</v>
      </c>
      <c r="N151">
        <v>4</v>
      </c>
      <c r="O151">
        <f t="shared" si="32"/>
        <v>2.5</v>
      </c>
      <c r="P151">
        <v>5</v>
      </c>
      <c r="Q151">
        <f t="shared" si="33"/>
        <v>3.125</v>
      </c>
      <c r="R151">
        <v>5</v>
      </c>
      <c r="S151">
        <f t="shared" si="34"/>
        <v>3.125</v>
      </c>
      <c r="T151">
        <v>5</v>
      </c>
      <c r="U151">
        <f t="shared" si="35"/>
        <v>3.125</v>
      </c>
      <c r="V151">
        <v>0</v>
      </c>
      <c r="W151">
        <f t="shared" si="36"/>
        <v>0</v>
      </c>
      <c r="X151">
        <v>0</v>
      </c>
      <c r="Y151">
        <f t="shared" si="37"/>
        <v>0</v>
      </c>
      <c r="Z151">
        <v>0</v>
      </c>
      <c r="AA151">
        <f t="shared" si="38"/>
        <v>0</v>
      </c>
      <c r="AB151">
        <v>0</v>
      </c>
      <c r="AC151">
        <f t="shared" si="39"/>
        <v>0</v>
      </c>
      <c r="AD151">
        <v>0</v>
      </c>
      <c r="AE151">
        <f t="shared" si="40"/>
        <v>0</v>
      </c>
      <c r="AG151">
        <f t="shared" si="41"/>
        <v>0</v>
      </c>
    </row>
    <row r="152" spans="1:33" x14ac:dyDescent="0.3">
      <c r="B152">
        <v>1</v>
      </c>
      <c r="C152" t="s">
        <v>16</v>
      </c>
      <c r="D152" t="s">
        <v>33</v>
      </c>
      <c r="E152">
        <v>103</v>
      </c>
      <c r="F152">
        <v>0</v>
      </c>
      <c r="G152">
        <f t="shared" si="28"/>
        <v>0</v>
      </c>
      <c r="H152">
        <v>0</v>
      </c>
      <c r="I152">
        <f t="shared" si="29"/>
        <v>0</v>
      </c>
      <c r="J152">
        <v>5</v>
      </c>
      <c r="K152">
        <f t="shared" si="30"/>
        <v>4.8543689320388346</v>
      </c>
      <c r="L152">
        <v>5</v>
      </c>
      <c r="M152">
        <f t="shared" si="31"/>
        <v>4.8543689320388346</v>
      </c>
      <c r="N152">
        <v>0</v>
      </c>
      <c r="O152">
        <f t="shared" si="32"/>
        <v>0</v>
      </c>
      <c r="P152">
        <v>0</v>
      </c>
      <c r="Q152">
        <f t="shared" si="33"/>
        <v>0</v>
      </c>
      <c r="R152">
        <v>0</v>
      </c>
      <c r="S152">
        <f t="shared" si="34"/>
        <v>0</v>
      </c>
      <c r="T152">
        <v>0</v>
      </c>
      <c r="U152">
        <f t="shared" si="35"/>
        <v>0</v>
      </c>
      <c r="V152">
        <v>0</v>
      </c>
      <c r="W152">
        <f t="shared" si="36"/>
        <v>0</v>
      </c>
      <c r="X152">
        <v>72</v>
      </c>
      <c r="Y152">
        <f t="shared" si="37"/>
        <v>69.902912621359221</v>
      </c>
      <c r="Z152">
        <v>0</v>
      </c>
      <c r="AA152">
        <f t="shared" si="38"/>
        <v>0</v>
      </c>
      <c r="AB152">
        <v>0</v>
      </c>
      <c r="AC152">
        <f t="shared" si="39"/>
        <v>0</v>
      </c>
      <c r="AD152">
        <v>0</v>
      </c>
      <c r="AE152">
        <f t="shared" si="40"/>
        <v>0</v>
      </c>
      <c r="AG152">
        <f t="shared" si="41"/>
        <v>0</v>
      </c>
    </row>
    <row r="153" spans="1:33" x14ac:dyDescent="0.3">
      <c r="B153">
        <v>1</v>
      </c>
      <c r="C153" t="s">
        <v>16</v>
      </c>
      <c r="D153" t="s">
        <v>34</v>
      </c>
      <c r="E153">
        <v>193</v>
      </c>
      <c r="F153">
        <v>0</v>
      </c>
      <c r="G153">
        <f t="shared" si="28"/>
        <v>0</v>
      </c>
      <c r="H153">
        <v>0</v>
      </c>
      <c r="I153">
        <f t="shared" si="29"/>
        <v>0</v>
      </c>
      <c r="J153">
        <v>0</v>
      </c>
      <c r="K153">
        <f t="shared" si="30"/>
        <v>0</v>
      </c>
      <c r="L153">
        <v>7</v>
      </c>
      <c r="M153">
        <f t="shared" si="31"/>
        <v>3.6269430051813467</v>
      </c>
      <c r="N153">
        <v>0</v>
      </c>
      <c r="O153">
        <f t="shared" si="32"/>
        <v>0</v>
      </c>
      <c r="P153">
        <v>0</v>
      </c>
      <c r="Q153">
        <f t="shared" si="33"/>
        <v>0</v>
      </c>
      <c r="R153">
        <v>0</v>
      </c>
      <c r="S153">
        <f t="shared" si="34"/>
        <v>0</v>
      </c>
      <c r="T153">
        <v>0</v>
      </c>
      <c r="U153">
        <f t="shared" si="35"/>
        <v>0</v>
      </c>
      <c r="V153">
        <v>0</v>
      </c>
      <c r="W153">
        <f t="shared" si="36"/>
        <v>0</v>
      </c>
      <c r="X153">
        <v>6</v>
      </c>
      <c r="Y153">
        <f t="shared" si="37"/>
        <v>3.1088082901554404</v>
      </c>
      <c r="Z153">
        <v>0</v>
      </c>
      <c r="AA153">
        <f t="shared" si="38"/>
        <v>0</v>
      </c>
      <c r="AB153">
        <v>0</v>
      </c>
      <c r="AC153">
        <f t="shared" si="39"/>
        <v>0</v>
      </c>
      <c r="AD153">
        <v>0</v>
      </c>
      <c r="AE153">
        <f t="shared" si="40"/>
        <v>0</v>
      </c>
      <c r="AG153">
        <f t="shared" si="41"/>
        <v>0</v>
      </c>
    </row>
    <row r="154" spans="1:33" x14ac:dyDescent="0.3">
      <c r="B154">
        <v>1</v>
      </c>
      <c r="C154" t="s">
        <v>16</v>
      </c>
      <c r="D154" t="s">
        <v>17</v>
      </c>
      <c r="E154">
        <v>160</v>
      </c>
      <c r="F154">
        <v>0</v>
      </c>
      <c r="G154">
        <f t="shared" si="28"/>
        <v>0</v>
      </c>
      <c r="H154">
        <v>0</v>
      </c>
      <c r="I154">
        <f t="shared" si="29"/>
        <v>0</v>
      </c>
      <c r="J154">
        <v>0</v>
      </c>
      <c r="K154">
        <f t="shared" si="30"/>
        <v>0</v>
      </c>
      <c r="L154">
        <v>160</v>
      </c>
      <c r="M154">
        <f t="shared" si="31"/>
        <v>100</v>
      </c>
      <c r="N154">
        <v>0</v>
      </c>
      <c r="O154">
        <f t="shared" si="32"/>
        <v>0</v>
      </c>
      <c r="P154">
        <v>0</v>
      </c>
      <c r="Q154">
        <f t="shared" si="33"/>
        <v>0</v>
      </c>
      <c r="R154">
        <v>0</v>
      </c>
      <c r="S154">
        <f t="shared" si="34"/>
        <v>0</v>
      </c>
      <c r="T154">
        <v>0</v>
      </c>
      <c r="U154">
        <f t="shared" si="35"/>
        <v>0</v>
      </c>
      <c r="V154">
        <v>0</v>
      </c>
      <c r="W154">
        <f t="shared" si="36"/>
        <v>0</v>
      </c>
      <c r="X154">
        <v>0</v>
      </c>
      <c r="Y154">
        <f t="shared" si="37"/>
        <v>0</v>
      </c>
      <c r="Z154">
        <v>0</v>
      </c>
      <c r="AA154">
        <f t="shared" si="38"/>
        <v>0</v>
      </c>
      <c r="AB154">
        <v>0</v>
      </c>
      <c r="AC154">
        <f t="shared" si="39"/>
        <v>0</v>
      </c>
      <c r="AD154">
        <v>0</v>
      </c>
      <c r="AE154">
        <f t="shared" si="40"/>
        <v>0</v>
      </c>
      <c r="AG154">
        <f t="shared" si="41"/>
        <v>0</v>
      </c>
    </row>
    <row r="155" spans="1:33" x14ac:dyDescent="0.3">
      <c r="B155">
        <v>1</v>
      </c>
      <c r="C155" t="s">
        <v>16</v>
      </c>
      <c r="D155" t="s">
        <v>18</v>
      </c>
      <c r="E155">
        <v>35</v>
      </c>
      <c r="G155">
        <f t="shared" si="28"/>
        <v>0</v>
      </c>
      <c r="I155">
        <f t="shared" si="29"/>
        <v>0</v>
      </c>
      <c r="K155">
        <f t="shared" si="30"/>
        <v>0</v>
      </c>
      <c r="L155">
        <v>14</v>
      </c>
      <c r="M155">
        <f t="shared" si="31"/>
        <v>40</v>
      </c>
      <c r="N155">
        <v>4</v>
      </c>
      <c r="O155">
        <f t="shared" si="32"/>
        <v>11.428571428571429</v>
      </c>
      <c r="P155">
        <v>15</v>
      </c>
      <c r="Q155">
        <f t="shared" si="33"/>
        <v>42.857142857142854</v>
      </c>
      <c r="R155">
        <v>32</v>
      </c>
      <c r="S155">
        <f t="shared" si="34"/>
        <v>91.428571428571431</v>
      </c>
      <c r="T155">
        <v>4</v>
      </c>
      <c r="U155">
        <f t="shared" si="35"/>
        <v>11.428571428571429</v>
      </c>
      <c r="W155">
        <f t="shared" si="36"/>
        <v>0</v>
      </c>
      <c r="X155">
        <v>17</v>
      </c>
      <c r="Y155">
        <f t="shared" si="37"/>
        <v>48.571428571428569</v>
      </c>
      <c r="Z155">
        <v>10</v>
      </c>
      <c r="AA155">
        <f t="shared" si="38"/>
        <v>28.571428571428569</v>
      </c>
      <c r="AC155">
        <f t="shared" si="39"/>
        <v>0</v>
      </c>
      <c r="AE155">
        <f t="shared" si="40"/>
        <v>0</v>
      </c>
      <c r="AG155">
        <f t="shared" si="41"/>
        <v>0</v>
      </c>
    </row>
    <row r="156" spans="1:33" x14ac:dyDescent="0.3">
      <c r="B156">
        <v>1</v>
      </c>
      <c r="C156" t="s">
        <v>16</v>
      </c>
      <c r="D156" t="s">
        <v>229</v>
      </c>
      <c r="E156">
        <v>12</v>
      </c>
      <c r="F156">
        <v>12</v>
      </c>
      <c r="G156">
        <f t="shared" si="28"/>
        <v>100</v>
      </c>
      <c r="I156">
        <f t="shared" si="29"/>
        <v>0</v>
      </c>
      <c r="K156">
        <f t="shared" si="30"/>
        <v>0</v>
      </c>
      <c r="L156">
        <v>12</v>
      </c>
      <c r="M156">
        <f t="shared" si="31"/>
        <v>100</v>
      </c>
      <c r="O156">
        <f t="shared" si="32"/>
        <v>0</v>
      </c>
      <c r="Q156">
        <f t="shared" si="33"/>
        <v>0</v>
      </c>
      <c r="S156">
        <f t="shared" si="34"/>
        <v>0</v>
      </c>
      <c r="U156">
        <f t="shared" si="35"/>
        <v>0</v>
      </c>
      <c r="W156">
        <f t="shared" si="36"/>
        <v>0</v>
      </c>
      <c r="Y156">
        <f t="shared" si="37"/>
        <v>0</v>
      </c>
      <c r="AA156">
        <f t="shared" si="38"/>
        <v>0</v>
      </c>
      <c r="AC156">
        <f t="shared" si="39"/>
        <v>0</v>
      </c>
      <c r="AE156">
        <f t="shared" si="40"/>
        <v>0</v>
      </c>
      <c r="AG156">
        <f t="shared" si="41"/>
        <v>0</v>
      </c>
    </row>
    <row r="157" spans="1:33" x14ac:dyDescent="0.3">
      <c r="B157">
        <v>1</v>
      </c>
      <c r="C157" t="s">
        <v>16</v>
      </c>
      <c r="D157" t="s">
        <v>34</v>
      </c>
      <c r="E157">
        <v>289</v>
      </c>
      <c r="G157">
        <f t="shared" si="28"/>
        <v>0</v>
      </c>
      <c r="I157">
        <f t="shared" si="29"/>
        <v>0</v>
      </c>
      <c r="K157">
        <f t="shared" si="30"/>
        <v>0</v>
      </c>
      <c r="L157">
        <v>15</v>
      </c>
      <c r="M157">
        <f t="shared" si="31"/>
        <v>5.1903114186851207</v>
      </c>
      <c r="O157">
        <f t="shared" si="32"/>
        <v>0</v>
      </c>
      <c r="Q157">
        <f t="shared" si="33"/>
        <v>0</v>
      </c>
      <c r="S157">
        <f t="shared" si="34"/>
        <v>0</v>
      </c>
      <c r="U157">
        <f t="shared" si="35"/>
        <v>0</v>
      </c>
      <c r="W157">
        <f t="shared" si="36"/>
        <v>0</v>
      </c>
      <c r="Y157">
        <f t="shared" si="37"/>
        <v>0</v>
      </c>
      <c r="AA157">
        <f t="shared" si="38"/>
        <v>0</v>
      </c>
      <c r="AC157">
        <f t="shared" si="39"/>
        <v>0</v>
      </c>
      <c r="AE157">
        <f t="shared" si="40"/>
        <v>0</v>
      </c>
      <c r="AG157">
        <f t="shared" si="41"/>
        <v>0</v>
      </c>
    </row>
    <row r="158" spans="1:33" x14ac:dyDescent="0.3">
      <c r="B158">
        <v>1</v>
      </c>
      <c r="C158" t="s">
        <v>16</v>
      </c>
      <c r="D158" t="s">
        <v>18</v>
      </c>
      <c r="E158">
        <v>32</v>
      </c>
      <c r="F158">
        <v>32</v>
      </c>
      <c r="G158">
        <f t="shared" si="28"/>
        <v>100</v>
      </c>
      <c r="H158">
        <v>32</v>
      </c>
      <c r="I158">
        <f t="shared" si="29"/>
        <v>100</v>
      </c>
      <c r="K158">
        <f t="shared" si="30"/>
        <v>0</v>
      </c>
      <c r="L158">
        <v>30</v>
      </c>
      <c r="M158">
        <f t="shared" si="31"/>
        <v>93.75</v>
      </c>
      <c r="N158">
        <v>32</v>
      </c>
      <c r="O158">
        <f t="shared" si="32"/>
        <v>100</v>
      </c>
      <c r="P158">
        <v>32</v>
      </c>
      <c r="Q158">
        <f t="shared" si="33"/>
        <v>100</v>
      </c>
      <c r="R158">
        <v>32</v>
      </c>
      <c r="S158">
        <f t="shared" si="34"/>
        <v>100</v>
      </c>
      <c r="U158">
        <f t="shared" si="35"/>
        <v>0</v>
      </c>
      <c r="W158">
        <f t="shared" si="36"/>
        <v>0</v>
      </c>
      <c r="Y158">
        <f t="shared" si="37"/>
        <v>0</v>
      </c>
      <c r="Z158">
        <v>32</v>
      </c>
      <c r="AA158">
        <f t="shared" si="38"/>
        <v>100</v>
      </c>
      <c r="AC158">
        <f t="shared" si="39"/>
        <v>0</v>
      </c>
      <c r="AE158">
        <f t="shared" si="40"/>
        <v>0</v>
      </c>
      <c r="AG158">
        <f t="shared" si="41"/>
        <v>0</v>
      </c>
    </row>
    <row r="159" spans="1:33" x14ac:dyDescent="0.3">
      <c r="B159">
        <v>1</v>
      </c>
      <c r="C159" t="s">
        <v>16</v>
      </c>
      <c r="D159" t="s">
        <v>20</v>
      </c>
      <c r="E159">
        <v>10</v>
      </c>
      <c r="G159">
        <f t="shared" si="28"/>
        <v>0</v>
      </c>
      <c r="I159">
        <f t="shared" si="29"/>
        <v>0</v>
      </c>
      <c r="K159">
        <f t="shared" si="30"/>
        <v>0</v>
      </c>
      <c r="L159">
        <v>10</v>
      </c>
      <c r="M159">
        <f t="shared" si="31"/>
        <v>100</v>
      </c>
      <c r="N159">
        <v>10</v>
      </c>
      <c r="O159">
        <f t="shared" si="32"/>
        <v>100</v>
      </c>
      <c r="P159">
        <v>10</v>
      </c>
      <c r="Q159">
        <f t="shared" si="33"/>
        <v>100</v>
      </c>
      <c r="S159">
        <f t="shared" si="34"/>
        <v>0</v>
      </c>
      <c r="U159">
        <f t="shared" si="35"/>
        <v>0</v>
      </c>
      <c r="W159">
        <f t="shared" si="36"/>
        <v>0</v>
      </c>
      <c r="X159">
        <v>10</v>
      </c>
      <c r="Y159">
        <f t="shared" si="37"/>
        <v>100</v>
      </c>
      <c r="AA159">
        <f t="shared" si="38"/>
        <v>0</v>
      </c>
      <c r="AB159">
        <v>10</v>
      </c>
      <c r="AC159">
        <f t="shared" si="39"/>
        <v>100</v>
      </c>
      <c r="AE159">
        <f t="shared" si="40"/>
        <v>0</v>
      </c>
      <c r="AG159">
        <f t="shared" si="41"/>
        <v>0</v>
      </c>
    </row>
    <row r="160" spans="1:33" x14ac:dyDescent="0.3">
      <c r="B160">
        <v>1</v>
      </c>
      <c r="C160" t="s">
        <v>16</v>
      </c>
      <c r="D160" t="s">
        <v>35</v>
      </c>
      <c r="E160">
        <v>172</v>
      </c>
      <c r="F160">
        <v>28</v>
      </c>
      <c r="G160">
        <f t="shared" si="28"/>
        <v>16.279069767441861</v>
      </c>
      <c r="H160">
        <v>0</v>
      </c>
      <c r="I160">
        <f t="shared" si="29"/>
        <v>0</v>
      </c>
      <c r="J160">
        <v>0</v>
      </c>
      <c r="K160">
        <f t="shared" si="30"/>
        <v>0</v>
      </c>
      <c r="L160">
        <v>119</v>
      </c>
      <c r="M160">
        <f t="shared" si="31"/>
        <v>69.186046511627907</v>
      </c>
      <c r="N160">
        <v>71</v>
      </c>
      <c r="O160">
        <f t="shared" si="32"/>
        <v>41.279069767441861</v>
      </c>
      <c r="P160">
        <v>0</v>
      </c>
      <c r="Q160">
        <f t="shared" si="33"/>
        <v>0</v>
      </c>
      <c r="R160">
        <v>90</v>
      </c>
      <c r="S160">
        <f t="shared" si="34"/>
        <v>52.325581395348841</v>
      </c>
      <c r="T160">
        <v>78</v>
      </c>
      <c r="U160">
        <f t="shared" si="35"/>
        <v>45.348837209302324</v>
      </c>
      <c r="V160">
        <v>0</v>
      </c>
      <c r="W160">
        <f t="shared" si="36"/>
        <v>0</v>
      </c>
      <c r="X160">
        <v>0</v>
      </c>
      <c r="Y160">
        <f t="shared" si="37"/>
        <v>0</v>
      </c>
      <c r="Z160">
        <v>0</v>
      </c>
      <c r="AA160">
        <f t="shared" si="38"/>
        <v>0</v>
      </c>
      <c r="AB160">
        <v>0</v>
      </c>
      <c r="AC160">
        <f t="shared" si="39"/>
        <v>0</v>
      </c>
      <c r="AD160">
        <v>0</v>
      </c>
      <c r="AE160">
        <f t="shared" si="40"/>
        <v>0</v>
      </c>
      <c r="AG160">
        <f t="shared" si="41"/>
        <v>0</v>
      </c>
    </row>
    <row r="161" spans="2:33" x14ac:dyDescent="0.3">
      <c r="B161">
        <v>1</v>
      </c>
      <c r="C161" t="s">
        <v>22</v>
      </c>
      <c r="D161" t="s">
        <v>36</v>
      </c>
      <c r="E161">
        <v>58</v>
      </c>
      <c r="F161">
        <v>1</v>
      </c>
      <c r="G161">
        <f t="shared" si="28"/>
        <v>1.7241379310344827</v>
      </c>
      <c r="H161">
        <v>30</v>
      </c>
      <c r="I161">
        <f t="shared" si="29"/>
        <v>51.724137931034484</v>
      </c>
      <c r="J161">
        <v>0</v>
      </c>
      <c r="K161">
        <f t="shared" si="30"/>
        <v>0</v>
      </c>
      <c r="L161">
        <v>26</v>
      </c>
      <c r="M161">
        <f t="shared" si="31"/>
        <v>44.827586206896555</v>
      </c>
      <c r="N161">
        <v>9</v>
      </c>
      <c r="O161">
        <f t="shared" si="32"/>
        <v>15.517241379310345</v>
      </c>
      <c r="P161">
        <v>12</v>
      </c>
      <c r="Q161">
        <f t="shared" si="33"/>
        <v>20.689655172413794</v>
      </c>
      <c r="R161">
        <v>0</v>
      </c>
      <c r="S161">
        <f t="shared" si="34"/>
        <v>0</v>
      </c>
      <c r="T161">
        <v>0</v>
      </c>
      <c r="U161">
        <f t="shared" si="35"/>
        <v>0</v>
      </c>
      <c r="V161">
        <v>12</v>
      </c>
      <c r="W161">
        <f t="shared" si="36"/>
        <v>20.689655172413794</v>
      </c>
      <c r="X161">
        <v>21</v>
      </c>
      <c r="Y161">
        <f t="shared" si="37"/>
        <v>36.206896551724135</v>
      </c>
      <c r="Z161">
        <v>0</v>
      </c>
      <c r="AA161">
        <f t="shared" si="38"/>
        <v>0</v>
      </c>
      <c r="AB161">
        <v>0</v>
      </c>
      <c r="AC161">
        <f t="shared" si="39"/>
        <v>0</v>
      </c>
      <c r="AD161">
        <v>7</v>
      </c>
      <c r="AE161">
        <f t="shared" si="40"/>
        <v>12.068965517241379</v>
      </c>
      <c r="AG161">
        <f t="shared" si="41"/>
        <v>0</v>
      </c>
    </row>
    <row r="162" spans="2:33" x14ac:dyDescent="0.3">
      <c r="B162">
        <v>1</v>
      </c>
      <c r="C162" t="s">
        <v>22</v>
      </c>
      <c r="D162" t="s">
        <v>36</v>
      </c>
      <c r="E162">
        <v>199</v>
      </c>
      <c r="F162">
        <v>0</v>
      </c>
      <c r="G162">
        <f t="shared" si="28"/>
        <v>0</v>
      </c>
      <c r="H162">
        <v>0</v>
      </c>
      <c r="I162">
        <f t="shared" si="29"/>
        <v>0</v>
      </c>
      <c r="J162">
        <v>0</v>
      </c>
      <c r="K162">
        <f t="shared" si="30"/>
        <v>0</v>
      </c>
      <c r="L162">
        <v>43</v>
      </c>
      <c r="M162">
        <f t="shared" si="31"/>
        <v>21.608040201005025</v>
      </c>
      <c r="N162">
        <v>1</v>
      </c>
      <c r="O162">
        <f t="shared" si="32"/>
        <v>0.50251256281407031</v>
      </c>
      <c r="P162">
        <v>0</v>
      </c>
      <c r="Q162">
        <f t="shared" si="33"/>
        <v>0</v>
      </c>
      <c r="R162">
        <v>0</v>
      </c>
      <c r="S162">
        <f t="shared" si="34"/>
        <v>0</v>
      </c>
      <c r="T162">
        <v>0</v>
      </c>
      <c r="U162">
        <f t="shared" si="35"/>
        <v>0</v>
      </c>
      <c r="V162">
        <v>17</v>
      </c>
      <c r="W162">
        <f t="shared" si="36"/>
        <v>8.5427135678391952</v>
      </c>
      <c r="X162">
        <v>57</v>
      </c>
      <c r="Y162">
        <f t="shared" si="37"/>
        <v>28.643216080402013</v>
      </c>
      <c r="Z162">
        <v>0</v>
      </c>
      <c r="AA162">
        <f t="shared" si="38"/>
        <v>0</v>
      </c>
      <c r="AB162">
        <v>0</v>
      </c>
      <c r="AC162">
        <f t="shared" si="39"/>
        <v>0</v>
      </c>
      <c r="AD162">
        <v>4</v>
      </c>
      <c r="AE162">
        <f t="shared" si="40"/>
        <v>2.0100502512562812</v>
      </c>
      <c r="AG162">
        <f t="shared" si="41"/>
        <v>0</v>
      </c>
    </row>
    <row r="163" spans="2:33" x14ac:dyDescent="0.3">
      <c r="B163">
        <v>1</v>
      </c>
      <c r="C163" t="s">
        <v>22</v>
      </c>
      <c r="D163" t="s">
        <v>37</v>
      </c>
      <c r="E163">
        <v>92</v>
      </c>
      <c r="F163">
        <v>0</v>
      </c>
      <c r="G163">
        <f t="shared" si="28"/>
        <v>0</v>
      </c>
      <c r="H163">
        <v>0</v>
      </c>
      <c r="I163">
        <f t="shared" si="29"/>
        <v>0</v>
      </c>
      <c r="J163">
        <v>0</v>
      </c>
      <c r="K163">
        <f t="shared" si="30"/>
        <v>0</v>
      </c>
      <c r="L163">
        <v>10</v>
      </c>
      <c r="M163">
        <f t="shared" si="31"/>
        <v>10.869565217391305</v>
      </c>
      <c r="N163">
        <v>0</v>
      </c>
      <c r="O163">
        <f t="shared" si="32"/>
        <v>0</v>
      </c>
      <c r="P163">
        <v>0</v>
      </c>
      <c r="Q163">
        <f t="shared" si="33"/>
        <v>0</v>
      </c>
      <c r="R163">
        <v>0</v>
      </c>
      <c r="S163">
        <f t="shared" si="34"/>
        <v>0</v>
      </c>
      <c r="T163">
        <v>0</v>
      </c>
      <c r="U163">
        <f t="shared" si="35"/>
        <v>0</v>
      </c>
      <c r="V163">
        <v>0</v>
      </c>
      <c r="W163">
        <f t="shared" si="36"/>
        <v>0</v>
      </c>
      <c r="X163">
        <v>4</v>
      </c>
      <c r="Y163">
        <f t="shared" si="37"/>
        <v>4.3478260869565215</v>
      </c>
      <c r="Z163">
        <v>72</v>
      </c>
      <c r="AA163">
        <f t="shared" si="38"/>
        <v>78.260869565217391</v>
      </c>
      <c r="AB163">
        <v>0</v>
      </c>
      <c r="AC163">
        <f t="shared" si="39"/>
        <v>0</v>
      </c>
      <c r="AD163">
        <v>0</v>
      </c>
      <c r="AE163">
        <f t="shared" si="40"/>
        <v>0</v>
      </c>
      <c r="AG163">
        <f t="shared" si="41"/>
        <v>0</v>
      </c>
    </row>
    <row r="164" spans="2:33" x14ac:dyDescent="0.3">
      <c r="B164">
        <v>1</v>
      </c>
      <c r="C164" t="s">
        <v>22</v>
      </c>
      <c r="D164" t="s">
        <v>18</v>
      </c>
      <c r="E164">
        <v>73</v>
      </c>
      <c r="F164">
        <v>0</v>
      </c>
      <c r="G164">
        <f t="shared" si="28"/>
        <v>0</v>
      </c>
      <c r="H164">
        <v>0</v>
      </c>
      <c r="I164">
        <f t="shared" si="29"/>
        <v>0</v>
      </c>
      <c r="J164">
        <v>0</v>
      </c>
      <c r="K164">
        <f t="shared" si="30"/>
        <v>0</v>
      </c>
      <c r="L164">
        <v>5</v>
      </c>
      <c r="M164">
        <f t="shared" si="31"/>
        <v>6.8493150684931505</v>
      </c>
      <c r="N164">
        <v>0</v>
      </c>
      <c r="O164">
        <f t="shared" si="32"/>
        <v>0</v>
      </c>
      <c r="P164">
        <v>5</v>
      </c>
      <c r="Q164">
        <f t="shared" si="33"/>
        <v>6.8493150684931505</v>
      </c>
      <c r="R164">
        <v>5</v>
      </c>
      <c r="S164">
        <f t="shared" si="34"/>
        <v>6.8493150684931505</v>
      </c>
      <c r="T164">
        <v>0</v>
      </c>
      <c r="U164">
        <f t="shared" si="35"/>
        <v>0</v>
      </c>
      <c r="V164">
        <v>5</v>
      </c>
      <c r="W164">
        <f t="shared" si="36"/>
        <v>6.8493150684931505</v>
      </c>
      <c r="X164">
        <v>5</v>
      </c>
      <c r="Y164">
        <f t="shared" si="37"/>
        <v>6.8493150684931505</v>
      </c>
      <c r="Z164">
        <v>0</v>
      </c>
      <c r="AA164">
        <f t="shared" si="38"/>
        <v>0</v>
      </c>
      <c r="AB164">
        <v>0</v>
      </c>
      <c r="AC164">
        <f t="shared" si="39"/>
        <v>0</v>
      </c>
      <c r="AD164">
        <v>0</v>
      </c>
      <c r="AE164">
        <f t="shared" si="40"/>
        <v>0</v>
      </c>
      <c r="AG164">
        <f t="shared" si="41"/>
        <v>0</v>
      </c>
    </row>
    <row r="165" spans="2:33" x14ac:dyDescent="0.3">
      <c r="B165">
        <v>1</v>
      </c>
      <c r="C165" t="s">
        <v>16</v>
      </c>
      <c r="D165" t="s">
        <v>29</v>
      </c>
      <c r="E165">
        <v>46</v>
      </c>
      <c r="F165">
        <v>0</v>
      </c>
      <c r="G165">
        <f t="shared" si="28"/>
        <v>0</v>
      </c>
      <c r="H165">
        <v>0</v>
      </c>
      <c r="I165">
        <f t="shared" si="29"/>
        <v>0</v>
      </c>
      <c r="J165">
        <v>0</v>
      </c>
      <c r="K165">
        <f t="shared" si="30"/>
        <v>0</v>
      </c>
      <c r="L165">
        <v>45</v>
      </c>
      <c r="M165">
        <f t="shared" si="31"/>
        <v>97.826086956521735</v>
      </c>
      <c r="N165">
        <v>46</v>
      </c>
      <c r="O165">
        <f t="shared" si="32"/>
        <v>100</v>
      </c>
      <c r="P165">
        <v>46</v>
      </c>
      <c r="Q165">
        <f t="shared" si="33"/>
        <v>100</v>
      </c>
      <c r="R165">
        <v>12</v>
      </c>
      <c r="S165">
        <f t="shared" si="34"/>
        <v>26.086956521739129</v>
      </c>
      <c r="T165">
        <v>0</v>
      </c>
      <c r="U165">
        <f t="shared" si="35"/>
        <v>0</v>
      </c>
      <c r="V165">
        <v>26</v>
      </c>
      <c r="W165">
        <f t="shared" si="36"/>
        <v>56.521739130434781</v>
      </c>
      <c r="X165">
        <v>32</v>
      </c>
      <c r="Y165">
        <f t="shared" si="37"/>
        <v>69.565217391304344</v>
      </c>
      <c r="Z165">
        <v>0</v>
      </c>
      <c r="AA165">
        <f t="shared" si="38"/>
        <v>0</v>
      </c>
      <c r="AB165">
        <v>0</v>
      </c>
      <c r="AC165">
        <f t="shared" si="39"/>
        <v>0</v>
      </c>
      <c r="AD165">
        <v>0</v>
      </c>
      <c r="AE165">
        <f t="shared" si="40"/>
        <v>0</v>
      </c>
      <c r="AG165">
        <f t="shared" si="41"/>
        <v>0</v>
      </c>
    </row>
    <row r="166" spans="2:33" x14ac:dyDescent="0.3">
      <c r="B166">
        <v>1</v>
      </c>
      <c r="C166" t="s">
        <v>31</v>
      </c>
      <c r="D166" t="s">
        <v>101</v>
      </c>
      <c r="E166">
        <v>5</v>
      </c>
      <c r="F166">
        <v>0</v>
      </c>
      <c r="G166">
        <f t="shared" si="28"/>
        <v>0</v>
      </c>
      <c r="H166">
        <v>2</v>
      </c>
      <c r="I166">
        <f t="shared" si="29"/>
        <v>40</v>
      </c>
      <c r="J166">
        <v>0</v>
      </c>
      <c r="K166">
        <f t="shared" si="30"/>
        <v>0</v>
      </c>
      <c r="L166">
        <v>2</v>
      </c>
      <c r="M166">
        <f t="shared" si="31"/>
        <v>40</v>
      </c>
      <c r="N166">
        <v>1</v>
      </c>
      <c r="O166">
        <f t="shared" si="32"/>
        <v>20</v>
      </c>
      <c r="P166">
        <v>0</v>
      </c>
      <c r="Q166">
        <f t="shared" si="33"/>
        <v>0</v>
      </c>
      <c r="R166">
        <v>0</v>
      </c>
      <c r="S166">
        <f t="shared" si="34"/>
        <v>0</v>
      </c>
      <c r="T166">
        <v>0</v>
      </c>
      <c r="U166">
        <f t="shared" si="35"/>
        <v>0</v>
      </c>
      <c r="V166">
        <v>2</v>
      </c>
      <c r="W166">
        <f t="shared" si="36"/>
        <v>40</v>
      </c>
      <c r="X166">
        <v>1</v>
      </c>
      <c r="Y166">
        <f t="shared" si="37"/>
        <v>20</v>
      </c>
      <c r="Z166">
        <v>0</v>
      </c>
      <c r="AA166">
        <f t="shared" si="38"/>
        <v>0</v>
      </c>
      <c r="AB166">
        <v>0</v>
      </c>
      <c r="AC166">
        <f t="shared" si="39"/>
        <v>0</v>
      </c>
      <c r="AD166">
        <v>0</v>
      </c>
      <c r="AE166">
        <f t="shared" si="40"/>
        <v>0</v>
      </c>
      <c r="AG166">
        <f t="shared" si="41"/>
        <v>0</v>
      </c>
    </row>
    <row r="167" spans="2:33" x14ac:dyDescent="0.3">
      <c r="B167">
        <v>1</v>
      </c>
      <c r="C167" t="s">
        <v>16</v>
      </c>
      <c r="D167" t="s">
        <v>20</v>
      </c>
      <c r="E167">
        <v>2</v>
      </c>
      <c r="F167">
        <v>0</v>
      </c>
      <c r="G167">
        <f t="shared" si="28"/>
        <v>0</v>
      </c>
      <c r="H167">
        <v>0</v>
      </c>
      <c r="I167">
        <f t="shared" si="29"/>
        <v>0</v>
      </c>
      <c r="J167">
        <v>0</v>
      </c>
      <c r="K167">
        <f t="shared" si="30"/>
        <v>0</v>
      </c>
      <c r="L167">
        <v>0</v>
      </c>
      <c r="M167">
        <f t="shared" si="31"/>
        <v>0</v>
      </c>
      <c r="N167">
        <v>0</v>
      </c>
      <c r="O167">
        <f t="shared" si="32"/>
        <v>0</v>
      </c>
      <c r="P167">
        <v>0</v>
      </c>
      <c r="Q167">
        <f t="shared" si="33"/>
        <v>0</v>
      </c>
      <c r="R167">
        <v>0</v>
      </c>
      <c r="S167">
        <f t="shared" si="34"/>
        <v>0</v>
      </c>
      <c r="T167">
        <v>0</v>
      </c>
      <c r="U167">
        <f t="shared" si="35"/>
        <v>0</v>
      </c>
      <c r="V167">
        <v>0</v>
      </c>
      <c r="W167">
        <f t="shared" si="36"/>
        <v>0</v>
      </c>
      <c r="X167">
        <v>0</v>
      </c>
      <c r="Y167">
        <f t="shared" si="37"/>
        <v>0</v>
      </c>
      <c r="Z167">
        <v>0</v>
      </c>
      <c r="AA167">
        <f t="shared" si="38"/>
        <v>0</v>
      </c>
      <c r="AB167">
        <v>0</v>
      </c>
      <c r="AC167">
        <f t="shared" si="39"/>
        <v>0</v>
      </c>
      <c r="AD167">
        <v>0</v>
      </c>
      <c r="AE167">
        <f t="shared" si="40"/>
        <v>0</v>
      </c>
      <c r="AG167">
        <f t="shared" si="41"/>
        <v>0</v>
      </c>
    </row>
    <row r="168" spans="2:33" x14ac:dyDescent="0.3">
      <c r="B168">
        <v>1</v>
      </c>
      <c r="C168" t="s">
        <v>22</v>
      </c>
      <c r="D168" t="s">
        <v>18</v>
      </c>
      <c r="E168">
        <v>50</v>
      </c>
      <c r="F168">
        <v>0</v>
      </c>
      <c r="G168">
        <f t="shared" si="28"/>
        <v>0</v>
      </c>
      <c r="H168">
        <v>0</v>
      </c>
      <c r="I168">
        <f t="shared" si="29"/>
        <v>0</v>
      </c>
      <c r="J168">
        <v>0</v>
      </c>
      <c r="K168">
        <f t="shared" si="30"/>
        <v>0</v>
      </c>
      <c r="L168">
        <v>8</v>
      </c>
      <c r="M168">
        <f t="shared" si="31"/>
        <v>16</v>
      </c>
      <c r="N168">
        <v>0</v>
      </c>
      <c r="O168">
        <f t="shared" si="32"/>
        <v>0</v>
      </c>
      <c r="P168">
        <v>0</v>
      </c>
      <c r="Q168">
        <f t="shared" si="33"/>
        <v>0</v>
      </c>
      <c r="R168">
        <v>12</v>
      </c>
      <c r="S168">
        <f t="shared" si="34"/>
        <v>24</v>
      </c>
      <c r="T168">
        <v>0</v>
      </c>
      <c r="U168">
        <f t="shared" si="35"/>
        <v>0</v>
      </c>
      <c r="V168">
        <v>0</v>
      </c>
      <c r="W168">
        <f t="shared" si="36"/>
        <v>0</v>
      </c>
      <c r="X168">
        <v>1</v>
      </c>
      <c r="Y168">
        <f t="shared" si="37"/>
        <v>2</v>
      </c>
      <c r="Z168">
        <v>0</v>
      </c>
      <c r="AA168">
        <f t="shared" si="38"/>
        <v>0</v>
      </c>
      <c r="AB168">
        <v>0</v>
      </c>
      <c r="AC168">
        <f t="shared" si="39"/>
        <v>0</v>
      </c>
      <c r="AD168">
        <v>0</v>
      </c>
      <c r="AE168">
        <f t="shared" si="40"/>
        <v>0</v>
      </c>
      <c r="AG168">
        <f t="shared" si="41"/>
        <v>0</v>
      </c>
    </row>
    <row r="169" spans="2:33" x14ac:dyDescent="0.3">
      <c r="B169">
        <v>1</v>
      </c>
      <c r="C169" t="s">
        <v>16</v>
      </c>
      <c r="D169" t="s">
        <v>109</v>
      </c>
      <c r="E169">
        <v>346</v>
      </c>
      <c r="F169">
        <v>0</v>
      </c>
      <c r="G169">
        <f t="shared" si="28"/>
        <v>0</v>
      </c>
      <c r="H169">
        <v>0</v>
      </c>
      <c r="I169">
        <f t="shared" si="29"/>
        <v>0</v>
      </c>
      <c r="J169">
        <v>0</v>
      </c>
      <c r="K169">
        <f t="shared" si="30"/>
        <v>0</v>
      </c>
      <c r="L169">
        <v>7</v>
      </c>
      <c r="M169">
        <f t="shared" si="31"/>
        <v>2.0231213872832372</v>
      </c>
      <c r="N169">
        <v>7</v>
      </c>
      <c r="O169">
        <f t="shared" si="32"/>
        <v>2.0231213872832372</v>
      </c>
      <c r="P169">
        <v>0</v>
      </c>
      <c r="Q169">
        <f t="shared" si="33"/>
        <v>0</v>
      </c>
      <c r="R169">
        <v>0</v>
      </c>
      <c r="S169">
        <f t="shared" si="34"/>
        <v>0</v>
      </c>
      <c r="T169">
        <v>7</v>
      </c>
      <c r="U169">
        <f t="shared" si="35"/>
        <v>2.0231213872832372</v>
      </c>
      <c r="V169">
        <v>0</v>
      </c>
      <c r="W169">
        <f t="shared" si="36"/>
        <v>0</v>
      </c>
      <c r="X169">
        <v>0</v>
      </c>
      <c r="Y169">
        <f t="shared" si="37"/>
        <v>0</v>
      </c>
      <c r="Z169">
        <v>7</v>
      </c>
      <c r="AA169">
        <f t="shared" si="38"/>
        <v>2.0231213872832372</v>
      </c>
      <c r="AB169">
        <v>0</v>
      </c>
      <c r="AC169">
        <f t="shared" si="39"/>
        <v>0</v>
      </c>
      <c r="AD169">
        <v>0</v>
      </c>
      <c r="AE169">
        <f t="shared" si="40"/>
        <v>0</v>
      </c>
      <c r="AG169">
        <f t="shared" si="41"/>
        <v>0</v>
      </c>
    </row>
    <row r="170" spans="2:33" x14ac:dyDescent="0.3">
      <c r="B170">
        <v>1</v>
      </c>
      <c r="C170" t="s">
        <v>16</v>
      </c>
      <c r="D170" t="s">
        <v>109</v>
      </c>
      <c r="E170">
        <v>34</v>
      </c>
      <c r="F170">
        <v>0</v>
      </c>
      <c r="G170">
        <f t="shared" si="28"/>
        <v>0</v>
      </c>
      <c r="H170">
        <v>0</v>
      </c>
      <c r="I170">
        <f t="shared" si="29"/>
        <v>0</v>
      </c>
      <c r="J170">
        <v>0</v>
      </c>
      <c r="K170">
        <f t="shared" si="30"/>
        <v>0</v>
      </c>
      <c r="L170">
        <v>34</v>
      </c>
      <c r="M170">
        <f t="shared" si="31"/>
        <v>100</v>
      </c>
      <c r="N170">
        <v>34</v>
      </c>
      <c r="O170">
        <f t="shared" si="32"/>
        <v>100</v>
      </c>
      <c r="P170">
        <v>0</v>
      </c>
      <c r="Q170">
        <f t="shared" si="33"/>
        <v>0</v>
      </c>
      <c r="R170">
        <v>0</v>
      </c>
      <c r="S170">
        <f t="shared" si="34"/>
        <v>0</v>
      </c>
      <c r="T170">
        <v>28</v>
      </c>
      <c r="U170">
        <f t="shared" si="35"/>
        <v>82.35294117647058</v>
      </c>
      <c r="V170">
        <v>0</v>
      </c>
      <c r="W170">
        <f t="shared" si="36"/>
        <v>0</v>
      </c>
      <c r="X170">
        <v>0</v>
      </c>
      <c r="Y170">
        <f t="shared" si="37"/>
        <v>0</v>
      </c>
      <c r="Z170">
        <v>0</v>
      </c>
      <c r="AA170">
        <f t="shared" si="38"/>
        <v>0</v>
      </c>
      <c r="AB170">
        <v>0</v>
      </c>
      <c r="AC170">
        <f t="shared" si="39"/>
        <v>0</v>
      </c>
      <c r="AD170">
        <v>0</v>
      </c>
      <c r="AE170">
        <f t="shared" si="40"/>
        <v>0</v>
      </c>
      <c r="AG170">
        <f t="shared" si="41"/>
        <v>0</v>
      </c>
    </row>
    <row r="171" spans="2:33" x14ac:dyDescent="0.3">
      <c r="B171">
        <v>1</v>
      </c>
      <c r="C171" t="s">
        <v>22</v>
      </c>
      <c r="D171" t="s">
        <v>18</v>
      </c>
      <c r="E171">
        <v>43</v>
      </c>
      <c r="F171">
        <v>0</v>
      </c>
      <c r="G171">
        <f t="shared" si="28"/>
        <v>0</v>
      </c>
      <c r="H171">
        <v>0</v>
      </c>
      <c r="I171">
        <f t="shared" si="29"/>
        <v>0</v>
      </c>
      <c r="J171">
        <v>0</v>
      </c>
      <c r="K171">
        <f t="shared" si="30"/>
        <v>0</v>
      </c>
      <c r="L171">
        <v>6</v>
      </c>
      <c r="M171">
        <f t="shared" si="31"/>
        <v>13.953488372093023</v>
      </c>
      <c r="N171">
        <v>0</v>
      </c>
      <c r="O171">
        <f t="shared" si="32"/>
        <v>0</v>
      </c>
      <c r="P171">
        <v>4</v>
      </c>
      <c r="Q171">
        <f t="shared" si="33"/>
        <v>9.3023255813953494</v>
      </c>
      <c r="R171">
        <v>41</v>
      </c>
      <c r="S171">
        <f t="shared" si="34"/>
        <v>95.348837209302332</v>
      </c>
      <c r="T171">
        <v>0</v>
      </c>
      <c r="U171">
        <f t="shared" si="35"/>
        <v>0</v>
      </c>
      <c r="V171">
        <v>0</v>
      </c>
      <c r="W171">
        <f t="shared" si="36"/>
        <v>0</v>
      </c>
      <c r="X171">
        <v>13</v>
      </c>
      <c r="Y171">
        <f t="shared" si="37"/>
        <v>30.232558139534881</v>
      </c>
      <c r="Z171">
        <v>0</v>
      </c>
      <c r="AA171">
        <f t="shared" si="38"/>
        <v>0</v>
      </c>
      <c r="AB171">
        <v>0</v>
      </c>
      <c r="AC171">
        <f t="shared" si="39"/>
        <v>0</v>
      </c>
      <c r="AD171">
        <v>0</v>
      </c>
      <c r="AE171">
        <f t="shared" si="40"/>
        <v>0</v>
      </c>
      <c r="AG171">
        <f t="shared" si="41"/>
        <v>0</v>
      </c>
    </row>
    <row r="172" spans="2:33" x14ac:dyDescent="0.3">
      <c r="B172">
        <v>1</v>
      </c>
      <c r="C172" t="s">
        <v>31</v>
      </c>
      <c r="D172" t="s">
        <v>18</v>
      </c>
      <c r="E172">
        <v>12</v>
      </c>
      <c r="F172">
        <v>0</v>
      </c>
      <c r="G172">
        <f t="shared" si="28"/>
        <v>0</v>
      </c>
      <c r="H172">
        <v>2</v>
      </c>
      <c r="I172">
        <f t="shared" si="29"/>
        <v>16.666666666666664</v>
      </c>
      <c r="J172">
        <v>2</v>
      </c>
      <c r="K172">
        <f t="shared" si="30"/>
        <v>16.666666666666664</v>
      </c>
      <c r="L172">
        <v>2</v>
      </c>
      <c r="M172">
        <f t="shared" si="31"/>
        <v>16.666666666666664</v>
      </c>
      <c r="N172">
        <v>2</v>
      </c>
      <c r="O172">
        <f t="shared" si="32"/>
        <v>16.666666666666664</v>
      </c>
      <c r="P172">
        <v>2</v>
      </c>
      <c r="Q172">
        <f t="shared" si="33"/>
        <v>16.666666666666664</v>
      </c>
      <c r="R172">
        <v>12</v>
      </c>
      <c r="S172">
        <f t="shared" si="34"/>
        <v>100</v>
      </c>
      <c r="T172">
        <v>0</v>
      </c>
      <c r="U172">
        <f t="shared" si="35"/>
        <v>0</v>
      </c>
      <c r="V172">
        <v>2</v>
      </c>
      <c r="W172">
        <f t="shared" si="36"/>
        <v>16.666666666666664</v>
      </c>
      <c r="X172">
        <v>0</v>
      </c>
      <c r="Y172">
        <f t="shared" si="37"/>
        <v>0</v>
      </c>
      <c r="Z172">
        <v>0</v>
      </c>
      <c r="AA172">
        <f t="shared" si="38"/>
        <v>0</v>
      </c>
      <c r="AB172">
        <v>0</v>
      </c>
      <c r="AC172">
        <f t="shared" si="39"/>
        <v>0</v>
      </c>
      <c r="AD172">
        <v>0</v>
      </c>
      <c r="AE172">
        <f t="shared" si="40"/>
        <v>0</v>
      </c>
      <c r="AG172">
        <f t="shared" si="41"/>
        <v>0</v>
      </c>
    </row>
    <row r="173" spans="2:33" x14ac:dyDescent="0.3">
      <c r="B173">
        <v>1</v>
      </c>
      <c r="C173" t="s">
        <v>22</v>
      </c>
      <c r="D173" t="s">
        <v>18</v>
      </c>
      <c r="E173">
        <v>17</v>
      </c>
      <c r="F173">
        <v>0</v>
      </c>
      <c r="G173">
        <f t="shared" si="28"/>
        <v>0</v>
      </c>
      <c r="H173">
        <v>1</v>
      </c>
      <c r="I173">
        <f t="shared" si="29"/>
        <v>5.8823529411764701</v>
      </c>
      <c r="J173">
        <v>0</v>
      </c>
      <c r="K173">
        <f t="shared" si="30"/>
        <v>0</v>
      </c>
      <c r="L173">
        <v>1</v>
      </c>
      <c r="M173">
        <f t="shared" si="31"/>
        <v>5.8823529411764701</v>
      </c>
      <c r="N173">
        <v>0</v>
      </c>
      <c r="O173">
        <f t="shared" si="32"/>
        <v>0</v>
      </c>
      <c r="P173">
        <v>0</v>
      </c>
      <c r="Q173">
        <f t="shared" si="33"/>
        <v>0</v>
      </c>
      <c r="R173">
        <v>7</v>
      </c>
      <c r="S173">
        <f t="shared" si="34"/>
        <v>41.17647058823529</v>
      </c>
      <c r="T173">
        <v>0</v>
      </c>
      <c r="U173">
        <f t="shared" si="35"/>
        <v>0</v>
      </c>
      <c r="V173">
        <v>1</v>
      </c>
      <c r="W173">
        <f t="shared" si="36"/>
        <v>5.8823529411764701</v>
      </c>
      <c r="X173">
        <v>1</v>
      </c>
      <c r="Y173">
        <f t="shared" si="37"/>
        <v>5.8823529411764701</v>
      </c>
      <c r="Z173">
        <v>0</v>
      </c>
      <c r="AA173">
        <f t="shared" si="38"/>
        <v>0</v>
      </c>
      <c r="AB173">
        <v>0</v>
      </c>
      <c r="AC173">
        <f t="shared" si="39"/>
        <v>0</v>
      </c>
      <c r="AD173">
        <v>0</v>
      </c>
      <c r="AE173">
        <f t="shared" si="40"/>
        <v>0</v>
      </c>
      <c r="AG173">
        <f t="shared" si="41"/>
        <v>0</v>
      </c>
    </row>
    <row r="174" spans="2:33" x14ac:dyDescent="0.3">
      <c r="B174">
        <v>1</v>
      </c>
      <c r="C174" t="s">
        <v>16</v>
      </c>
      <c r="D174" t="s">
        <v>35</v>
      </c>
      <c r="E174">
        <v>45</v>
      </c>
      <c r="F174">
        <v>0</v>
      </c>
      <c r="G174">
        <f t="shared" si="28"/>
        <v>0</v>
      </c>
      <c r="H174">
        <v>25</v>
      </c>
      <c r="I174">
        <f t="shared" si="29"/>
        <v>55.555555555555557</v>
      </c>
      <c r="J174">
        <v>11</v>
      </c>
      <c r="K174">
        <f t="shared" si="30"/>
        <v>24.444444444444443</v>
      </c>
      <c r="L174">
        <v>25</v>
      </c>
      <c r="M174">
        <f t="shared" si="31"/>
        <v>55.555555555555557</v>
      </c>
      <c r="N174">
        <v>35</v>
      </c>
      <c r="O174">
        <f t="shared" si="32"/>
        <v>77.777777777777786</v>
      </c>
      <c r="P174">
        <v>42</v>
      </c>
      <c r="Q174">
        <f t="shared" si="33"/>
        <v>93.333333333333329</v>
      </c>
      <c r="R174">
        <v>45</v>
      </c>
      <c r="S174">
        <f t="shared" si="34"/>
        <v>100</v>
      </c>
      <c r="T174">
        <v>15</v>
      </c>
      <c r="U174">
        <f t="shared" si="35"/>
        <v>33.333333333333329</v>
      </c>
      <c r="V174">
        <v>0</v>
      </c>
      <c r="W174">
        <f t="shared" si="36"/>
        <v>0</v>
      </c>
      <c r="X174">
        <v>5</v>
      </c>
      <c r="Y174">
        <f t="shared" si="37"/>
        <v>11.111111111111111</v>
      </c>
      <c r="Z174">
        <v>31</v>
      </c>
      <c r="AA174">
        <f t="shared" si="38"/>
        <v>68.888888888888886</v>
      </c>
      <c r="AB174">
        <v>0</v>
      </c>
      <c r="AC174">
        <f t="shared" si="39"/>
        <v>0</v>
      </c>
      <c r="AD174">
        <v>0</v>
      </c>
      <c r="AE174">
        <f t="shared" si="40"/>
        <v>0</v>
      </c>
      <c r="AG174">
        <f t="shared" si="41"/>
        <v>0</v>
      </c>
    </row>
    <row r="175" spans="2:33" x14ac:dyDescent="0.3">
      <c r="B175">
        <v>1</v>
      </c>
      <c r="C175" t="s">
        <v>16</v>
      </c>
      <c r="D175" t="s">
        <v>18</v>
      </c>
      <c r="E175">
        <v>55</v>
      </c>
      <c r="F175">
        <v>0</v>
      </c>
      <c r="G175">
        <f t="shared" si="28"/>
        <v>0</v>
      </c>
      <c r="H175">
        <v>8</v>
      </c>
      <c r="I175">
        <f t="shared" si="29"/>
        <v>14.545454545454545</v>
      </c>
      <c r="J175">
        <v>0</v>
      </c>
      <c r="K175">
        <f t="shared" si="30"/>
        <v>0</v>
      </c>
      <c r="L175">
        <v>0</v>
      </c>
      <c r="M175">
        <f t="shared" si="31"/>
        <v>0</v>
      </c>
      <c r="N175">
        <v>0</v>
      </c>
      <c r="O175">
        <f t="shared" si="32"/>
        <v>0</v>
      </c>
      <c r="P175">
        <v>3</v>
      </c>
      <c r="Q175">
        <f t="shared" si="33"/>
        <v>5.4545454545454541</v>
      </c>
      <c r="R175">
        <v>54</v>
      </c>
      <c r="S175">
        <f t="shared" si="34"/>
        <v>98.181818181818187</v>
      </c>
      <c r="T175">
        <v>0</v>
      </c>
      <c r="U175">
        <f t="shared" si="35"/>
        <v>0</v>
      </c>
      <c r="V175">
        <v>5</v>
      </c>
      <c r="W175">
        <f t="shared" si="36"/>
        <v>9.0909090909090917</v>
      </c>
      <c r="X175">
        <v>11</v>
      </c>
      <c r="Y175">
        <f t="shared" si="37"/>
        <v>20</v>
      </c>
      <c r="Z175">
        <v>0</v>
      </c>
      <c r="AA175">
        <f t="shared" si="38"/>
        <v>0</v>
      </c>
      <c r="AB175">
        <v>0</v>
      </c>
      <c r="AC175">
        <f t="shared" si="39"/>
        <v>0</v>
      </c>
      <c r="AD175">
        <v>0</v>
      </c>
      <c r="AE175">
        <f t="shared" si="40"/>
        <v>0</v>
      </c>
      <c r="AG175">
        <f t="shared" si="41"/>
        <v>0</v>
      </c>
    </row>
    <row r="176" spans="2:33" x14ac:dyDescent="0.3">
      <c r="B176">
        <v>1</v>
      </c>
      <c r="C176" t="s">
        <v>16</v>
      </c>
      <c r="D176" t="s">
        <v>18</v>
      </c>
      <c r="E176">
        <v>72</v>
      </c>
      <c r="F176">
        <v>0</v>
      </c>
      <c r="G176">
        <f t="shared" si="28"/>
        <v>0</v>
      </c>
      <c r="H176">
        <v>5</v>
      </c>
      <c r="I176">
        <f t="shared" si="29"/>
        <v>6.9444444444444446</v>
      </c>
      <c r="J176">
        <v>0</v>
      </c>
      <c r="K176">
        <f t="shared" si="30"/>
        <v>0</v>
      </c>
      <c r="L176">
        <v>11</v>
      </c>
      <c r="M176">
        <f t="shared" si="31"/>
        <v>15.277777777777779</v>
      </c>
      <c r="N176">
        <v>4</v>
      </c>
      <c r="O176">
        <f t="shared" si="32"/>
        <v>5.5555555555555554</v>
      </c>
      <c r="P176">
        <v>11</v>
      </c>
      <c r="Q176">
        <f t="shared" si="33"/>
        <v>15.277777777777779</v>
      </c>
      <c r="R176">
        <v>65</v>
      </c>
      <c r="S176">
        <f t="shared" si="34"/>
        <v>90.277777777777786</v>
      </c>
      <c r="T176">
        <v>6</v>
      </c>
      <c r="U176">
        <f t="shared" si="35"/>
        <v>8.3333333333333321</v>
      </c>
      <c r="V176">
        <v>11</v>
      </c>
      <c r="W176">
        <f t="shared" si="36"/>
        <v>15.277777777777779</v>
      </c>
      <c r="X176">
        <v>42</v>
      </c>
      <c r="Y176">
        <f t="shared" si="37"/>
        <v>58.333333333333336</v>
      </c>
      <c r="Z176">
        <v>0</v>
      </c>
      <c r="AA176">
        <f t="shared" si="38"/>
        <v>0</v>
      </c>
      <c r="AB176">
        <v>0</v>
      </c>
      <c r="AC176">
        <f t="shared" si="39"/>
        <v>0</v>
      </c>
      <c r="AD176">
        <v>0</v>
      </c>
      <c r="AE176">
        <f t="shared" si="40"/>
        <v>0</v>
      </c>
      <c r="AG176">
        <f t="shared" si="41"/>
        <v>0</v>
      </c>
    </row>
    <row r="177" spans="2:33" x14ac:dyDescent="0.3">
      <c r="B177">
        <v>1</v>
      </c>
      <c r="C177" t="s">
        <v>16</v>
      </c>
      <c r="D177" t="s">
        <v>18</v>
      </c>
      <c r="E177">
        <v>64</v>
      </c>
      <c r="F177">
        <v>0</v>
      </c>
      <c r="G177">
        <f t="shared" si="28"/>
        <v>0</v>
      </c>
      <c r="H177">
        <v>0</v>
      </c>
      <c r="I177">
        <f t="shared" si="29"/>
        <v>0</v>
      </c>
      <c r="J177">
        <v>0</v>
      </c>
      <c r="K177">
        <f t="shared" si="30"/>
        <v>0</v>
      </c>
      <c r="L177">
        <v>13</v>
      </c>
      <c r="M177">
        <f t="shared" si="31"/>
        <v>20.3125</v>
      </c>
      <c r="N177">
        <v>0</v>
      </c>
      <c r="O177">
        <f t="shared" si="32"/>
        <v>0</v>
      </c>
      <c r="P177">
        <v>63</v>
      </c>
      <c r="Q177">
        <f t="shared" si="33"/>
        <v>98.4375</v>
      </c>
      <c r="R177">
        <v>0</v>
      </c>
      <c r="S177">
        <f t="shared" si="34"/>
        <v>0</v>
      </c>
      <c r="T177">
        <v>0</v>
      </c>
      <c r="U177">
        <f t="shared" si="35"/>
        <v>0</v>
      </c>
      <c r="V177">
        <v>0</v>
      </c>
      <c r="W177">
        <f t="shared" si="36"/>
        <v>0</v>
      </c>
      <c r="X177">
        <v>3</v>
      </c>
      <c r="Y177">
        <f t="shared" si="37"/>
        <v>4.6875</v>
      </c>
      <c r="Z177">
        <v>0</v>
      </c>
      <c r="AA177">
        <f t="shared" si="38"/>
        <v>0</v>
      </c>
      <c r="AB177">
        <v>0</v>
      </c>
      <c r="AC177">
        <f t="shared" si="39"/>
        <v>0</v>
      </c>
      <c r="AD177">
        <v>0</v>
      </c>
      <c r="AE177">
        <f t="shared" si="40"/>
        <v>0</v>
      </c>
      <c r="AG177">
        <f t="shared" si="41"/>
        <v>0</v>
      </c>
    </row>
    <row r="178" spans="2:33" x14ac:dyDescent="0.3">
      <c r="B178">
        <v>1</v>
      </c>
      <c r="C178" t="s">
        <v>31</v>
      </c>
      <c r="D178" t="s">
        <v>18</v>
      </c>
      <c r="E178">
        <v>12</v>
      </c>
      <c r="F178">
        <v>0</v>
      </c>
      <c r="G178">
        <f t="shared" si="28"/>
        <v>0</v>
      </c>
      <c r="H178">
        <v>0</v>
      </c>
      <c r="I178">
        <f t="shared" si="29"/>
        <v>0</v>
      </c>
      <c r="J178">
        <v>1</v>
      </c>
      <c r="K178">
        <f t="shared" si="30"/>
        <v>8.3333333333333321</v>
      </c>
      <c r="L178">
        <v>7</v>
      </c>
      <c r="M178">
        <f t="shared" si="31"/>
        <v>58.333333333333336</v>
      </c>
      <c r="N178">
        <v>0</v>
      </c>
      <c r="O178">
        <f t="shared" si="32"/>
        <v>0</v>
      </c>
      <c r="P178">
        <v>0</v>
      </c>
      <c r="Q178">
        <f t="shared" si="33"/>
        <v>0</v>
      </c>
      <c r="R178">
        <v>12</v>
      </c>
      <c r="S178">
        <f t="shared" si="34"/>
        <v>100</v>
      </c>
      <c r="T178">
        <v>0</v>
      </c>
      <c r="U178">
        <f t="shared" si="35"/>
        <v>0</v>
      </c>
      <c r="V178">
        <v>0</v>
      </c>
      <c r="W178">
        <f t="shared" si="36"/>
        <v>0</v>
      </c>
      <c r="X178">
        <v>1</v>
      </c>
      <c r="Y178">
        <f t="shared" si="37"/>
        <v>8.3333333333333321</v>
      </c>
      <c r="Z178">
        <v>0</v>
      </c>
      <c r="AA178">
        <f t="shared" si="38"/>
        <v>0</v>
      </c>
      <c r="AB178">
        <v>0</v>
      </c>
      <c r="AC178">
        <f t="shared" si="39"/>
        <v>0</v>
      </c>
      <c r="AD178">
        <v>0</v>
      </c>
      <c r="AE178">
        <f t="shared" si="40"/>
        <v>0</v>
      </c>
      <c r="AG178">
        <f t="shared" si="41"/>
        <v>0</v>
      </c>
    </row>
    <row r="179" spans="2:33" x14ac:dyDescent="0.3">
      <c r="B179">
        <v>1</v>
      </c>
      <c r="C179" t="s">
        <v>31</v>
      </c>
      <c r="D179" t="s">
        <v>36</v>
      </c>
      <c r="E179">
        <v>100</v>
      </c>
      <c r="F179">
        <v>0</v>
      </c>
      <c r="G179">
        <f t="shared" si="28"/>
        <v>0</v>
      </c>
      <c r="H179">
        <v>48</v>
      </c>
      <c r="I179">
        <f t="shared" si="29"/>
        <v>48</v>
      </c>
      <c r="J179">
        <v>0</v>
      </c>
      <c r="K179">
        <f t="shared" si="30"/>
        <v>0</v>
      </c>
      <c r="L179">
        <v>73</v>
      </c>
      <c r="M179">
        <f t="shared" si="31"/>
        <v>73</v>
      </c>
      <c r="N179">
        <v>0</v>
      </c>
      <c r="O179">
        <f t="shared" si="32"/>
        <v>0</v>
      </c>
      <c r="P179">
        <v>28</v>
      </c>
      <c r="Q179">
        <f t="shared" si="33"/>
        <v>28.000000000000004</v>
      </c>
      <c r="R179">
        <v>0</v>
      </c>
      <c r="S179">
        <f t="shared" si="34"/>
        <v>0</v>
      </c>
      <c r="T179">
        <v>0</v>
      </c>
      <c r="U179">
        <f t="shared" si="35"/>
        <v>0</v>
      </c>
      <c r="V179">
        <v>27</v>
      </c>
      <c r="W179">
        <f t="shared" si="36"/>
        <v>27</v>
      </c>
      <c r="X179">
        <v>20</v>
      </c>
      <c r="Y179">
        <f t="shared" si="37"/>
        <v>20</v>
      </c>
      <c r="Z179">
        <v>100</v>
      </c>
      <c r="AA179">
        <f t="shared" si="38"/>
        <v>100</v>
      </c>
      <c r="AB179">
        <v>14</v>
      </c>
      <c r="AC179">
        <f t="shared" si="39"/>
        <v>14.000000000000002</v>
      </c>
      <c r="AD179">
        <v>10</v>
      </c>
      <c r="AE179">
        <f t="shared" si="40"/>
        <v>10</v>
      </c>
      <c r="AG179">
        <f t="shared" si="41"/>
        <v>0</v>
      </c>
    </row>
    <row r="180" spans="2:33" x14ac:dyDescent="0.3">
      <c r="B180">
        <v>1</v>
      </c>
      <c r="C180" t="s">
        <v>31</v>
      </c>
      <c r="D180" t="s">
        <v>35</v>
      </c>
      <c r="E180">
        <v>83</v>
      </c>
      <c r="F180">
        <v>0</v>
      </c>
      <c r="G180">
        <f t="shared" si="28"/>
        <v>0</v>
      </c>
      <c r="H180">
        <v>18</v>
      </c>
      <c r="I180">
        <f t="shared" si="29"/>
        <v>21.686746987951807</v>
      </c>
      <c r="J180">
        <v>14</v>
      </c>
      <c r="K180">
        <f t="shared" si="30"/>
        <v>16.867469879518072</v>
      </c>
      <c r="L180">
        <v>32</v>
      </c>
      <c r="M180">
        <f t="shared" si="31"/>
        <v>38.554216867469883</v>
      </c>
      <c r="N180">
        <v>16</v>
      </c>
      <c r="O180">
        <f t="shared" si="32"/>
        <v>19.277108433734941</v>
      </c>
      <c r="P180">
        <v>27</v>
      </c>
      <c r="Q180">
        <f t="shared" si="33"/>
        <v>32.53012048192771</v>
      </c>
      <c r="R180">
        <v>39</v>
      </c>
      <c r="S180">
        <f t="shared" si="34"/>
        <v>46.987951807228917</v>
      </c>
      <c r="T180">
        <v>0</v>
      </c>
      <c r="U180">
        <f t="shared" si="35"/>
        <v>0</v>
      </c>
      <c r="V180">
        <v>11</v>
      </c>
      <c r="W180">
        <f t="shared" si="36"/>
        <v>13.253012048192772</v>
      </c>
      <c r="X180">
        <v>23</v>
      </c>
      <c r="Y180">
        <f t="shared" si="37"/>
        <v>27.710843373493976</v>
      </c>
      <c r="Z180">
        <v>17</v>
      </c>
      <c r="AA180">
        <f t="shared" si="38"/>
        <v>20.481927710843372</v>
      </c>
      <c r="AB180">
        <v>0</v>
      </c>
      <c r="AC180">
        <f t="shared" si="39"/>
        <v>0</v>
      </c>
      <c r="AD180">
        <v>0</v>
      </c>
      <c r="AE180">
        <f t="shared" si="40"/>
        <v>0</v>
      </c>
      <c r="AF180">
        <v>20</v>
      </c>
      <c r="AG180">
        <f t="shared" si="41"/>
        <v>24.096385542168676</v>
      </c>
    </row>
    <row r="181" spans="2:33" x14ac:dyDescent="0.3">
      <c r="B181">
        <v>1</v>
      </c>
      <c r="C181" t="s">
        <v>31</v>
      </c>
      <c r="D181" t="s">
        <v>36</v>
      </c>
      <c r="E181">
        <v>65</v>
      </c>
      <c r="F181">
        <v>0</v>
      </c>
      <c r="G181">
        <f t="shared" si="28"/>
        <v>0</v>
      </c>
      <c r="H181">
        <v>42</v>
      </c>
      <c r="I181">
        <f t="shared" si="29"/>
        <v>64.615384615384613</v>
      </c>
      <c r="J181">
        <v>0</v>
      </c>
      <c r="K181">
        <f t="shared" si="30"/>
        <v>0</v>
      </c>
      <c r="L181">
        <v>12</v>
      </c>
      <c r="M181">
        <f t="shared" si="31"/>
        <v>18.461538461538463</v>
      </c>
      <c r="N181">
        <v>5</v>
      </c>
      <c r="O181">
        <f t="shared" si="32"/>
        <v>7.6923076923076925</v>
      </c>
      <c r="P181">
        <v>10</v>
      </c>
      <c r="Q181">
        <f t="shared" si="33"/>
        <v>15.384615384615385</v>
      </c>
      <c r="R181">
        <v>0</v>
      </c>
      <c r="S181">
        <f t="shared" si="34"/>
        <v>0</v>
      </c>
      <c r="T181">
        <v>0</v>
      </c>
      <c r="U181">
        <f t="shared" si="35"/>
        <v>0</v>
      </c>
      <c r="V181">
        <v>2</v>
      </c>
      <c r="W181">
        <f t="shared" si="36"/>
        <v>3.0769230769230771</v>
      </c>
      <c r="X181">
        <v>10</v>
      </c>
      <c r="Y181">
        <f t="shared" si="37"/>
        <v>15.384615384615385</v>
      </c>
      <c r="Z181">
        <v>0</v>
      </c>
      <c r="AA181">
        <f t="shared" si="38"/>
        <v>0</v>
      </c>
      <c r="AB181">
        <v>4</v>
      </c>
      <c r="AC181">
        <f t="shared" si="39"/>
        <v>6.1538461538461542</v>
      </c>
      <c r="AD181">
        <v>5</v>
      </c>
      <c r="AE181">
        <f t="shared" si="40"/>
        <v>7.6923076923076925</v>
      </c>
      <c r="AG181">
        <f t="shared" si="41"/>
        <v>0</v>
      </c>
    </row>
    <row r="182" spans="2:33" x14ac:dyDescent="0.3">
      <c r="B182">
        <v>1</v>
      </c>
      <c r="C182" t="s">
        <v>31</v>
      </c>
      <c r="D182" t="s">
        <v>36</v>
      </c>
      <c r="E182">
        <v>85</v>
      </c>
      <c r="F182">
        <v>0</v>
      </c>
      <c r="G182">
        <f t="shared" si="28"/>
        <v>0</v>
      </c>
      <c r="H182">
        <v>6</v>
      </c>
      <c r="I182">
        <f t="shared" si="29"/>
        <v>7.0588235294117645</v>
      </c>
      <c r="J182">
        <v>0</v>
      </c>
      <c r="K182">
        <f t="shared" si="30"/>
        <v>0</v>
      </c>
      <c r="L182">
        <v>36</v>
      </c>
      <c r="M182">
        <f t="shared" si="31"/>
        <v>42.352941176470587</v>
      </c>
      <c r="N182">
        <v>22</v>
      </c>
      <c r="O182">
        <f t="shared" si="32"/>
        <v>25.882352941176475</v>
      </c>
      <c r="P182">
        <v>22</v>
      </c>
      <c r="Q182">
        <f t="shared" si="33"/>
        <v>25.882352941176475</v>
      </c>
      <c r="R182">
        <v>0</v>
      </c>
      <c r="S182">
        <f t="shared" si="34"/>
        <v>0</v>
      </c>
      <c r="T182">
        <v>0</v>
      </c>
      <c r="U182">
        <f t="shared" si="35"/>
        <v>0</v>
      </c>
      <c r="V182">
        <v>7</v>
      </c>
      <c r="W182">
        <f t="shared" si="36"/>
        <v>8.235294117647058</v>
      </c>
      <c r="X182">
        <v>13</v>
      </c>
      <c r="Y182">
        <f t="shared" si="37"/>
        <v>15.294117647058824</v>
      </c>
      <c r="Z182">
        <v>79</v>
      </c>
      <c r="AA182">
        <f t="shared" si="38"/>
        <v>92.941176470588232</v>
      </c>
      <c r="AB182">
        <v>0</v>
      </c>
      <c r="AC182">
        <f t="shared" si="39"/>
        <v>0</v>
      </c>
      <c r="AD182">
        <v>0</v>
      </c>
      <c r="AE182">
        <f t="shared" si="40"/>
        <v>0</v>
      </c>
      <c r="AG182">
        <f t="shared" si="41"/>
        <v>0</v>
      </c>
    </row>
    <row r="183" spans="2:33" x14ac:dyDescent="0.3">
      <c r="B183">
        <v>1</v>
      </c>
      <c r="C183" t="s">
        <v>31</v>
      </c>
      <c r="D183" t="s">
        <v>20</v>
      </c>
      <c r="E183">
        <v>12</v>
      </c>
      <c r="F183">
        <v>5</v>
      </c>
      <c r="G183">
        <f t="shared" si="28"/>
        <v>41.666666666666671</v>
      </c>
      <c r="H183">
        <v>12</v>
      </c>
      <c r="I183">
        <f t="shared" si="29"/>
        <v>100</v>
      </c>
      <c r="J183">
        <v>0</v>
      </c>
      <c r="K183">
        <f t="shared" si="30"/>
        <v>0</v>
      </c>
      <c r="L183">
        <v>12</v>
      </c>
      <c r="M183">
        <f t="shared" si="31"/>
        <v>100</v>
      </c>
      <c r="N183">
        <v>3</v>
      </c>
      <c r="O183">
        <f t="shared" si="32"/>
        <v>25</v>
      </c>
      <c r="P183">
        <v>8</v>
      </c>
      <c r="Q183">
        <f t="shared" si="33"/>
        <v>66.666666666666657</v>
      </c>
      <c r="R183">
        <v>0</v>
      </c>
      <c r="S183">
        <f t="shared" si="34"/>
        <v>0</v>
      </c>
      <c r="T183">
        <v>0</v>
      </c>
      <c r="U183">
        <f t="shared" si="35"/>
        <v>0</v>
      </c>
      <c r="V183">
        <v>6</v>
      </c>
      <c r="W183">
        <f t="shared" si="36"/>
        <v>50</v>
      </c>
      <c r="X183">
        <v>8</v>
      </c>
      <c r="Y183">
        <f t="shared" si="37"/>
        <v>66.666666666666657</v>
      </c>
      <c r="Z183">
        <v>11</v>
      </c>
      <c r="AA183">
        <f t="shared" si="38"/>
        <v>91.666666666666657</v>
      </c>
      <c r="AB183">
        <v>12</v>
      </c>
      <c r="AC183">
        <f t="shared" si="39"/>
        <v>100</v>
      </c>
      <c r="AD183">
        <v>0</v>
      </c>
      <c r="AE183">
        <f t="shared" si="40"/>
        <v>0</v>
      </c>
      <c r="AG183">
        <f t="shared" si="41"/>
        <v>0</v>
      </c>
    </row>
    <row r="184" spans="2:33" x14ac:dyDescent="0.3">
      <c r="B184">
        <v>1</v>
      </c>
      <c r="C184" t="s">
        <v>22</v>
      </c>
      <c r="D184" t="s">
        <v>18</v>
      </c>
      <c r="E184">
        <v>17</v>
      </c>
      <c r="F184">
        <v>0</v>
      </c>
      <c r="G184">
        <f t="shared" si="28"/>
        <v>0</v>
      </c>
      <c r="H184">
        <v>1</v>
      </c>
      <c r="I184">
        <f t="shared" si="29"/>
        <v>5.8823529411764701</v>
      </c>
      <c r="J184">
        <v>0</v>
      </c>
      <c r="K184">
        <f t="shared" si="30"/>
        <v>0</v>
      </c>
      <c r="L184">
        <v>1</v>
      </c>
      <c r="M184">
        <f t="shared" si="31"/>
        <v>5.8823529411764701</v>
      </c>
      <c r="N184">
        <v>0</v>
      </c>
      <c r="O184">
        <f t="shared" si="32"/>
        <v>0</v>
      </c>
      <c r="P184">
        <v>0</v>
      </c>
      <c r="Q184">
        <f t="shared" si="33"/>
        <v>0</v>
      </c>
      <c r="R184">
        <v>6</v>
      </c>
      <c r="S184">
        <f t="shared" si="34"/>
        <v>35.294117647058826</v>
      </c>
      <c r="T184">
        <v>0</v>
      </c>
      <c r="U184">
        <f t="shared" si="35"/>
        <v>0</v>
      </c>
      <c r="V184">
        <v>1</v>
      </c>
      <c r="W184">
        <f t="shared" si="36"/>
        <v>5.8823529411764701</v>
      </c>
      <c r="X184">
        <v>1</v>
      </c>
      <c r="Y184">
        <f t="shared" si="37"/>
        <v>5.8823529411764701</v>
      </c>
      <c r="Z184">
        <v>0</v>
      </c>
      <c r="AA184">
        <f t="shared" si="38"/>
        <v>0</v>
      </c>
      <c r="AB184">
        <v>0</v>
      </c>
      <c r="AC184">
        <f t="shared" si="39"/>
        <v>0</v>
      </c>
      <c r="AD184">
        <v>0</v>
      </c>
      <c r="AE184">
        <f t="shared" si="40"/>
        <v>0</v>
      </c>
      <c r="AG184">
        <f t="shared" si="41"/>
        <v>0</v>
      </c>
    </row>
    <row r="185" spans="2:33" x14ac:dyDescent="0.3">
      <c r="B185">
        <v>1</v>
      </c>
      <c r="C185" t="s">
        <v>22</v>
      </c>
      <c r="D185" t="s">
        <v>18</v>
      </c>
      <c r="E185">
        <v>43</v>
      </c>
      <c r="F185">
        <v>0</v>
      </c>
      <c r="G185">
        <f t="shared" si="28"/>
        <v>0</v>
      </c>
      <c r="H185">
        <v>0</v>
      </c>
      <c r="I185">
        <f t="shared" si="29"/>
        <v>0</v>
      </c>
      <c r="J185">
        <v>0</v>
      </c>
      <c r="K185">
        <f t="shared" si="30"/>
        <v>0</v>
      </c>
      <c r="L185">
        <v>0</v>
      </c>
      <c r="M185">
        <f t="shared" si="31"/>
        <v>0</v>
      </c>
      <c r="N185">
        <v>0</v>
      </c>
      <c r="O185">
        <f t="shared" si="32"/>
        <v>0</v>
      </c>
      <c r="P185">
        <v>4</v>
      </c>
      <c r="Q185">
        <f t="shared" si="33"/>
        <v>9.3023255813953494</v>
      </c>
      <c r="R185">
        <v>41</v>
      </c>
      <c r="S185">
        <f t="shared" si="34"/>
        <v>95.348837209302332</v>
      </c>
      <c r="T185">
        <v>0</v>
      </c>
      <c r="U185">
        <f t="shared" si="35"/>
        <v>0</v>
      </c>
      <c r="V185">
        <v>0</v>
      </c>
      <c r="W185">
        <f t="shared" si="36"/>
        <v>0</v>
      </c>
      <c r="X185">
        <v>0</v>
      </c>
      <c r="Y185">
        <f t="shared" si="37"/>
        <v>0</v>
      </c>
      <c r="Z185">
        <v>0</v>
      </c>
      <c r="AA185">
        <f t="shared" si="38"/>
        <v>0</v>
      </c>
      <c r="AB185">
        <v>0</v>
      </c>
      <c r="AC185">
        <f t="shared" si="39"/>
        <v>0</v>
      </c>
      <c r="AD185">
        <v>0</v>
      </c>
      <c r="AE185">
        <f t="shared" si="40"/>
        <v>0</v>
      </c>
      <c r="AF185">
        <v>2</v>
      </c>
      <c r="AG185">
        <f t="shared" si="41"/>
        <v>4.6511627906976747</v>
      </c>
    </row>
    <row r="186" spans="2:33" x14ac:dyDescent="0.3">
      <c r="B186">
        <v>1</v>
      </c>
      <c r="C186" t="s">
        <v>22</v>
      </c>
      <c r="D186" t="s">
        <v>18</v>
      </c>
      <c r="E186">
        <v>27</v>
      </c>
      <c r="G186">
        <f t="shared" si="28"/>
        <v>0</v>
      </c>
      <c r="I186">
        <f t="shared" si="29"/>
        <v>0</v>
      </c>
      <c r="J186">
        <v>7</v>
      </c>
      <c r="K186">
        <f t="shared" si="30"/>
        <v>25.925925925925924</v>
      </c>
      <c r="L186">
        <v>6</v>
      </c>
      <c r="M186">
        <f t="shared" si="31"/>
        <v>22.222222222222221</v>
      </c>
      <c r="O186">
        <f t="shared" si="32"/>
        <v>0</v>
      </c>
      <c r="Q186">
        <f t="shared" si="33"/>
        <v>0</v>
      </c>
      <c r="R186">
        <v>16</v>
      </c>
      <c r="S186">
        <f t="shared" si="34"/>
        <v>59.259259259259252</v>
      </c>
      <c r="U186">
        <f t="shared" si="35"/>
        <v>0</v>
      </c>
      <c r="W186">
        <f t="shared" si="36"/>
        <v>0</v>
      </c>
      <c r="X186">
        <v>7</v>
      </c>
      <c r="Y186">
        <f t="shared" si="37"/>
        <v>25.925925925925924</v>
      </c>
      <c r="AA186">
        <f t="shared" si="38"/>
        <v>0</v>
      </c>
      <c r="AC186">
        <f t="shared" si="39"/>
        <v>0</v>
      </c>
      <c r="AE186">
        <f t="shared" si="40"/>
        <v>0</v>
      </c>
      <c r="AF186">
        <v>1</v>
      </c>
      <c r="AG186">
        <f t="shared" si="41"/>
        <v>3.7037037037037033</v>
      </c>
    </row>
    <row r="187" spans="2:33" x14ac:dyDescent="0.3">
      <c r="B187">
        <v>1</v>
      </c>
      <c r="C187" t="s">
        <v>22</v>
      </c>
      <c r="D187" t="s">
        <v>101</v>
      </c>
      <c r="E187">
        <v>53</v>
      </c>
      <c r="G187">
        <f t="shared" si="28"/>
        <v>0</v>
      </c>
      <c r="H187">
        <v>13</v>
      </c>
      <c r="I187">
        <f t="shared" si="29"/>
        <v>24.528301886792452</v>
      </c>
      <c r="K187">
        <f t="shared" si="30"/>
        <v>0</v>
      </c>
      <c r="L187">
        <v>18</v>
      </c>
      <c r="M187">
        <f t="shared" si="31"/>
        <v>33.962264150943398</v>
      </c>
      <c r="N187">
        <v>3</v>
      </c>
      <c r="O187">
        <f t="shared" si="32"/>
        <v>5.6603773584905666</v>
      </c>
      <c r="P187">
        <v>10</v>
      </c>
      <c r="Q187">
        <f t="shared" si="33"/>
        <v>18.867924528301888</v>
      </c>
      <c r="S187">
        <f t="shared" si="34"/>
        <v>0</v>
      </c>
      <c r="U187">
        <f t="shared" si="35"/>
        <v>0</v>
      </c>
      <c r="V187">
        <v>2</v>
      </c>
      <c r="W187">
        <f t="shared" si="36"/>
        <v>3.7735849056603774</v>
      </c>
      <c r="X187">
        <v>22</v>
      </c>
      <c r="Y187">
        <f t="shared" si="37"/>
        <v>41.509433962264154</v>
      </c>
      <c r="Z187">
        <v>12</v>
      </c>
      <c r="AA187">
        <f t="shared" si="38"/>
        <v>22.641509433962266</v>
      </c>
      <c r="AB187">
        <v>3</v>
      </c>
      <c r="AC187">
        <f t="shared" si="39"/>
        <v>5.6603773584905666</v>
      </c>
      <c r="AD187">
        <v>3</v>
      </c>
      <c r="AE187">
        <f t="shared" si="40"/>
        <v>5.6603773584905666</v>
      </c>
      <c r="AG187">
        <f t="shared" si="41"/>
        <v>0</v>
      </c>
    </row>
    <row r="188" spans="2:33" x14ac:dyDescent="0.3">
      <c r="B188">
        <v>1</v>
      </c>
      <c r="C188" t="s">
        <v>22</v>
      </c>
      <c r="D188" t="s">
        <v>101</v>
      </c>
      <c r="E188">
        <v>19</v>
      </c>
      <c r="G188">
        <f t="shared" si="28"/>
        <v>0</v>
      </c>
      <c r="H188">
        <v>4</v>
      </c>
      <c r="I188">
        <f t="shared" si="29"/>
        <v>21.052631578947366</v>
      </c>
      <c r="K188">
        <f t="shared" si="30"/>
        <v>0</v>
      </c>
      <c r="L188">
        <v>6</v>
      </c>
      <c r="M188">
        <f t="shared" si="31"/>
        <v>31.578947368421051</v>
      </c>
      <c r="O188">
        <f t="shared" si="32"/>
        <v>0</v>
      </c>
      <c r="Q188">
        <f>P188/E188*100</f>
        <v>0</v>
      </c>
      <c r="S188">
        <f t="shared" si="34"/>
        <v>0</v>
      </c>
      <c r="U188">
        <f t="shared" si="35"/>
        <v>0</v>
      </c>
      <c r="W188">
        <f t="shared" si="36"/>
        <v>0</v>
      </c>
      <c r="X188">
        <v>11</v>
      </c>
      <c r="Y188">
        <f t="shared" si="37"/>
        <v>57.894736842105267</v>
      </c>
      <c r="Z188">
        <v>3</v>
      </c>
      <c r="AA188">
        <f t="shared" si="38"/>
        <v>15.789473684210526</v>
      </c>
      <c r="AC188">
        <f t="shared" si="39"/>
        <v>0</v>
      </c>
      <c r="AD188">
        <v>3</v>
      </c>
      <c r="AE188">
        <f t="shared" si="40"/>
        <v>15.789473684210526</v>
      </c>
      <c r="AG188">
        <f t="shared" si="41"/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F20"/>
  <sheetViews>
    <sheetView workbookViewId="0">
      <selection activeCell="C24" sqref="C24"/>
    </sheetView>
  </sheetViews>
  <sheetFormatPr defaultRowHeight="14.4" x14ac:dyDescent="0.3"/>
  <sheetData>
    <row r="5" spans="4:6" x14ac:dyDescent="0.3">
      <c r="D5" t="s">
        <v>47</v>
      </c>
    </row>
    <row r="7" spans="4:6" x14ac:dyDescent="0.3">
      <c r="E7" t="s">
        <v>48</v>
      </c>
      <c r="F7" t="s">
        <v>49</v>
      </c>
    </row>
    <row r="8" spans="4:6" x14ac:dyDescent="0.3">
      <c r="D8" t="s">
        <v>3</v>
      </c>
      <c r="E8">
        <v>1181</v>
      </c>
      <c r="F8">
        <v>53.93</v>
      </c>
    </row>
    <row r="9" spans="4:6" x14ac:dyDescent="0.3">
      <c r="D9" t="s">
        <v>4</v>
      </c>
      <c r="E9">
        <v>2267</v>
      </c>
      <c r="F9">
        <v>30.5</v>
      </c>
    </row>
    <row r="10" spans="4:6" x14ac:dyDescent="0.3">
      <c r="D10" t="s">
        <v>5</v>
      </c>
      <c r="E10">
        <v>2067</v>
      </c>
      <c r="F10">
        <v>29.85</v>
      </c>
    </row>
    <row r="11" spans="4:6" x14ac:dyDescent="0.3">
      <c r="D11" t="s">
        <v>6</v>
      </c>
      <c r="E11">
        <v>4168</v>
      </c>
      <c r="F11">
        <v>62.57</v>
      </c>
    </row>
    <row r="12" spans="4:6" x14ac:dyDescent="0.3">
      <c r="D12" t="s">
        <v>7</v>
      </c>
      <c r="E12">
        <v>2817</v>
      </c>
      <c r="F12">
        <v>27.26</v>
      </c>
    </row>
    <row r="13" spans="4:6" x14ac:dyDescent="0.3">
      <c r="D13" t="s">
        <v>8</v>
      </c>
      <c r="E13">
        <v>704</v>
      </c>
      <c r="F13">
        <v>42.27</v>
      </c>
    </row>
    <row r="14" spans="4:6" x14ac:dyDescent="0.3">
      <c r="D14" t="s">
        <v>9</v>
      </c>
      <c r="E14">
        <v>4992</v>
      </c>
      <c r="F14">
        <v>76.180000000000007</v>
      </c>
    </row>
    <row r="15" spans="4:6" x14ac:dyDescent="0.3">
      <c r="D15" t="s">
        <v>10</v>
      </c>
      <c r="E15">
        <v>3435</v>
      </c>
      <c r="F15">
        <v>33.090000000000003</v>
      </c>
    </row>
    <row r="16" spans="4:6" x14ac:dyDescent="0.3">
      <c r="D16" t="s">
        <v>11</v>
      </c>
      <c r="E16">
        <v>1251</v>
      </c>
      <c r="F16">
        <v>36.97</v>
      </c>
    </row>
    <row r="17" spans="4:6" x14ac:dyDescent="0.3">
      <c r="D17" t="s">
        <v>12</v>
      </c>
      <c r="E17">
        <v>4541</v>
      </c>
      <c r="F17">
        <v>42.13</v>
      </c>
    </row>
    <row r="18" spans="4:6" x14ac:dyDescent="0.3">
      <c r="D18" t="s">
        <v>13</v>
      </c>
      <c r="E18">
        <v>2314</v>
      </c>
      <c r="F18">
        <v>44.71</v>
      </c>
    </row>
    <row r="19" spans="4:6" x14ac:dyDescent="0.3">
      <c r="D19" t="s">
        <v>14</v>
      </c>
      <c r="E19">
        <v>1080</v>
      </c>
      <c r="F19">
        <v>41.19</v>
      </c>
    </row>
    <row r="20" spans="4:6" x14ac:dyDescent="0.3">
      <c r="D20" t="s">
        <v>102</v>
      </c>
      <c r="E20">
        <v>1841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21"/>
  <sheetViews>
    <sheetView workbookViewId="0">
      <selection activeCell="D9" sqref="D9"/>
    </sheetView>
  </sheetViews>
  <sheetFormatPr defaultRowHeight="14.4" x14ac:dyDescent="0.3"/>
  <sheetData>
    <row r="4" spans="1:2" x14ac:dyDescent="0.3">
      <c r="A4" t="s">
        <v>50</v>
      </c>
      <c r="B4">
        <v>1018</v>
      </c>
    </row>
    <row r="5" spans="1:2" x14ac:dyDescent="0.3">
      <c r="A5" t="s">
        <v>51</v>
      </c>
      <c r="B5">
        <v>1406</v>
      </c>
    </row>
    <row r="6" spans="1:2" x14ac:dyDescent="0.3">
      <c r="A6" t="s">
        <v>52</v>
      </c>
      <c r="B6">
        <v>56</v>
      </c>
    </row>
    <row r="7" spans="1:2" x14ac:dyDescent="0.3">
      <c r="A7" t="s">
        <v>53</v>
      </c>
      <c r="B7">
        <v>3947</v>
      </c>
    </row>
    <row r="8" spans="1:2" x14ac:dyDescent="0.3">
      <c r="A8" t="s">
        <v>137</v>
      </c>
      <c r="B8">
        <v>1051</v>
      </c>
    </row>
    <row r="9" spans="1:2" x14ac:dyDescent="0.3">
      <c r="A9" t="s">
        <v>54</v>
      </c>
      <c r="B9">
        <v>456</v>
      </c>
    </row>
    <row r="10" spans="1:2" x14ac:dyDescent="0.3">
      <c r="A10" t="s">
        <v>55</v>
      </c>
      <c r="B10">
        <v>479</v>
      </c>
    </row>
    <row r="11" spans="1:2" x14ac:dyDescent="0.3">
      <c r="A11" t="s">
        <v>56</v>
      </c>
      <c r="B11">
        <v>558</v>
      </c>
    </row>
    <row r="12" spans="1:2" x14ac:dyDescent="0.3">
      <c r="A12" t="s">
        <v>57</v>
      </c>
      <c r="B12">
        <v>283</v>
      </c>
    </row>
    <row r="13" spans="1:2" x14ac:dyDescent="0.3">
      <c r="A13" t="s">
        <v>58</v>
      </c>
      <c r="B13">
        <v>98</v>
      </c>
    </row>
    <row r="14" spans="1:2" x14ac:dyDescent="0.3">
      <c r="A14" t="s">
        <v>59</v>
      </c>
      <c r="B14">
        <v>114</v>
      </c>
    </row>
    <row r="15" spans="1:2" x14ac:dyDescent="0.3">
      <c r="A15" t="s">
        <v>60</v>
      </c>
      <c r="B15">
        <v>186</v>
      </c>
    </row>
    <row r="16" spans="1:2" x14ac:dyDescent="0.3">
      <c r="A16" t="s">
        <v>56</v>
      </c>
      <c r="B16">
        <v>558</v>
      </c>
    </row>
    <row r="17" spans="1:2" x14ac:dyDescent="0.3">
      <c r="A17" t="s">
        <v>61</v>
      </c>
      <c r="B17">
        <v>83</v>
      </c>
    </row>
    <row r="18" spans="1:2" x14ac:dyDescent="0.3">
      <c r="A18" t="s">
        <v>62</v>
      </c>
      <c r="B18">
        <v>22</v>
      </c>
    </row>
    <row r="19" spans="1:2" x14ac:dyDescent="0.3">
      <c r="A19" t="s">
        <v>63</v>
      </c>
      <c r="B19">
        <v>875</v>
      </c>
    </row>
    <row r="20" spans="1:2" x14ac:dyDescent="0.3">
      <c r="A20" t="s">
        <v>64</v>
      </c>
      <c r="B20">
        <v>516</v>
      </c>
    </row>
    <row r="21" spans="1:2" x14ac:dyDescent="0.3">
      <c r="A21" t="s">
        <v>65</v>
      </c>
      <c r="B21">
        <v>231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46"/>
  <sheetViews>
    <sheetView workbookViewId="0">
      <selection activeCell="C42" sqref="C42:D46"/>
    </sheetView>
  </sheetViews>
  <sheetFormatPr defaultRowHeight="14.4" x14ac:dyDescent="0.3"/>
  <cols>
    <col min="2" max="2" width="9.109375" customWidth="1"/>
    <col min="3" max="3" width="21" customWidth="1"/>
  </cols>
  <sheetData>
    <row r="2" spans="3:4" x14ac:dyDescent="0.3">
      <c r="C2" t="s">
        <v>139</v>
      </c>
      <c r="D2">
        <v>9</v>
      </c>
    </row>
    <row r="3" spans="3:4" x14ac:dyDescent="0.3">
      <c r="C3" t="s">
        <v>138</v>
      </c>
      <c r="D3">
        <v>14</v>
      </c>
    </row>
    <row r="4" spans="3:4" x14ac:dyDescent="0.3">
      <c r="C4" t="s">
        <v>140</v>
      </c>
      <c r="D4">
        <v>4</v>
      </c>
    </row>
    <row r="5" spans="3:4" x14ac:dyDescent="0.3">
      <c r="C5" t="s">
        <v>141</v>
      </c>
      <c r="D5">
        <v>8</v>
      </c>
    </row>
    <row r="6" spans="3:4" x14ac:dyDescent="0.3">
      <c r="C6" t="s">
        <v>66</v>
      </c>
      <c r="D6">
        <v>1</v>
      </c>
    </row>
    <row r="7" spans="3:4" x14ac:dyDescent="0.3">
      <c r="C7" t="s">
        <v>142</v>
      </c>
      <c r="D7">
        <v>22</v>
      </c>
    </row>
    <row r="8" spans="3:4" x14ac:dyDescent="0.3">
      <c r="C8" t="s">
        <v>67</v>
      </c>
      <c r="D8">
        <v>4</v>
      </c>
    </row>
    <row r="9" spans="3:4" x14ac:dyDescent="0.3">
      <c r="C9" t="s">
        <v>68</v>
      </c>
      <c r="D9">
        <v>9</v>
      </c>
    </row>
    <row r="10" spans="3:4" x14ac:dyDescent="0.3">
      <c r="C10" t="s">
        <v>69</v>
      </c>
      <c r="D10">
        <v>6</v>
      </c>
    </row>
    <row r="11" spans="3:4" x14ac:dyDescent="0.3">
      <c r="C11" s="1" t="s">
        <v>90</v>
      </c>
      <c r="D11">
        <v>10</v>
      </c>
    </row>
    <row r="12" spans="3:4" x14ac:dyDescent="0.3">
      <c r="C12" s="1" t="s">
        <v>74</v>
      </c>
      <c r="D12">
        <v>20</v>
      </c>
    </row>
    <row r="13" spans="3:4" x14ac:dyDescent="0.3">
      <c r="C13" t="s">
        <v>75</v>
      </c>
      <c r="D13">
        <v>11</v>
      </c>
    </row>
    <row r="14" spans="3:4" x14ac:dyDescent="0.3">
      <c r="C14" t="s">
        <v>71</v>
      </c>
      <c r="D14">
        <v>3</v>
      </c>
    </row>
    <row r="15" spans="3:4" x14ac:dyDescent="0.3">
      <c r="C15" t="s">
        <v>70</v>
      </c>
      <c r="D15">
        <v>16</v>
      </c>
    </row>
    <row r="16" spans="3:4" x14ac:dyDescent="0.3">
      <c r="C16" t="s">
        <v>72</v>
      </c>
      <c r="D16">
        <v>13</v>
      </c>
    </row>
    <row r="17" spans="3:4" x14ac:dyDescent="0.3">
      <c r="C17" t="s">
        <v>73</v>
      </c>
      <c r="D17">
        <v>33</v>
      </c>
    </row>
    <row r="18" spans="3:4" x14ac:dyDescent="0.3">
      <c r="C18" t="s">
        <v>76</v>
      </c>
      <c r="D18">
        <v>4</v>
      </c>
    </row>
    <row r="19" spans="3:4" x14ac:dyDescent="0.3">
      <c r="C19" t="s">
        <v>77</v>
      </c>
      <c r="D19">
        <v>28</v>
      </c>
    </row>
    <row r="20" spans="3:4" x14ac:dyDescent="0.3">
      <c r="C20" t="s">
        <v>78</v>
      </c>
      <c r="D20">
        <v>4</v>
      </c>
    </row>
    <row r="21" spans="3:4" x14ac:dyDescent="0.3">
      <c r="C21" t="s">
        <v>79</v>
      </c>
      <c r="D21">
        <v>2</v>
      </c>
    </row>
    <row r="22" spans="3:4" x14ac:dyDescent="0.3">
      <c r="C22" t="s">
        <v>80</v>
      </c>
      <c r="D22">
        <v>125</v>
      </c>
    </row>
    <row r="23" spans="3:4" x14ac:dyDescent="0.3">
      <c r="C23" t="s">
        <v>81</v>
      </c>
      <c r="D23">
        <v>218</v>
      </c>
    </row>
    <row r="24" spans="3:4" x14ac:dyDescent="0.3">
      <c r="C24" t="s">
        <v>82</v>
      </c>
      <c r="D24">
        <v>109</v>
      </c>
    </row>
    <row r="25" spans="3:4" x14ac:dyDescent="0.3">
      <c r="C25" t="s">
        <v>83</v>
      </c>
      <c r="D25">
        <v>117</v>
      </c>
    </row>
    <row r="26" spans="3:4" x14ac:dyDescent="0.3">
      <c r="C26" t="s">
        <v>84</v>
      </c>
      <c r="D26">
        <v>7</v>
      </c>
    </row>
    <row r="27" spans="3:4" x14ac:dyDescent="0.3">
      <c r="C27" t="s">
        <v>85</v>
      </c>
      <c r="D27">
        <v>19</v>
      </c>
    </row>
    <row r="28" spans="3:4" x14ac:dyDescent="0.3">
      <c r="C28" t="s">
        <v>86</v>
      </c>
      <c r="D28">
        <v>20</v>
      </c>
    </row>
    <row r="29" spans="3:4" x14ac:dyDescent="0.3">
      <c r="C29" t="s">
        <v>87</v>
      </c>
      <c r="D29">
        <v>21</v>
      </c>
    </row>
    <row r="30" spans="3:4" x14ac:dyDescent="0.3">
      <c r="C30" t="s">
        <v>246</v>
      </c>
      <c r="D30">
        <v>1</v>
      </c>
    </row>
    <row r="31" spans="3:4" x14ac:dyDescent="0.3">
      <c r="C31" t="s">
        <v>248</v>
      </c>
      <c r="D31">
        <v>1</v>
      </c>
    </row>
    <row r="32" spans="3:4" x14ac:dyDescent="0.3">
      <c r="C32" t="s">
        <v>266</v>
      </c>
      <c r="D32">
        <v>1</v>
      </c>
    </row>
    <row r="33" spans="3:4" x14ac:dyDescent="0.3">
      <c r="C33" t="s">
        <v>244</v>
      </c>
      <c r="D33">
        <v>1</v>
      </c>
    </row>
    <row r="34" spans="3:4" x14ac:dyDescent="0.3">
      <c r="C34" t="s">
        <v>267</v>
      </c>
      <c r="D34">
        <v>1</v>
      </c>
    </row>
    <row r="35" spans="3:4" x14ac:dyDescent="0.3">
      <c r="C35" t="s">
        <v>268</v>
      </c>
      <c r="D35">
        <v>2</v>
      </c>
    </row>
    <row r="36" spans="3:4" x14ac:dyDescent="0.3">
      <c r="C36" t="s">
        <v>269</v>
      </c>
      <c r="D36">
        <v>5</v>
      </c>
    </row>
    <row r="37" spans="3:4" x14ac:dyDescent="0.3">
      <c r="C37" t="s">
        <v>270</v>
      </c>
      <c r="D37">
        <v>3</v>
      </c>
    </row>
    <row r="38" spans="3:4" x14ac:dyDescent="0.3">
      <c r="C38" t="s">
        <v>271</v>
      </c>
      <c r="D38">
        <v>1</v>
      </c>
    </row>
    <row r="39" spans="3:4" x14ac:dyDescent="0.3">
      <c r="C39" t="s">
        <v>272</v>
      </c>
      <c r="D39">
        <v>4</v>
      </c>
    </row>
    <row r="40" spans="3:4" x14ac:dyDescent="0.3">
      <c r="C40" t="s">
        <v>273</v>
      </c>
      <c r="D40">
        <v>3</v>
      </c>
    </row>
    <row r="41" spans="3:4" x14ac:dyDescent="0.3">
      <c r="C41" t="s">
        <v>274</v>
      </c>
      <c r="D41">
        <v>4</v>
      </c>
    </row>
    <row r="42" spans="3:4" x14ac:dyDescent="0.3">
      <c r="C42" t="s">
        <v>275</v>
      </c>
      <c r="D42">
        <v>2</v>
      </c>
    </row>
    <row r="43" spans="3:4" x14ac:dyDescent="0.3">
      <c r="C43" t="s">
        <v>276</v>
      </c>
      <c r="D43">
        <v>1</v>
      </c>
    </row>
    <row r="44" spans="3:4" x14ac:dyDescent="0.3">
      <c r="C44" t="s">
        <v>277</v>
      </c>
      <c r="D44">
        <v>1</v>
      </c>
    </row>
    <row r="45" spans="3:4" x14ac:dyDescent="0.3">
      <c r="C45" t="s">
        <v>278</v>
      </c>
      <c r="D45">
        <v>1</v>
      </c>
    </row>
    <row r="46" spans="3:4" x14ac:dyDescent="0.3">
      <c r="C46" t="s">
        <v>279</v>
      </c>
      <c r="D46">
        <v>1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80"/>
  <sheetViews>
    <sheetView topLeftCell="B1" workbookViewId="0">
      <selection activeCell="D4" sqref="D4:D80"/>
    </sheetView>
  </sheetViews>
  <sheetFormatPr defaultRowHeight="14.4" x14ac:dyDescent="0.3"/>
  <cols>
    <col min="3" max="3" width="11.33203125" customWidth="1"/>
    <col min="4" max="4" width="20.44140625" customWidth="1"/>
  </cols>
  <sheetData>
    <row r="4" spans="3:7" x14ac:dyDescent="0.3">
      <c r="C4" t="s">
        <v>88</v>
      </c>
      <c r="D4" t="s">
        <v>241</v>
      </c>
      <c r="E4">
        <v>20</v>
      </c>
      <c r="F4" s="2">
        <f>SUM($E$4:E4)</f>
        <v>20</v>
      </c>
      <c r="G4" s="2">
        <f>SUM($F$4:F4)</f>
        <v>20</v>
      </c>
    </row>
    <row r="5" spans="3:7" x14ac:dyDescent="0.3">
      <c r="D5" t="s">
        <v>242</v>
      </c>
      <c r="E5">
        <v>11</v>
      </c>
      <c r="F5" s="2">
        <f>SUM($E$4:E5)</f>
        <v>31</v>
      </c>
      <c r="G5" s="2">
        <f>SUM($F$4:F5)</f>
        <v>51</v>
      </c>
    </row>
    <row r="6" spans="3:7" x14ac:dyDescent="0.3">
      <c r="D6" t="s">
        <v>77</v>
      </c>
      <c r="E6">
        <v>25</v>
      </c>
      <c r="F6" s="2">
        <f>SUM($E$4:E6)</f>
        <v>56</v>
      </c>
      <c r="G6" s="2">
        <f>SUM($F$4:F6)</f>
        <v>107</v>
      </c>
    </row>
    <row r="7" spans="3:7" x14ac:dyDescent="0.3">
      <c r="D7" t="s">
        <v>243</v>
      </c>
      <c r="E7">
        <v>2</v>
      </c>
      <c r="F7" s="2">
        <f>SUM($E$4:E7)</f>
        <v>58</v>
      </c>
      <c r="G7" s="2">
        <f>SUM($F$4:F7)</f>
        <v>165</v>
      </c>
    </row>
    <row r="8" spans="3:7" x14ac:dyDescent="0.3">
      <c r="D8" t="s">
        <v>98</v>
      </c>
      <c r="E8">
        <v>30</v>
      </c>
      <c r="G8" s="2">
        <f>SUM($F$4:F8)</f>
        <v>165</v>
      </c>
    </row>
    <row r="9" spans="3:7" x14ac:dyDescent="0.3">
      <c r="D9" t="s">
        <v>244</v>
      </c>
      <c r="E9">
        <v>17</v>
      </c>
      <c r="F9" s="2">
        <f>SUM($E$9:E9)</f>
        <v>17</v>
      </c>
      <c r="G9" s="2">
        <f>SUM($F$4:F9)</f>
        <v>182</v>
      </c>
    </row>
    <row r="10" spans="3:7" x14ac:dyDescent="0.3">
      <c r="D10" t="s">
        <v>245</v>
      </c>
      <c r="E10">
        <v>2</v>
      </c>
      <c r="F10" s="2">
        <f>SUM($E$9:E10)</f>
        <v>19</v>
      </c>
      <c r="G10" s="2">
        <f>SUM($F$4:F10)</f>
        <v>201</v>
      </c>
    </row>
    <row r="11" spans="3:7" x14ac:dyDescent="0.3">
      <c r="D11" t="s">
        <v>246</v>
      </c>
      <c r="E11">
        <v>2</v>
      </c>
      <c r="F11" s="2">
        <f>SUM($E$9:E11)</f>
        <v>21</v>
      </c>
      <c r="G11" s="2">
        <f>SUM($F$4:F11)</f>
        <v>222</v>
      </c>
    </row>
    <row r="12" spans="3:7" x14ac:dyDescent="0.3">
      <c r="C12" t="s">
        <v>89</v>
      </c>
      <c r="D12" t="s">
        <v>247</v>
      </c>
      <c r="E12">
        <v>19</v>
      </c>
      <c r="F12" s="2">
        <f>SUM($E$12:E12)</f>
        <v>19</v>
      </c>
      <c r="G12" s="2">
        <f>SUM($F$12:F12)</f>
        <v>19</v>
      </c>
    </row>
    <row r="13" spans="3:7" x14ac:dyDescent="0.3">
      <c r="D13" t="s">
        <v>248</v>
      </c>
      <c r="E13">
        <v>10</v>
      </c>
      <c r="F13" s="2">
        <f>SUM($E$12:E13)</f>
        <v>29</v>
      </c>
      <c r="G13" s="2">
        <f>SUM($F$12:F13)</f>
        <v>48</v>
      </c>
    </row>
    <row r="14" spans="3:7" x14ac:dyDescent="0.3">
      <c r="D14" t="s">
        <v>245</v>
      </c>
      <c r="E14">
        <v>6</v>
      </c>
      <c r="F14" s="2">
        <f>SUM($E$12:E14)</f>
        <v>35</v>
      </c>
      <c r="G14" s="2">
        <f>SUM($F$12:F14)</f>
        <v>83</v>
      </c>
    </row>
    <row r="15" spans="3:7" x14ac:dyDescent="0.3">
      <c r="D15" t="s">
        <v>244</v>
      </c>
      <c r="E15">
        <v>106</v>
      </c>
      <c r="F15" s="2">
        <f>SUM($E$12:E15)</f>
        <v>141</v>
      </c>
      <c r="G15" s="2">
        <f>SUM($F$12:F15)</f>
        <v>224</v>
      </c>
    </row>
    <row r="16" spans="3:7" x14ac:dyDescent="0.3">
      <c r="D16" t="s">
        <v>246</v>
      </c>
      <c r="E16">
        <v>1</v>
      </c>
      <c r="F16" s="2">
        <f>SUM($E$12:E16)</f>
        <v>142</v>
      </c>
      <c r="G16" s="2">
        <f>SUM($F$12:F16)</f>
        <v>366</v>
      </c>
    </row>
    <row r="17" spans="3:7" x14ac:dyDescent="0.3">
      <c r="D17" t="s">
        <v>98</v>
      </c>
      <c r="E17">
        <v>76</v>
      </c>
      <c r="G17" s="2">
        <f>SUM($F$12:F17)</f>
        <v>366</v>
      </c>
    </row>
    <row r="18" spans="3:7" x14ac:dyDescent="0.3">
      <c r="D18" t="s">
        <v>249</v>
      </c>
      <c r="E18">
        <v>1</v>
      </c>
      <c r="F18" s="2">
        <f>SUM($E$18:E18)</f>
        <v>1</v>
      </c>
      <c r="G18" s="2">
        <f>SUM($F$12:F18)</f>
        <v>367</v>
      </c>
    </row>
    <row r="19" spans="3:7" x14ac:dyDescent="0.3">
      <c r="D19" t="s">
        <v>250</v>
      </c>
      <c r="E19">
        <v>4</v>
      </c>
      <c r="F19" s="2">
        <f>SUM($E$18:E19)</f>
        <v>5</v>
      </c>
      <c r="G19" s="2">
        <f>SUM($F$12:F19)</f>
        <v>372</v>
      </c>
    </row>
    <row r="20" spans="3:7" x14ac:dyDescent="0.3">
      <c r="D20" t="s">
        <v>251</v>
      </c>
      <c r="E20">
        <v>13</v>
      </c>
      <c r="F20" s="2">
        <f>SUM($E$18:E20)</f>
        <v>18</v>
      </c>
      <c r="G20" s="2">
        <f>SUM($F$12:F20)</f>
        <v>390</v>
      </c>
    </row>
    <row r="21" spans="3:7" x14ac:dyDescent="0.3">
      <c r="D21" t="s">
        <v>76</v>
      </c>
      <c r="E21">
        <v>2</v>
      </c>
      <c r="F21" s="2">
        <f>SUM($E$18:E21)</f>
        <v>20</v>
      </c>
      <c r="G21" s="2">
        <f>SUM($F$12:F21)</f>
        <v>410</v>
      </c>
    </row>
    <row r="22" spans="3:7" x14ac:dyDescent="0.3">
      <c r="D22" t="s">
        <v>99</v>
      </c>
      <c r="E22">
        <v>28</v>
      </c>
      <c r="G22" s="2">
        <f>SUM($F$12:F22)</f>
        <v>410</v>
      </c>
    </row>
    <row r="23" spans="3:7" x14ac:dyDescent="0.3">
      <c r="D23" t="s">
        <v>252</v>
      </c>
      <c r="E23">
        <v>4</v>
      </c>
      <c r="F23" s="2">
        <f>SUM($E$23:E23)</f>
        <v>4</v>
      </c>
      <c r="G23" s="2">
        <f>SUM($F$12:F23)</f>
        <v>414</v>
      </c>
    </row>
    <row r="24" spans="3:7" x14ac:dyDescent="0.3">
      <c r="D24" t="s">
        <v>253</v>
      </c>
      <c r="E24">
        <v>9</v>
      </c>
      <c r="F24" s="2">
        <f>SUM($E$23:E24)</f>
        <v>13</v>
      </c>
      <c r="G24" s="2">
        <f>SUM($F$12:F24)</f>
        <v>427</v>
      </c>
    </row>
    <row r="25" spans="3:7" x14ac:dyDescent="0.3">
      <c r="D25" t="s">
        <v>254</v>
      </c>
      <c r="E25">
        <v>6</v>
      </c>
      <c r="F25" s="2">
        <f>SUM($E$23:E25)</f>
        <v>19</v>
      </c>
      <c r="G25" s="2">
        <f>SUM($F$12:F25)</f>
        <v>446</v>
      </c>
    </row>
    <row r="26" spans="3:7" x14ac:dyDescent="0.3">
      <c r="D26" t="s">
        <v>255</v>
      </c>
      <c r="E26">
        <v>10</v>
      </c>
      <c r="F26" s="2">
        <f>SUM($E$23:E26)</f>
        <v>29</v>
      </c>
      <c r="G26" s="2">
        <f>SUM($F$12:F26)</f>
        <v>475</v>
      </c>
    </row>
    <row r="27" spans="3:7" x14ac:dyDescent="0.3">
      <c r="D27" t="s">
        <v>100</v>
      </c>
      <c r="E27">
        <v>29</v>
      </c>
    </row>
    <row r="28" spans="3:7" x14ac:dyDescent="0.3">
      <c r="C28" t="s">
        <v>91</v>
      </c>
      <c r="D28" t="s">
        <v>256</v>
      </c>
      <c r="E28">
        <v>39</v>
      </c>
      <c r="F28" s="2">
        <f>SUM($E$28:E28)</f>
        <v>39</v>
      </c>
    </row>
    <row r="29" spans="3:7" x14ac:dyDescent="0.3">
      <c r="D29" t="s">
        <v>257</v>
      </c>
      <c r="E29">
        <v>21</v>
      </c>
      <c r="F29" s="2">
        <f>SUM($E$28:E29)</f>
        <v>60</v>
      </c>
    </row>
    <row r="30" spans="3:7" x14ac:dyDescent="0.3">
      <c r="D30" t="s">
        <v>245</v>
      </c>
      <c r="E30">
        <v>96</v>
      </c>
      <c r="F30" s="2">
        <f>SUM($E$28:E30)</f>
        <v>156</v>
      </c>
    </row>
    <row r="31" spans="3:7" x14ac:dyDescent="0.3">
      <c r="D31" t="s">
        <v>98</v>
      </c>
      <c r="E31">
        <v>137</v>
      </c>
    </row>
    <row r="32" spans="3:7" x14ac:dyDescent="0.3">
      <c r="C32" t="s">
        <v>92</v>
      </c>
      <c r="D32" t="s">
        <v>256</v>
      </c>
      <c r="E32">
        <v>14</v>
      </c>
      <c r="F32" s="2">
        <f>SUM($E$32:E32)</f>
        <v>14</v>
      </c>
      <c r="G32" s="2">
        <f>SUM($F$32:F32)</f>
        <v>14</v>
      </c>
    </row>
    <row r="33" spans="3:8" x14ac:dyDescent="0.3">
      <c r="D33" t="s">
        <v>257</v>
      </c>
      <c r="E33">
        <v>7</v>
      </c>
      <c r="F33" s="2">
        <f>SUM($E$32:E33)</f>
        <v>21</v>
      </c>
      <c r="G33" s="2">
        <f>SUM($F$32:F33)</f>
        <v>35</v>
      </c>
    </row>
    <row r="34" spans="3:8" x14ac:dyDescent="0.3">
      <c r="D34" t="s">
        <v>247</v>
      </c>
      <c r="E34">
        <v>4</v>
      </c>
      <c r="F34" s="2">
        <f>SUM($E$32:E34)</f>
        <v>25</v>
      </c>
      <c r="G34" s="2">
        <f>SUM($F$32:F34)</f>
        <v>60</v>
      </c>
    </row>
    <row r="35" spans="3:8" x14ac:dyDescent="0.3">
      <c r="D35" t="s">
        <v>98</v>
      </c>
      <c r="E35">
        <v>6</v>
      </c>
      <c r="F35">
        <v>1</v>
      </c>
      <c r="G35" s="2">
        <f>SUM($F$32:F35)</f>
        <v>61</v>
      </c>
    </row>
    <row r="36" spans="3:8" x14ac:dyDescent="0.3">
      <c r="D36" t="s">
        <v>248</v>
      </c>
      <c r="E36">
        <v>1</v>
      </c>
    </row>
    <row r="37" spans="3:8" x14ac:dyDescent="0.3">
      <c r="C37" t="s">
        <v>93</v>
      </c>
      <c r="D37" t="s">
        <v>257</v>
      </c>
      <c r="E37">
        <v>23</v>
      </c>
      <c r="F37" s="2">
        <f>SUM($E$37:E37)</f>
        <v>23</v>
      </c>
    </row>
    <row r="38" spans="3:8" x14ac:dyDescent="0.3">
      <c r="D38" t="s">
        <v>245</v>
      </c>
      <c r="E38">
        <v>72</v>
      </c>
      <c r="F38" s="2">
        <f>SUM($E$37:E38)</f>
        <v>95</v>
      </c>
    </row>
    <row r="39" spans="3:8" x14ac:dyDescent="0.3">
      <c r="D39" t="s">
        <v>256</v>
      </c>
      <c r="E39">
        <v>36</v>
      </c>
      <c r="F39" s="2">
        <f>SUM($E$37:E39)</f>
        <v>131</v>
      </c>
    </row>
    <row r="40" spans="3:8" x14ac:dyDescent="0.3">
      <c r="C40" s="6"/>
      <c r="D40" s="6" t="s">
        <v>283</v>
      </c>
      <c r="E40" s="6">
        <v>4</v>
      </c>
      <c r="F40" s="7"/>
      <c r="G40" s="6"/>
      <c r="H40" s="6"/>
    </row>
    <row r="41" spans="3:8" x14ac:dyDescent="0.3">
      <c r="D41" t="s">
        <v>98</v>
      </c>
      <c r="E41">
        <v>16</v>
      </c>
    </row>
    <row r="42" spans="3:8" x14ac:dyDescent="0.3">
      <c r="C42" t="s">
        <v>94</v>
      </c>
      <c r="D42" t="s">
        <v>245</v>
      </c>
      <c r="E42">
        <v>12</v>
      </c>
      <c r="F42" s="2">
        <f>SUM($E$42:E42)</f>
        <v>12</v>
      </c>
    </row>
    <row r="43" spans="3:8" x14ac:dyDescent="0.3">
      <c r="D43" t="s">
        <v>257</v>
      </c>
      <c r="E43">
        <v>38</v>
      </c>
      <c r="F43" s="2">
        <f>SUM($E$42:E43)</f>
        <v>50</v>
      </c>
    </row>
    <row r="44" spans="3:8" x14ac:dyDescent="0.3">
      <c r="D44" t="s">
        <v>256</v>
      </c>
      <c r="E44">
        <v>2</v>
      </c>
      <c r="F44" s="2">
        <f>SUM($E$42:E44)</f>
        <v>52</v>
      </c>
    </row>
    <row r="45" spans="3:8" x14ac:dyDescent="0.3">
      <c r="D45" t="s">
        <v>98</v>
      </c>
      <c r="E45">
        <v>52</v>
      </c>
    </row>
    <row r="46" spans="3:8" x14ac:dyDescent="0.3">
      <c r="C46" t="s">
        <v>95</v>
      </c>
      <c r="D46" t="s">
        <v>258</v>
      </c>
      <c r="E46">
        <v>4</v>
      </c>
      <c r="F46" s="2">
        <f>SUM($E$46:E46)</f>
        <v>4</v>
      </c>
    </row>
    <row r="47" spans="3:8" x14ac:dyDescent="0.3">
      <c r="D47" t="s">
        <v>256</v>
      </c>
      <c r="E47">
        <v>1</v>
      </c>
      <c r="F47" s="2">
        <f>SUM($E$46:E47)</f>
        <v>5</v>
      </c>
    </row>
    <row r="48" spans="3:8" x14ac:dyDescent="0.3">
      <c r="D48" t="s">
        <v>245</v>
      </c>
      <c r="E48">
        <v>1</v>
      </c>
      <c r="F48" s="2">
        <f>SUM($E$46:E48)</f>
        <v>6</v>
      </c>
    </row>
    <row r="49" spans="3:8" x14ac:dyDescent="0.3">
      <c r="D49" t="s">
        <v>259</v>
      </c>
      <c r="E49">
        <v>2</v>
      </c>
      <c r="F49" s="2">
        <f>SUM($E$46:E49)</f>
        <v>8</v>
      </c>
    </row>
    <row r="50" spans="3:8" x14ac:dyDescent="0.3">
      <c r="D50" t="s">
        <v>248</v>
      </c>
      <c r="E50">
        <v>2</v>
      </c>
      <c r="F50" s="2">
        <f>SUM($E$46:E50)</f>
        <v>10</v>
      </c>
    </row>
    <row r="51" spans="3:8" x14ac:dyDescent="0.3">
      <c r="D51" t="s">
        <v>98</v>
      </c>
      <c r="E51">
        <v>10</v>
      </c>
    </row>
    <row r="52" spans="3:8" x14ac:dyDescent="0.3">
      <c r="D52" t="s">
        <v>260</v>
      </c>
      <c r="E52">
        <v>8</v>
      </c>
    </row>
    <row r="53" spans="3:8" x14ac:dyDescent="0.3">
      <c r="D53" t="s">
        <v>261</v>
      </c>
      <c r="E53">
        <v>1</v>
      </c>
    </row>
    <row r="54" spans="3:8" x14ac:dyDescent="0.3">
      <c r="D54" t="s">
        <v>262</v>
      </c>
      <c r="E54">
        <v>22</v>
      </c>
    </row>
    <row r="55" spans="3:8" x14ac:dyDescent="0.3">
      <c r="D55" t="s">
        <v>100</v>
      </c>
      <c r="E55">
        <v>37</v>
      </c>
    </row>
    <row r="56" spans="3:8" x14ac:dyDescent="0.3">
      <c r="C56" t="s">
        <v>96</v>
      </c>
      <c r="D56" t="s">
        <v>248</v>
      </c>
      <c r="E56">
        <v>8</v>
      </c>
    </row>
    <row r="57" spans="3:8" x14ac:dyDescent="0.3">
      <c r="D57" t="s">
        <v>245</v>
      </c>
      <c r="E57">
        <v>1</v>
      </c>
    </row>
    <row r="58" spans="3:8" x14ac:dyDescent="0.3">
      <c r="C58" s="6"/>
      <c r="D58" s="6" t="s">
        <v>283</v>
      </c>
      <c r="E58" s="6">
        <v>59</v>
      </c>
      <c r="F58" s="6"/>
      <c r="G58" s="6"/>
      <c r="H58" s="6"/>
    </row>
    <row r="59" spans="3:8" x14ac:dyDescent="0.3">
      <c r="D59" t="s">
        <v>98</v>
      </c>
      <c r="E59">
        <v>14</v>
      </c>
    </row>
    <row r="60" spans="3:8" x14ac:dyDescent="0.3">
      <c r="D60" t="s">
        <v>250</v>
      </c>
      <c r="E60">
        <v>1</v>
      </c>
    </row>
    <row r="61" spans="3:8" x14ac:dyDescent="0.3">
      <c r="D61" t="s">
        <v>263</v>
      </c>
      <c r="E61">
        <v>1</v>
      </c>
    </row>
    <row r="62" spans="3:8" x14ac:dyDescent="0.3">
      <c r="D62" t="s">
        <v>249</v>
      </c>
      <c r="E62">
        <v>1</v>
      </c>
    </row>
    <row r="63" spans="3:8" x14ac:dyDescent="0.3">
      <c r="D63" t="s">
        <v>264</v>
      </c>
      <c r="E63">
        <v>1</v>
      </c>
    </row>
    <row r="64" spans="3:8" x14ac:dyDescent="0.3">
      <c r="D64" t="s">
        <v>275</v>
      </c>
      <c r="E64">
        <v>2</v>
      </c>
    </row>
    <row r="65" spans="3:5" x14ac:dyDescent="0.3">
      <c r="D65" t="s">
        <v>276</v>
      </c>
      <c r="E65">
        <v>1</v>
      </c>
    </row>
    <row r="66" spans="3:5" x14ac:dyDescent="0.3">
      <c r="D66" t="s">
        <v>277</v>
      </c>
      <c r="E66">
        <v>1</v>
      </c>
    </row>
    <row r="67" spans="3:5" x14ac:dyDescent="0.3">
      <c r="D67" t="s">
        <v>278</v>
      </c>
      <c r="E67">
        <v>1</v>
      </c>
    </row>
    <row r="68" spans="3:5" x14ac:dyDescent="0.3">
      <c r="D68" t="s">
        <v>279</v>
      </c>
      <c r="E68">
        <v>1</v>
      </c>
    </row>
    <row r="69" spans="3:5" x14ac:dyDescent="0.3">
      <c r="C69" t="s">
        <v>97</v>
      </c>
      <c r="D69" t="s">
        <v>245</v>
      </c>
      <c r="E69">
        <v>5</v>
      </c>
    </row>
    <row r="70" spans="3:5" x14ac:dyDescent="0.3">
      <c r="C70" t="s">
        <v>104</v>
      </c>
      <c r="D70" t="s">
        <v>257</v>
      </c>
      <c r="E70">
        <v>25</v>
      </c>
    </row>
    <row r="71" spans="3:5" x14ac:dyDescent="0.3">
      <c r="D71" t="s">
        <v>256</v>
      </c>
      <c r="E71">
        <v>13</v>
      </c>
    </row>
    <row r="72" spans="3:5" x14ac:dyDescent="0.3">
      <c r="D72" t="s">
        <v>265</v>
      </c>
      <c r="E72">
        <v>13</v>
      </c>
    </row>
    <row r="73" spans="3:5" x14ac:dyDescent="0.3">
      <c r="D73" t="s">
        <v>98</v>
      </c>
      <c r="E73">
        <v>51</v>
      </c>
    </row>
    <row r="74" spans="3:5" x14ac:dyDescent="0.3">
      <c r="C74" t="s">
        <v>127</v>
      </c>
      <c r="D74" t="s">
        <v>98</v>
      </c>
      <c r="E74">
        <v>455</v>
      </c>
    </row>
    <row r="75" spans="3:5" x14ac:dyDescent="0.3">
      <c r="D75" t="s">
        <v>246</v>
      </c>
      <c r="E75">
        <v>1</v>
      </c>
    </row>
    <row r="76" spans="3:5" x14ac:dyDescent="0.3">
      <c r="D76" t="s">
        <v>248</v>
      </c>
      <c r="E76">
        <v>1</v>
      </c>
    </row>
    <row r="77" spans="3:5" x14ac:dyDescent="0.3">
      <c r="D77" t="s">
        <v>266</v>
      </c>
      <c r="E77">
        <v>1</v>
      </c>
    </row>
    <row r="78" spans="3:5" x14ac:dyDescent="0.3">
      <c r="D78" t="s">
        <v>244</v>
      </c>
      <c r="E78">
        <v>1</v>
      </c>
    </row>
    <row r="79" spans="3:5" x14ac:dyDescent="0.3">
      <c r="D79" t="s">
        <v>267</v>
      </c>
      <c r="E79">
        <v>1</v>
      </c>
    </row>
    <row r="80" spans="3:5" x14ac:dyDescent="0.3">
      <c r="C80" t="s">
        <v>136</v>
      </c>
      <c r="D80" t="s">
        <v>283</v>
      </c>
      <c r="E80">
        <v>33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82"/>
  <sheetViews>
    <sheetView topLeftCell="R1" workbookViewId="0">
      <selection activeCell="U26" sqref="U26"/>
    </sheetView>
  </sheetViews>
  <sheetFormatPr defaultRowHeight="14.4" x14ac:dyDescent="0.3"/>
  <cols>
    <col min="15" max="15" width="22.5546875" customWidth="1"/>
  </cols>
  <sheetData>
    <row r="3" spans="2:19" x14ac:dyDescent="0.3">
      <c r="B3" t="s">
        <v>143</v>
      </c>
      <c r="C3" t="s">
        <v>144</v>
      </c>
      <c r="D3" t="s">
        <v>145</v>
      </c>
      <c r="E3" t="s">
        <v>146</v>
      </c>
      <c r="F3" t="s">
        <v>147</v>
      </c>
      <c r="G3" t="s">
        <v>148</v>
      </c>
      <c r="H3" t="s">
        <v>149</v>
      </c>
      <c r="I3" t="s">
        <v>150</v>
      </c>
      <c r="K3" t="s">
        <v>280</v>
      </c>
      <c r="L3" t="s">
        <v>281</v>
      </c>
      <c r="M3" t="s">
        <v>282</v>
      </c>
      <c r="O3" s="6" t="s">
        <v>281</v>
      </c>
      <c r="P3" s="6" t="s">
        <v>98</v>
      </c>
      <c r="Q3" s="6" t="s">
        <v>100</v>
      </c>
      <c r="R3" t="s">
        <v>99</v>
      </c>
      <c r="S3" s="6" t="s">
        <v>283</v>
      </c>
    </row>
    <row r="4" spans="2:19" x14ac:dyDescent="0.3">
      <c r="C4">
        <v>1</v>
      </c>
      <c r="D4">
        <v>1</v>
      </c>
      <c r="E4">
        <v>13</v>
      </c>
      <c r="F4">
        <v>8</v>
      </c>
      <c r="H4">
        <v>3</v>
      </c>
      <c r="I4">
        <v>1</v>
      </c>
      <c r="K4" t="s">
        <v>143</v>
      </c>
      <c r="O4" s="6" t="s">
        <v>244</v>
      </c>
      <c r="P4">
        <v>30</v>
      </c>
      <c r="R4">
        <v>1</v>
      </c>
    </row>
    <row r="5" spans="2:19" x14ac:dyDescent="0.3">
      <c r="C5">
        <v>5</v>
      </c>
      <c r="D5">
        <v>52</v>
      </c>
      <c r="E5">
        <v>2</v>
      </c>
      <c r="F5">
        <v>5</v>
      </c>
      <c r="G5">
        <v>3</v>
      </c>
      <c r="H5">
        <v>4</v>
      </c>
      <c r="I5">
        <v>1</v>
      </c>
      <c r="O5" s="6" t="s">
        <v>245</v>
      </c>
      <c r="P5">
        <v>19</v>
      </c>
    </row>
    <row r="6" spans="2:19" x14ac:dyDescent="0.3">
      <c r="C6">
        <v>1</v>
      </c>
      <c r="D6">
        <v>1</v>
      </c>
      <c r="E6">
        <v>6</v>
      </c>
      <c r="F6">
        <v>10</v>
      </c>
      <c r="G6">
        <v>10</v>
      </c>
      <c r="O6" s="6" t="s">
        <v>246</v>
      </c>
      <c r="P6">
        <v>5</v>
      </c>
    </row>
    <row r="7" spans="2:19" x14ac:dyDescent="0.3">
      <c r="C7">
        <v>4</v>
      </c>
      <c r="D7">
        <v>2</v>
      </c>
      <c r="E7">
        <v>236</v>
      </c>
      <c r="F7">
        <v>83</v>
      </c>
      <c r="G7">
        <v>10</v>
      </c>
      <c r="I7">
        <v>6</v>
      </c>
      <c r="O7" s="6" t="s">
        <v>256</v>
      </c>
      <c r="P7">
        <v>21</v>
      </c>
      <c r="Q7">
        <v>1</v>
      </c>
    </row>
    <row r="8" spans="2:19" x14ac:dyDescent="0.3">
      <c r="C8">
        <v>1</v>
      </c>
      <c r="D8">
        <v>1</v>
      </c>
      <c r="E8">
        <v>6</v>
      </c>
      <c r="F8">
        <v>19</v>
      </c>
      <c r="G8">
        <v>6</v>
      </c>
      <c r="O8" s="6" t="s">
        <v>257</v>
      </c>
      <c r="P8">
        <v>18</v>
      </c>
      <c r="R8">
        <v>2</v>
      </c>
    </row>
    <row r="9" spans="2:19" x14ac:dyDescent="0.3">
      <c r="C9">
        <v>30</v>
      </c>
      <c r="D9">
        <v>42</v>
      </c>
      <c r="E9">
        <v>11</v>
      </c>
      <c r="F9">
        <v>9</v>
      </c>
      <c r="G9">
        <v>9</v>
      </c>
      <c r="O9" s="6" t="s">
        <v>285</v>
      </c>
      <c r="P9" s="6"/>
      <c r="Q9" s="6"/>
      <c r="R9" s="6"/>
      <c r="S9">
        <v>13</v>
      </c>
    </row>
    <row r="10" spans="2:19" x14ac:dyDescent="0.3">
      <c r="C10">
        <v>2</v>
      </c>
      <c r="D10">
        <v>1</v>
      </c>
      <c r="E10">
        <v>11</v>
      </c>
      <c r="F10">
        <v>13</v>
      </c>
      <c r="G10">
        <v>28</v>
      </c>
      <c r="O10" s="6" t="s">
        <v>260</v>
      </c>
      <c r="Q10">
        <v>1</v>
      </c>
    </row>
    <row r="11" spans="2:19" x14ac:dyDescent="0.3">
      <c r="C11">
        <v>7</v>
      </c>
      <c r="D11">
        <v>1</v>
      </c>
      <c r="E11">
        <v>2</v>
      </c>
      <c r="F11">
        <v>13</v>
      </c>
      <c r="G11">
        <v>2</v>
      </c>
      <c r="K11" t="s">
        <v>100</v>
      </c>
      <c r="O11" s="6" t="s">
        <v>261</v>
      </c>
      <c r="Q11">
        <v>1</v>
      </c>
    </row>
    <row r="12" spans="2:19" x14ac:dyDescent="0.3">
      <c r="C12">
        <v>20</v>
      </c>
      <c r="D12">
        <v>2</v>
      </c>
      <c r="F12">
        <v>6</v>
      </c>
      <c r="G12">
        <v>2</v>
      </c>
      <c r="O12" s="6" t="s">
        <v>262</v>
      </c>
      <c r="Q12">
        <v>1</v>
      </c>
    </row>
    <row r="13" spans="2:19" x14ac:dyDescent="0.3">
      <c r="C13">
        <v>4</v>
      </c>
      <c r="D13">
        <v>2</v>
      </c>
      <c r="F13">
        <v>19</v>
      </c>
      <c r="G13">
        <v>2</v>
      </c>
      <c r="O13" s="6" t="s">
        <v>252</v>
      </c>
      <c r="Q13">
        <v>1</v>
      </c>
    </row>
    <row r="14" spans="2:19" x14ac:dyDescent="0.3">
      <c r="C14">
        <v>1</v>
      </c>
      <c r="D14">
        <v>6</v>
      </c>
      <c r="F14">
        <v>10</v>
      </c>
      <c r="G14">
        <v>1</v>
      </c>
      <c r="O14" s="6" t="s">
        <v>253</v>
      </c>
      <c r="Q14">
        <v>1</v>
      </c>
    </row>
    <row r="15" spans="2:19" x14ac:dyDescent="0.3">
      <c r="C15">
        <v>2</v>
      </c>
      <c r="F15">
        <v>66</v>
      </c>
      <c r="G15">
        <v>5</v>
      </c>
      <c r="O15" s="6" t="s">
        <v>254</v>
      </c>
      <c r="Q15">
        <v>1</v>
      </c>
      <c r="S15">
        <v>12</v>
      </c>
    </row>
    <row r="16" spans="2:19" x14ac:dyDescent="0.3">
      <c r="F16">
        <v>19</v>
      </c>
      <c r="G16">
        <v>4</v>
      </c>
      <c r="O16" s="6" t="s">
        <v>275</v>
      </c>
      <c r="S16">
        <v>6</v>
      </c>
    </row>
    <row r="17" spans="6:19" x14ac:dyDescent="0.3">
      <c r="F17">
        <v>145</v>
      </c>
      <c r="G17">
        <v>3</v>
      </c>
      <c r="K17" t="s">
        <v>99</v>
      </c>
      <c r="O17" s="6" t="s">
        <v>276</v>
      </c>
      <c r="S17">
        <v>3</v>
      </c>
    </row>
    <row r="18" spans="6:19" x14ac:dyDescent="0.3">
      <c r="F18">
        <v>32</v>
      </c>
      <c r="G18">
        <v>1</v>
      </c>
      <c r="O18" s="6" t="s">
        <v>277</v>
      </c>
      <c r="S18">
        <v>2</v>
      </c>
    </row>
    <row r="19" spans="6:19" x14ac:dyDescent="0.3">
      <c r="F19">
        <v>49</v>
      </c>
      <c r="G19">
        <v>8</v>
      </c>
      <c r="O19" s="6" t="s">
        <v>278</v>
      </c>
      <c r="S19">
        <v>9</v>
      </c>
    </row>
    <row r="20" spans="6:19" x14ac:dyDescent="0.3">
      <c r="F20">
        <v>9</v>
      </c>
      <c r="G20">
        <v>4</v>
      </c>
      <c r="O20" s="6" t="s">
        <v>279</v>
      </c>
      <c r="S20">
        <v>17</v>
      </c>
    </row>
    <row r="21" spans="6:19" x14ac:dyDescent="0.3">
      <c r="F21">
        <v>9</v>
      </c>
      <c r="G21">
        <v>1</v>
      </c>
      <c r="K21" t="s">
        <v>283</v>
      </c>
      <c r="O21" s="6" t="s">
        <v>287</v>
      </c>
      <c r="P21" s="6"/>
      <c r="Q21" s="6"/>
      <c r="R21" s="6"/>
      <c r="S21" s="6">
        <v>33</v>
      </c>
    </row>
    <row r="22" spans="6:19" x14ac:dyDescent="0.3">
      <c r="F22">
        <v>22</v>
      </c>
      <c r="O22" s="6" t="s">
        <v>284</v>
      </c>
      <c r="P22" s="6"/>
      <c r="Q22" s="6"/>
      <c r="R22" s="6"/>
    </row>
    <row r="23" spans="6:19" x14ac:dyDescent="0.3">
      <c r="F23">
        <v>44</v>
      </c>
      <c r="O23" s="6" t="s">
        <v>249</v>
      </c>
      <c r="R23">
        <v>1</v>
      </c>
    </row>
    <row r="24" spans="6:19" x14ac:dyDescent="0.3">
      <c r="F24">
        <v>6</v>
      </c>
      <c r="O24" s="6" t="s">
        <v>250</v>
      </c>
      <c r="R24">
        <v>2</v>
      </c>
    </row>
    <row r="25" spans="6:19" x14ac:dyDescent="0.3">
      <c r="F25">
        <v>1</v>
      </c>
      <c r="O25" s="6" t="s">
        <v>251</v>
      </c>
      <c r="R25">
        <v>2</v>
      </c>
    </row>
    <row r="26" spans="6:19" x14ac:dyDescent="0.3">
      <c r="O26" t="s">
        <v>286</v>
      </c>
      <c r="S26">
        <v>4</v>
      </c>
    </row>
    <row r="28" spans="6:19" x14ac:dyDescent="0.3">
      <c r="O28" s="6"/>
    </row>
    <row r="43" spans="15:15" x14ac:dyDescent="0.3">
      <c r="O43" s="6"/>
    </row>
    <row r="44" spans="15:15" x14ac:dyDescent="0.3">
      <c r="O44" s="6"/>
    </row>
    <row r="45" spans="15:15" x14ac:dyDescent="0.3">
      <c r="O45" s="6"/>
    </row>
    <row r="46" spans="15:15" x14ac:dyDescent="0.3">
      <c r="O46" s="6"/>
    </row>
    <row r="47" spans="15:15" x14ac:dyDescent="0.3">
      <c r="O47" s="6"/>
    </row>
    <row r="48" spans="15:15" x14ac:dyDescent="0.3">
      <c r="O48" s="6"/>
    </row>
    <row r="49" spans="15:15" x14ac:dyDescent="0.3">
      <c r="O49" s="6"/>
    </row>
    <row r="50" spans="15:15" x14ac:dyDescent="0.3">
      <c r="O50" s="6"/>
    </row>
    <row r="51" spans="15:15" x14ac:dyDescent="0.3">
      <c r="O51" s="6"/>
    </row>
    <row r="52" spans="15:15" x14ac:dyDescent="0.3">
      <c r="O52" s="6"/>
    </row>
    <row r="53" spans="15:15" x14ac:dyDescent="0.3">
      <c r="O53" s="6"/>
    </row>
    <row r="57" spans="15:15" x14ac:dyDescent="0.3">
      <c r="O57" s="6"/>
    </row>
    <row r="58" spans="15:15" x14ac:dyDescent="0.3">
      <c r="O58" s="6"/>
    </row>
    <row r="59" spans="15:15" x14ac:dyDescent="0.3">
      <c r="O59" s="6"/>
    </row>
    <row r="60" spans="15:15" x14ac:dyDescent="0.3">
      <c r="O60" s="6"/>
    </row>
    <row r="61" spans="15:15" x14ac:dyDescent="0.3">
      <c r="O61" s="6"/>
    </row>
    <row r="62" spans="15:15" x14ac:dyDescent="0.3">
      <c r="O62" s="6"/>
    </row>
    <row r="63" spans="15:15" x14ac:dyDescent="0.3">
      <c r="O63" s="6"/>
    </row>
    <row r="64" spans="15:15" x14ac:dyDescent="0.3">
      <c r="O64" s="6"/>
    </row>
    <row r="65" spans="15:15" x14ac:dyDescent="0.3">
      <c r="O65" s="6"/>
    </row>
    <row r="71" spans="15:15" x14ac:dyDescent="0.3">
      <c r="O71" s="6"/>
    </row>
    <row r="72" spans="15:15" x14ac:dyDescent="0.3">
      <c r="O72" s="6"/>
    </row>
    <row r="73" spans="15:15" x14ac:dyDescent="0.3">
      <c r="O73" s="6"/>
    </row>
    <row r="74" spans="15:15" x14ac:dyDescent="0.3">
      <c r="O74" s="6"/>
    </row>
    <row r="75" spans="15:15" x14ac:dyDescent="0.3">
      <c r="O75" s="6"/>
    </row>
    <row r="76" spans="15:15" x14ac:dyDescent="0.3">
      <c r="O76" s="6"/>
    </row>
    <row r="77" spans="15:15" x14ac:dyDescent="0.3">
      <c r="O77" s="6"/>
    </row>
    <row r="78" spans="15:15" x14ac:dyDescent="0.3">
      <c r="O78" s="6"/>
    </row>
    <row r="79" spans="15:15" x14ac:dyDescent="0.3">
      <c r="O79" s="6"/>
    </row>
    <row r="80" spans="15:15" x14ac:dyDescent="0.3">
      <c r="O80" s="6"/>
    </row>
    <row r="81" spans="15:15" x14ac:dyDescent="0.3">
      <c r="O81" s="6"/>
    </row>
    <row r="82" spans="15:15" x14ac:dyDescent="0.3">
      <c r="O82" s="6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77"/>
  <sheetViews>
    <sheetView topLeftCell="A19" workbookViewId="0">
      <selection activeCell="N15" sqref="N15"/>
    </sheetView>
  </sheetViews>
  <sheetFormatPr defaultRowHeight="14.4" x14ac:dyDescent="0.3"/>
  <sheetData>
    <row r="3" spans="2:9" x14ac:dyDescent="0.3">
      <c r="B3" t="s">
        <v>105</v>
      </c>
      <c r="D3" t="s">
        <v>106</v>
      </c>
      <c r="F3" t="s">
        <v>107</v>
      </c>
      <c r="I3" t="s">
        <v>108</v>
      </c>
    </row>
    <row r="4" spans="2:9" x14ac:dyDescent="0.3">
      <c r="B4">
        <v>100</v>
      </c>
      <c r="D4">
        <v>69.569999999999993</v>
      </c>
      <c r="F4">
        <v>100</v>
      </c>
      <c r="I4">
        <v>100</v>
      </c>
    </row>
    <row r="5" spans="2:9" x14ac:dyDescent="0.3">
      <c r="B5">
        <v>5.66</v>
      </c>
      <c r="D5">
        <v>33.33</v>
      </c>
      <c r="F5">
        <v>100</v>
      </c>
      <c r="I5">
        <v>5.66</v>
      </c>
    </row>
    <row r="6" spans="2:9" x14ac:dyDescent="0.3">
      <c r="B6">
        <v>87</v>
      </c>
      <c r="D6">
        <v>53</v>
      </c>
      <c r="F6">
        <v>100</v>
      </c>
      <c r="I6">
        <v>87</v>
      </c>
    </row>
    <row r="7" spans="2:9" x14ac:dyDescent="0.3">
      <c r="B7">
        <v>100</v>
      </c>
      <c r="D7">
        <v>72.180000000000007</v>
      </c>
      <c r="F7">
        <v>96.09</v>
      </c>
      <c r="I7">
        <v>100</v>
      </c>
    </row>
    <row r="8" spans="2:9" x14ac:dyDescent="0.3">
      <c r="B8">
        <v>17.68</v>
      </c>
      <c r="D8">
        <v>100</v>
      </c>
      <c r="F8">
        <v>100</v>
      </c>
      <c r="I8">
        <v>17.68</v>
      </c>
    </row>
    <row r="9" spans="2:9" x14ac:dyDescent="0.3">
      <c r="B9">
        <v>63.05</v>
      </c>
      <c r="D9">
        <v>36</v>
      </c>
      <c r="F9">
        <v>100</v>
      </c>
      <c r="I9">
        <v>63.05</v>
      </c>
    </row>
    <row r="10" spans="2:9" x14ac:dyDescent="0.3">
      <c r="B10">
        <v>96.88</v>
      </c>
      <c r="D10">
        <v>61</v>
      </c>
      <c r="F10">
        <v>38.549999999999997</v>
      </c>
      <c r="I10">
        <v>96.88</v>
      </c>
    </row>
    <row r="11" spans="2:9" x14ac:dyDescent="0.3">
      <c r="B11">
        <v>14.16</v>
      </c>
      <c r="D11">
        <v>58.77</v>
      </c>
      <c r="F11">
        <v>61.54</v>
      </c>
      <c r="I11">
        <v>14.16</v>
      </c>
    </row>
    <row r="12" spans="2:9" x14ac:dyDescent="0.3">
      <c r="B12">
        <v>25</v>
      </c>
      <c r="D12">
        <v>100</v>
      </c>
      <c r="F12">
        <v>100</v>
      </c>
      <c r="I12">
        <v>25</v>
      </c>
    </row>
    <row r="13" spans="2:9" x14ac:dyDescent="0.3">
      <c r="B13">
        <v>97</v>
      </c>
      <c r="D13">
        <v>100</v>
      </c>
      <c r="F13">
        <v>100</v>
      </c>
      <c r="I13">
        <v>97</v>
      </c>
    </row>
    <row r="14" spans="2:9" x14ac:dyDescent="0.3">
      <c r="B14">
        <v>15.87</v>
      </c>
      <c r="D14">
        <v>100</v>
      </c>
      <c r="I14">
        <v>15.87</v>
      </c>
    </row>
    <row r="15" spans="2:9" x14ac:dyDescent="0.3">
      <c r="B15">
        <v>100</v>
      </c>
      <c r="D15">
        <v>35</v>
      </c>
      <c r="I15">
        <v>100</v>
      </c>
    </row>
    <row r="16" spans="2:9" x14ac:dyDescent="0.3">
      <c r="B16">
        <v>98</v>
      </c>
      <c r="D16">
        <v>53.45</v>
      </c>
      <c r="I16">
        <v>98</v>
      </c>
    </row>
    <row r="17" spans="2:9" x14ac:dyDescent="0.3">
      <c r="B17">
        <v>87.4</v>
      </c>
      <c r="D17">
        <v>78.5</v>
      </c>
      <c r="I17">
        <v>87.4</v>
      </c>
    </row>
    <row r="18" spans="2:9" x14ac:dyDescent="0.3">
      <c r="B18">
        <v>47.87</v>
      </c>
      <c r="D18">
        <v>78</v>
      </c>
      <c r="I18">
        <v>47.87</v>
      </c>
    </row>
    <row r="19" spans="2:9" x14ac:dyDescent="0.3">
      <c r="B19">
        <v>49.06</v>
      </c>
      <c r="D19">
        <v>6.85</v>
      </c>
      <c r="I19">
        <v>49.06</v>
      </c>
    </row>
    <row r="20" spans="2:9" x14ac:dyDescent="0.3">
      <c r="B20">
        <v>100</v>
      </c>
      <c r="D20">
        <v>73.17</v>
      </c>
      <c r="I20">
        <v>100</v>
      </c>
    </row>
    <row r="21" spans="2:9" x14ac:dyDescent="0.3">
      <c r="B21">
        <v>67.63</v>
      </c>
      <c r="I21">
        <v>67.63</v>
      </c>
    </row>
    <row r="22" spans="2:9" x14ac:dyDescent="0.3">
      <c r="B22">
        <v>34.409999999999997</v>
      </c>
      <c r="I22">
        <v>34.409999999999997</v>
      </c>
    </row>
    <row r="23" spans="2:9" x14ac:dyDescent="0.3">
      <c r="B23">
        <v>33.69</v>
      </c>
      <c r="I23">
        <v>33.69</v>
      </c>
    </row>
    <row r="24" spans="2:9" x14ac:dyDescent="0.3">
      <c r="B24">
        <v>83.33</v>
      </c>
      <c r="I24">
        <v>83.33</v>
      </c>
    </row>
    <row r="25" spans="2:9" x14ac:dyDescent="0.3">
      <c r="B25">
        <v>19.190000000000001</v>
      </c>
      <c r="I25">
        <v>19.190000000000001</v>
      </c>
    </row>
    <row r="26" spans="2:9" x14ac:dyDescent="0.3">
      <c r="B26">
        <v>29.31</v>
      </c>
      <c r="I26">
        <v>29.31</v>
      </c>
    </row>
    <row r="27" spans="2:9" x14ac:dyDescent="0.3">
      <c r="B27">
        <v>84.21</v>
      </c>
      <c r="I27">
        <v>84.21</v>
      </c>
    </row>
    <row r="28" spans="2:9" x14ac:dyDescent="0.3">
      <c r="B28">
        <v>72.760000000000005</v>
      </c>
      <c r="I28">
        <v>72.760000000000005</v>
      </c>
    </row>
    <row r="29" spans="2:9" x14ac:dyDescent="0.3">
      <c r="B29">
        <v>100</v>
      </c>
      <c r="I29">
        <v>100</v>
      </c>
    </row>
    <row r="30" spans="2:9" x14ac:dyDescent="0.3">
      <c r="B30">
        <v>84.15</v>
      </c>
      <c r="I30">
        <v>84.15</v>
      </c>
    </row>
    <row r="31" spans="2:9" x14ac:dyDescent="0.3">
      <c r="B31">
        <v>39.56</v>
      </c>
      <c r="I31">
        <v>39.56</v>
      </c>
    </row>
    <row r="32" spans="2:9" x14ac:dyDescent="0.3">
      <c r="B32">
        <v>25.5</v>
      </c>
      <c r="I32">
        <v>25.5</v>
      </c>
    </row>
    <row r="33" spans="2:9" x14ac:dyDescent="0.3">
      <c r="B33">
        <v>17.68</v>
      </c>
      <c r="I33">
        <v>17.68</v>
      </c>
    </row>
    <row r="34" spans="2:9" x14ac:dyDescent="0.3">
      <c r="B34">
        <v>51.92</v>
      </c>
      <c r="I34">
        <v>51.92</v>
      </c>
    </row>
    <row r="35" spans="2:9" x14ac:dyDescent="0.3">
      <c r="B35">
        <v>29.1</v>
      </c>
      <c r="I35">
        <v>29.1</v>
      </c>
    </row>
    <row r="36" spans="2:9" x14ac:dyDescent="0.3">
      <c r="B36">
        <v>94.53</v>
      </c>
      <c r="I36">
        <v>94.53</v>
      </c>
    </row>
    <row r="37" spans="2:9" x14ac:dyDescent="0.3">
      <c r="B37">
        <v>45.44</v>
      </c>
      <c r="I37">
        <v>45.44</v>
      </c>
    </row>
    <row r="38" spans="2:9" x14ac:dyDescent="0.3">
      <c r="B38">
        <v>24</v>
      </c>
      <c r="I38">
        <v>24</v>
      </c>
    </row>
    <row r="39" spans="2:9" x14ac:dyDescent="0.3">
      <c r="B39">
        <v>36.78</v>
      </c>
      <c r="I39">
        <v>36.78</v>
      </c>
    </row>
    <row r="40" spans="2:9" x14ac:dyDescent="0.3">
      <c r="B40">
        <v>100</v>
      </c>
      <c r="I40">
        <v>100</v>
      </c>
    </row>
    <row r="41" spans="2:9" x14ac:dyDescent="0.3">
      <c r="B41">
        <v>100</v>
      </c>
      <c r="I41">
        <v>100</v>
      </c>
    </row>
    <row r="42" spans="2:9" x14ac:dyDescent="0.3">
      <c r="B42">
        <v>100</v>
      </c>
      <c r="I42">
        <v>100</v>
      </c>
    </row>
    <row r="43" spans="2:9" x14ac:dyDescent="0.3">
      <c r="B43">
        <v>97.34</v>
      </c>
      <c r="I43">
        <v>97.34</v>
      </c>
    </row>
    <row r="44" spans="2:9" x14ac:dyDescent="0.3">
      <c r="B44">
        <v>78.260000000000005</v>
      </c>
      <c r="I44">
        <v>78.260000000000005</v>
      </c>
    </row>
    <row r="45" spans="2:9" x14ac:dyDescent="0.3">
      <c r="B45">
        <v>3.13</v>
      </c>
      <c r="I45">
        <v>3.13</v>
      </c>
    </row>
    <row r="46" spans="2:9" x14ac:dyDescent="0.3">
      <c r="B46">
        <v>70</v>
      </c>
      <c r="I46">
        <v>70</v>
      </c>
    </row>
    <row r="47" spans="2:9" x14ac:dyDescent="0.3">
      <c r="B47">
        <v>6.74</v>
      </c>
      <c r="I47">
        <v>6.74</v>
      </c>
    </row>
    <row r="48" spans="2:9" x14ac:dyDescent="0.3">
      <c r="B48">
        <v>100</v>
      </c>
      <c r="I48">
        <v>100</v>
      </c>
    </row>
    <row r="49" spans="2:9" x14ac:dyDescent="0.3">
      <c r="B49">
        <v>55.23</v>
      </c>
      <c r="I49">
        <v>55.23</v>
      </c>
    </row>
    <row r="50" spans="2:9" x14ac:dyDescent="0.3">
      <c r="B50">
        <v>37.5</v>
      </c>
      <c r="I50">
        <v>37.5</v>
      </c>
    </row>
    <row r="51" spans="2:9" x14ac:dyDescent="0.3">
      <c r="I51">
        <v>69.569999999999993</v>
      </c>
    </row>
    <row r="52" spans="2:9" x14ac:dyDescent="0.3">
      <c r="I52">
        <v>33.33</v>
      </c>
    </row>
    <row r="53" spans="2:9" x14ac:dyDescent="0.3">
      <c r="I53">
        <v>53</v>
      </c>
    </row>
    <row r="54" spans="2:9" x14ac:dyDescent="0.3">
      <c r="I54">
        <v>72.180000000000007</v>
      </c>
    </row>
    <row r="55" spans="2:9" x14ac:dyDescent="0.3">
      <c r="I55">
        <v>100</v>
      </c>
    </row>
    <row r="56" spans="2:9" x14ac:dyDescent="0.3">
      <c r="I56">
        <v>36</v>
      </c>
    </row>
    <row r="57" spans="2:9" x14ac:dyDescent="0.3">
      <c r="I57">
        <v>61</v>
      </c>
    </row>
    <row r="58" spans="2:9" x14ac:dyDescent="0.3">
      <c r="I58">
        <v>58.77</v>
      </c>
    </row>
    <row r="59" spans="2:9" x14ac:dyDescent="0.3">
      <c r="I59">
        <v>100</v>
      </c>
    </row>
    <row r="60" spans="2:9" x14ac:dyDescent="0.3">
      <c r="I60">
        <v>100</v>
      </c>
    </row>
    <row r="61" spans="2:9" x14ac:dyDescent="0.3">
      <c r="I61">
        <v>100</v>
      </c>
    </row>
    <row r="62" spans="2:9" x14ac:dyDescent="0.3">
      <c r="I62">
        <v>35</v>
      </c>
    </row>
    <row r="63" spans="2:9" x14ac:dyDescent="0.3">
      <c r="I63">
        <v>53.45</v>
      </c>
    </row>
    <row r="64" spans="2:9" x14ac:dyDescent="0.3">
      <c r="I64">
        <v>78.5</v>
      </c>
    </row>
    <row r="65" spans="9:9" x14ac:dyDescent="0.3">
      <c r="I65">
        <v>78</v>
      </c>
    </row>
    <row r="66" spans="9:9" x14ac:dyDescent="0.3">
      <c r="I66">
        <v>6.85</v>
      </c>
    </row>
    <row r="67" spans="9:9" x14ac:dyDescent="0.3">
      <c r="I67">
        <v>73.17</v>
      </c>
    </row>
    <row r="68" spans="9:9" x14ac:dyDescent="0.3">
      <c r="I68">
        <v>100</v>
      </c>
    </row>
    <row r="69" spans="9:9" x14ac:dyDescent="0.3">
      <c r="I69">
        <v>100</v>
      </c>
    </row>
    <row r="70" spans="9:9" x14ac:dyDescent="0.3">
      <c r="I70">
        <v>100</v>
      </c>
    </row>
    <row r="71" spans="9:9" x14ac:dyDescent="0.3">
      <c r="I71">
        <v>96.09</v>
      </c>
    </row>
    <row r="72" spans="9:9" x14ac:dyDescent="0.3">
      <c r="I72">
        <v>100</v>
      </c>
    </row>
    <row r="73" spans="9:9" x14ac:dyDescent="0.3">
      <c r="I73">
        <v>100</v>
      </c>
    </row>
    <row r="74" spans="9:9" x14ac:dyDescent="0.3">
      <c r="I74">
        <v>38.549999999999997</v>
      </c>
    </row>
    <row r="75" spans="9:9" x14ac:dyDescent="0.3">
      <c r="I75">
        <v>61.54</v>
      </c>
    </row>
    <row r="76" spans="9:9" x14ac:dyDescent="0.3">
      <c r="I76">
        <v>100</v>
      </c>
    </row>
    <row r="77" spans="9:9" x14ac:dyDescent="0.3">
      <c r="I77">
        <v>100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J74"/>
  <sheetViews>
    <sheetView workbookViewId="0">
      <selection activeCell="E37" sqref="E37"/>
    </sheetView>
  </sheetViews>
  <sheetFormatPr defaultRowHeight="14.4" x14ac:dyDescent="0.3"/>
  <cols>
    <col min="5" max="31" width="9.109375" customWidth="1"/>
  </cols>
  <sheetData>
    <row r="3" spans="1:36" x14ac:dyDescent="0.3">
      <c r="A3" t="s">
        <v>151</v>
      </c>
      <c r="B3" t="s">
        <v>152</v>
      </c>
      <c r="C3" t="s">
        <v>0</v>
      </c>
      <c r="D3" t="s">
        <v>153</v>
      </c>
      <c r="E3" t="s">
        <v>3</v>
      </c>
      <c r="F3" t="s">
        <v>4</v>
      </c>
      <c r="G3" t="s">
        <v>5</v>
      </c>
      <c r="H3" t="s">
        <v>172</v>
      </c>
      <c r="I3" t="s">
        <v>6</v>
      </c>
      <c r="J3" t="s">
        <v>173</v>
      </c>
      <c r="K3" t="s">
        <v>7</v>
      </c>
      <c r="L3" t="s">
        <v>185</v>
      </c>
      <c r="M3" t="s">
        <v>154</v>
      </c>
      <c r="N3" t="s">
        <v>174</v>
      </c>
      <c r="O3" t="s">
        <v>8</v>
      </c>
      <c r="P3" t="s">
        <v>175</v>
      </c>
      <c r="Q3" t="s">
        <v>9</v>
      </c>
      <c r="R3" t="s">
        <v>176</v>
      </c>
      <c r="S3" t="s">
        <v>10</v>
      </c>
      <c r="T3" t="s">
        <v>177</v>
      </c>
      <c r="U3" t="s">
        <v>11</v>
      </c>
      <c r="V3" t="s">
        <v>178</v>
      </c>
      <c r="W3" t="s">
        <v>13</v>
      </c>
      <c r="X3" t="s">
        <v>179</v>
      </c>
      <c r="Y3" t="s">
        <v>14</v>
      </c>
      <c r="Z3" t="s">
        <v>180</v>
      </c>
      <c r="AA3" t="s">
        <v>155</v>
      </c>
      <c r="AB3" t="s">
        <v>181</v>
      </c>
      <c r="AC3" t="s">
        <v>102</v>
      </c>
      <c r="AD3" t="s">
        <v>103</v>
      </c>
      <c r="AE3" t="s">
        <v>156</v>
      </c>
      <c r="AF3" t="s">
        <v>182</v>
      </c>
      <c r="AG3" t="s">
        <v>12</v>
      </c>
      <c r="AH3" t="s">
        <v>183</v>
      </c>
      <c r="AI3" t="s">
        <v>157</v>
      </c>
      <c r="AJ3" t="s">
        <v>184</v>
      </c>
    </row>
    <row r="4" spans="1:36" x14ac:dyDescent="0.3">
      <c r="A4" t="s">
        <v>88</v>
      </c>
      <c r="B4" t="s">
        <v>18</v>
      </c>
      <c r="C4" t="s">
        <v>16</v>
      </c>
      <c r="D4">
        <v>567</v>
      </c>
      <c r="E4">
        <v>0</v>
      </c>
      <c r="H4">
        <f t="shared" ref="H4:H35" si="0">(G4/D4)*100</f>
        <v>0</v>
      </c>
      <c r="I4">
        <v>25</v>
      </c>
      <c r="J4">
        <f t="shared" ref="J4:J35" si="1">(I4/D4)*100</f>
        <v>4.409171075837742</v>
      </c>
      <c r="K4">
        <v>3</v>
      </c>
      <c r="L4">
        <f t="shared" ref="L4:L35" si="2">(K4/D4)*100</f>
        <v>0.52910052910052907</v>
      </c>
      <c r="M4">
        <v>41</v>
      </c>
      <c r="N4">
        <f t="shared" ref="N4:N35" si="3">(M4/D4)*100</f>
        <v>7.2310405643738971</v>
      </c>
      <c r="O4">
        <v>29</v>
      </c>
      <c r="P4">
        <f t="shared" ref="P4:P35" si="4">(O4/D4)*100</f>
        <v>5.1146384479717808</v>
      </c>
      <c r="R4">
        <f t="shared" ref="R4:R35" si="5">(Q4/D4)*100</f>
        <v>0</v>
      </c>
      <c r="T4">
        <f t="shared" ref="T4:T35" si="6">(S4/D4)*100</f>
        <v>0</v>
      </c>
      <c r="V4">
        <f t="shared" ref="V4:V35" si="7">(U4/D4)*100</f>
        <v>0</v>
      </c>
      <c r="W4">
        <v>2</v>
      </c>
      <c r="X4">
        <f t="shared" ref="X4:X35" si="8">(W4/D4)*100</f>
        <v>0.35273368606701938</v>
      </c>
      <c r="Z4">
        <f t="shared" ref="Z4:Z35" si="9">(Y4/D4)*100</f>
        <v>0</v>
      </c>
      <c r="AA4">
        <v>64</v>
      </c>
      <c r="AB4">
        <f t="shared" ref="AB4:AB35" si="10">(AA4/D4)*100</f>
        <v>11.28747795414462</v>
      </c>
      <c r="AC4">
        <v>64</v>
      </c>
      <c r="AD4">
        <f t="shared" ref="AD4:AD35" si="11">(AC4/D4)*100</f>
        <v>11.28747795414462</v>
      </c>
      <c r="AE4">
        <v>73</v>
      </c>
      <c r="AF4">
        <f t="shared" ref="AF4:AF35" si="12">(AE4/D4)*100</f>
        <v>12.874779541446207</v>
      </c>
      <c r="AG4">
        <v>28</v>
      </c>
      <c r="AH4">
        <f t="shared" ref="AH4:AH35" si="13">(AG4/D4)*100</f>
        <v>4.9382716049382713</v>
      </c>
      <c r="AI4">
        <v>6</v>
      </c>
      <c r="AJ4">
        <f t="shared" ref="AJ4:AJ67" si="14">(AI4/567)*100</f>
        <v>1.0582010582010581</v>
      </c>
    </row>
    <row r="5" spans="1:36" x14ac:dyDescent="0.3">
      <c r="B5" t="s">
        <v>17</v>
      </c>
      <c r="C5" t="s">
        <v>16</v>
      </c>
      <c r="D5">
        <v>44</v>
      </c>
      <c r="E5">
        <v>0</v>
      </c>
      <c r="H5">
        <f t="shared" si="0"/>
        <v>0</v>
      </c>
      <c r="I5">
        <v>13</v>
      </c>
      <c r="J5">
        <f t="shared" si="1"/>
        <v>29.545454545454547</v>
      </c>
      <c r="L5">
        <f t="shared" si="2"/>
        <v>0</v>
      </c>
      <c r="N5">
        <f t="shared" si="3"/>
        <v>0</v>
      </c>
      <c r="P5">
        <f t="shared" si="4"/>
        <v>0</v>
      </c>
      <c r="R5">
        <f t="shared" si="5"/>
        <v>0</v>
      </c>
      <c r="T5">
        <f t="shared" si="6"/>
        <v>0</v>
      </c>
      <c r="V5">
        <f t="shared" si="7"/>
        <v>0</v>
      </c>
      <c r="X5">
        <f t="shared" si="8"/>
        <v>0</v>
      </c>
      <c r="Z5">
        <f t="shared" si="9"/>
        <v>0</v>
      </c>
      <c r="AB5">
        <f t="shared" si="10"/>
        <v>0</v>
      </c>
      <c r="AD5">
        <f t="shared" si="11"/>
        <v>0</v>
      </c>
      <c r="AF5">
        <f t="shared" si="12"/>
        <v>0</v>
      </c>
      <c r="AG5">
        <v>44</v>
      </c>
      <c r="AH5">
        <f t="shared" si="13"/>
        <v>100</v>
      </c>
      <c r="AJ5">
        <f t="shared" si="14"/>
        <v>0</v>
      </c>
    </row>
    <row r="6" spans="1:36" x14ac:dyDescent="0.3">
      <c r="B6" t="s">
        <v>158</v>
      </c>
      <c r="D6">
        <v>80</v>
      </c>
      <c r="E6">
        <v>0</v>
      </c>
      <c r="H6">
        <f t="shared" si="0"/>
        <v>0</v>
      </c>
      <c r="I6">
        <v>69</v>
      </c>
      <c r="J6">
        <f t="shared" si="1"/>
        <v>86.25</v>
      </c>
      <c r="K6">
        <v>43</v>
      </c>
      <c r="L6">
        <f t="shared" si="2"/>
        <v>53.75</v>
      </c>
      <c r="N6">
        <f t="shared" si="3"/>
        <v>0</v>
      </c>
      <c r="P6">
        <f t="shared" si="4"/>
        <v>0</v>
      </c>
      <c r="R6">
        <f t="shared" si="5"/>
        <v>0</v>
      </c>
      <c r="T6">
        <f t="shared" si="6"/>
        <v>0</v>
      </c>
      <c r="V6">
        <f t="shared" si="7"/>
        <v>0</v>
      </c>
      <c r="X6">
        <f t="shared" si="8"/>
        <v>0</v>
      </c>
      <c r="Z6">
        <f t="shared" si="9"/>
        <v>0</v>
      </c>
      <c r="AB6">
        <f t="shared" si="10"/>
        <v>0</v>
      </c>
      <c r="AD6">
        <f t="shared" si="11"/>
        <v>0</v>
      </c>
      <c r="AF6">
        <f t="shared" si="12"/>
        <v>0</v>
      </c>
      <c r="AG6">
        <v>74</v>
      </c>
      <c r="AH6">
        <f t="shared" si="13"/>
        <v>92.5</v>
      </c>
      <c r="AJ6">
        <f t="shared" si="14"/>
        <v>0</v>
      </c>
    </row>
    <row r="7" spans="1:36" x14ac:dyDescent="0.3">
      <c r="B7" t="s">
        <v>20</v>
      </c>
      <c r="C7" t="s">
        <v>16</v>
      </c>
      <c r="D7">
        <v>39</v>
      </c>
      <c r="E7" t="s">
        <v>186</v>
      </c>
      <c r="H7">
        <f t="shared" si="0"/>
        <v>0</v>
      </c>
      <c r="I7">
        <v>33</v>
      </c>
      <c r="J7">
        <f t="shared" si="1"/>
        <v>84.615384615384613</v>
      </c>
      <c r="K7">
        <v>24</v>
      </c>
      <c r="L7">
        <f t="shared" si="2"/>
        <v>61.53846153846154</v>
      </c>
      <c r="N7">
        <f t="shared" si="3"/>
        <v>0</v>
      </c>
      <c r="P7">
        <f t="shared" si="4"/>
        <v>0</v>
      </c>
      <c r="R7">
        <f t="shared" si="5"/>
        <v>0</v>
      </c>
      <c r="T7">
        <f t="shared" si="6"/>
        <v>0</v>
      </c>
      <c r="V7">
        <f t="shared" si="7"/>
        <v>0</v>
      </c>
      <c r="X7">
        <f t="shared" si="8"/>
        <v>0</v>
      </c>
      <c r="Z7">
        <f t="shared" si="9"/>
        <v>0</v>
      </c>
      <c r="AB7">
        <f t="shared" si="10"/>
        <v>0</v>
      </c>
      <c r="AD7">
        <f t="shared" si="11"/>
        <v>0</v>
      </c>
      <c r="AF7">
        <f t="shared" si="12"/>
        <v>0</v>
      </c>
      <c r="AG7">
        <v>27</v>
      </c>
      <c r="AH7">
        <f t="shared" si="13"/>
        <v>69.230769230769226</v>
      </c>
      <c r="AJ7">
        <f t="shared" si="14"/>
        <v>0</v>
      </c>
    </row>
    <row r="8" spans="1:36" x14ac:dyDescent="0.3">
      <c r="A8" t="s">
        <v>91</v>
      </c>
      <c r="B8" t="s">
        <v>18</v>
      </c>
      <c r="C8" t="s">
        <v>16</v>
      </c>
      <c r="D8">
        <v>554</v>
      </c>
      <c r="F8" t="s">
        <v>206</v>
      </c>
      <c r="G8">
        <v>12</v>
      </c>
      <c r="H8">
        <f t="shared" si="0"/>
        <v>2.1660649819494582</v>
      </c>
      <c r="I8">
        <v>38</v>
      </c>
      <c r="J8">
        <f t="shared" si="1"/>
        <v>6.8592057761732859</v>
      </c>
      <c r="K8">
        <v>70</v>
      </c>
      <c r="L8">
        <f t="shared" si="2"/>
        <v>12.63537906137184</v>
      </c>
      <c r="M8">
        <v>1</v>
      </c>
      <c r="N8">
        <f t="shared" si="3"/>
        <v>0.18050541516245489</v>
      </c>
      <c r="P8">
        <f t="shared" si="4"/>
        <v>0</v>
      </c>
      <c r="Q8">
        <v>364</v>
      </c>
      <c r="R8">
        <f t="shared" si="5"/>
        <v>65.70397111913357</v>
      </c>
      <c r="S8">
        <v>314</v>
      </c>
      <c r="T8">
        <f t="shared" si="6"/>
        <v>56.678700361010826</v>
      </c>
      <c r="V8">
        <f t="shared" si="7"/>
        <v>0</v>
      </c>
      <c r="W8">
        <v>257</v>
      </c>
      <c r="X8">
        <f t="shared" si="8"/>
        <v>46.389891696750901</v>
      </c>
      <c r="Z8">
        <f t="shared" si="9"/>
        <v>0</v>
      </c>
      <c r="AB8">
        <f t="shared" si="10"/>
        <v>0</v>
      </c>
      <c r="AC8">
        <v>254</v>
      </c>
      <c r="AD8">
        <f t="shared" si="11"/>
        <v>45.848375451263543</v>
      </c>
      <c r="AF8">
        <f t="shared" si="12"/>
        <v>0</v>
      </c>
      <c r="AG8">
        <v>80</v>
      </c>
      <c r="AH8">
        <f t="shared" si="13"/>
        <v>14.440433212996389</v>
      </c>
      <c r="AJ8">
        <f t="shared" si="14"/>
        <v>0</v>
      </c>
    </row>
    <row r="9" spans="1:36" x14ac:dyDescent="0.3">
      <c r="B9" t="s">
        <v>20</v>
      </c>
      <c r="C9" t="s">
        <v>22</v>
      </c>
      <c r="D9">
        <v>3</v>
      </c>
      <c r="H9">
        <f t="shared" si="0"/>
        <v>0</v>
      </c>
      <c r="I9">
        <v>2</v>
      </c>
      <c r="J9">
        <f t="shared" si="1"/>
        <v>66.666666666666657</v>
      </c>
      <c r="L9">
        <f t="shared" si="2"/>
        <v>0</v>
      </c>
      <c r="N9">
        <f t="shared" si="3"/>
        <v>0</v>
      </c>
      <c r="P9">
        <f t="shared" si="4"/>
        <v>0</v>
      </c>
      <c r="R9">
        <f t="shared" si="5"/>
        <v>0</v>
      </c>
      <c r="T9">
        <f t="shared" si="6"/>
        <v>0</v>
      </c>
      <c r="U9">
        <v>2</v>
      </c>
      <c r="V9">
        <f t="shared" si="7"/>
        <v>66.666666666666657</v>
      </c>
      <c r="X9">
        <f t="shared" si="8"/>
        <v>0</v>
      </c>
      <c r="Z9">
        <f t="shared" si="9"/>
        <v>0</v>
      </c>
      <c r="AB9">
        <f t="shared" si="10"/>
        <v>0</v>
      </c>
      <c r="AD9">
        <f t="shared" si="11"/>
        <v>0</v>
      </c>
      <c r="AF9">
        <f t="shared" si="12"/>
        <v>0</v>
      </c>
      <c r="AG9">
        <v>3</v>
      </c>
      <c r="AH9">
        <f t="shared" si="13"/>
        <v>100</v>
      </c>
      <c r="AJ9">
        <f t="shared" si="14"/>
        <v>0</v>
      </c>
    </row>
    <row r="10" spans="1:36" x14ac:dyDescent="0.3">
      <c r="B10" t="s">
        <v>20</v>
      </c>
      <c r="C10" t="s">
        <v>31</v>
      </c>
      <c r="D10">
        <v>5</v>
      </c>
      <c r="H10">
        <f t="shared" si="0"/>
        <v>0</v>
      </c>
      <c r="I10">
        <v>4</v>
      </c>
      <c r="J10">
        <f t="shared" si="1"/>
        <v>80</v>
      </c>
      <c r="L10">
        <f t="shared" si="2"/>
        <v>0</v>
      </c>
      <c r="N10">
        <f t="shared" si="3"/>
        <v>0</v>
      </c>
      <c r="P10">
        <f t="shared" si="4"/>
        <v>0</v>
      </c>
      <c r="R10">
        <f t="shared" si="5"/>
        <v>0</v>
      </c>
      <c r="T10">
        <f t="shared" si="6"/>
        <v>0</v>
      </c>
      <c r="U10">
        <v>4</v>
      </c>
      <c r="V10">
        <f t="shared" si="7"/>
        <v>80</v>
      </c>
      <c r="X10">
        <f t="shared" si="8"/>
        <v>0</v>
      </c>
      <c r="Z10">
        <f t="shared" si="9"/>
        <v>0</v>
      </c>
      <c r="AB10">
        <f t="shared" si="10"/>
        <v>0</v>
      </c>
      <c r="AC10">
        <v>5</v>
      </c>
      <c r="AD10">
        <f t="shared" si="11"/>
        <v>100</v>
      </c>
      <c r="AF10">
        <f t="shared" si="12"/>
        <v>0</v>
      </c>
      <c r="AG10">
        <v>5</v>
      </c>
      <c r="AH10">
        <f t="shared" si="13"/>
        <v>100</v>
      </c>
      <c r="AJ10">
        <f t="shared" si="14"/>
        <v>0</v>
      </c>
    </row>
    <row r="11" spans="1:36" x14ac:dyDescent="0.3">
      <c r="A11" t="s">
        <v>159</v>
      </c>
      <c r="B11" t="s">
        <v>18</v>
      </c>
      <c r="C11" t="s">
        <v>16</v>
      </c>
      <c r="D11">
        <v>113</v>
      </c>
      <c r="G11">
        <v>3</v>
      </c>
      <c r="H11">
        <f t="shared" si="0"/>
        <v>2.6548672566371683</v>
      </c>
      <c r="I11">
        <v>16</v>
      </c>
      <c r="J11">
        <f t="shared" si="1"/>
        <v>14.159292035398231</v>
      </c>
      <c r="L11">
        <f t="shared" si="2"/>
        <v>0</v>
      </c>
      <c r="M11">
        <v>5</v>
      </c>
      <c r="N11">
        <f t="shared" si="3"/>
        <v>4.4247787610619467</v>
      </c>
      <c r="P11">
        <f t="shared" si="4"/>
        <v>0</v>
      </c>
      <c r="Q11">
        <v>109</v>
      </c>
      <c r="R11">
        <f t="shared" si="5"/>
        <v>96.460176991150433</v>
      </c>
      <c r="T11">
        <f t="shared" si="6"/>
        <v>0</v>
      </c>
      <c r="V11">
        <f t="shared" si="7"/>
        <v>0</v>
      </c>
      <c r="W11">
        <v>12</v>
      </c>
      <c r="X11">
        <f t="shared" si="8"/>
        <v>10.619469026548673</v>
      </c>
      <c r="Z11">
        <f t="shared" si="9"/>
        <v>0</v>
      </c>
      <c r="AB11">
        <f t="shared" si="10"/>
        <v>0</v>
      </c>
      <c r="AC11">
        <v>5</v>
      </c>
      <c r="AD11">
        <f t="shared" si="11"/>
        <v>4.4247787610619467</v>
      </c>
      <c r="AF11">
        <f t="shared" si="12"/>
        <v>0</v>
      </c>
      <c r="AG11">
        <v>5</v>
      </c>
      <c r="AH11">
        <f t="shared" si="13"/>
        <v>4.4247787610619467</v>
      </c>
      <c r="AJ11">
        <f t="shared" si="14"/>
        <v>0</v>
      </c>
    </row>
    <row r="12" spans="1:36" x14ac:dyDescent="0.3">
      <c r="A12" t="s">
        <v>94</v>
      </c>
      <c r="B12" t="s">
        <v>18</v>
      </c>
      <c r="C12" t="s">
        <v>16</v>
      </c>
      <c r="D12">
        <v>271</v>
      </c>
      <c r="F12" t="s">
        <v>207</v>
      </c>
      <c r="G12">
        <v>8</v>
      </c>
      <c r="H12">
        <f t="shared" si="0"/>
        <v>2.9520295202952029</v>
      </c>
      <c r="I12">
        <v>32</v>
      </c>
      <c r="J12">
        <f t="shared" si="1"/>
        <v>11.808118081180812</v>
      </c>
      <c r="K12">
        <v>37</v>
      </c>
      <c r="L12">
        <f t="shared" si="2"/>
        <v>13.653136531365314</v>
      </c>
      <c r="N12">
        <f t="shared" si="3"/>
        <v>0</v>
      </c>
      <c r="O12">
        <v>12</v>
      </c>
      <c r="P12">
        <f t="shared" si="4"/>
        <v>4.428044280442804</v>
      </c>
      <c r="Q12">
        <v>187</v>
      </c>
      <c r="R12">
        <f t="shared" si="5"/>
        <v>69.003690036900366</v>
      </c>
      <c r="S12">
        <v>7</v>
      </c>
      <c r="T12">
        <f t="shared" si="6"/>
        <v>2.5830258302583027</v>
      </c>
      <c r="V12">
        <f t="shared" si="7"/>
        <v>0</v>
      </c>
      <c r="W12">
        <v>10</v>
      </c>
      <c r="X12">
        <f t="shared" si="8"/>
        <v>3.6900369003690034</v>
      </c>
      <c r="Z12">
        <f t="shared" si="9"/>
        <v>0</v>
      </c>
      <c r="AA12">
        <v>24</v>
      </c>
      <c r="AB12">
        <f t="shared" si="10"/>
        <v>8.8560885608856079</v>
      </c>
      <c r="AD12">
        <f t="shared" si="11"/>
        <v>0</v>
      </c>
      <c r="AF12">
        <f t="shared" si="12"/>
        <v>0</v>
      </c>
      <c r="AG12">
        <v>127</v>
      </c>
      <c r="AH12">
        <f t="shared" si="13"/>
        <v>46.863468634686342</v>
      </c>
      <c r="AI12">
        <v>12</v>
      </c>
      <c r="AJ12">
        <f t="shared" si="14"/>
        <v>2.1164021164021163</v>
      </c>
    </row>
    <row r="13" spans="1:36" x14ac:dyDescent="0.3">
      <c r="A13" t="s">
        <v>127</v>
      </c>
      <c r="B13" t="s">
        <v>18</v>
      </c>
      <c r="C13" t="s">
        <v>16</v>
      </c>
      <c r="D13">
        <v>365</v>
      </c>
      <c r="E13" t="s">
        <v>187</v>
      </c>
      <c r="F13" t="s">
        <v>208</v>
      </c>
      <c r="G13">
        <v>23</v>
      </c>
      <c r="H13">
        <f t="shared" si="0"/>
        <v>6.3013698630136989</v>
      </c>
      <c r="I13">
        <v>108</v>
      </c>
      <c r="J13">
        <f t="shared" si="1"/>
        <v>29.589041095890412</v>
      </c>
      <c r="K13">
        <v>44</v>
      </c>
      <c r="L13">
        <f t="shared" si="2"/>
        <v>12.054794520547945</v>
      </c>
      <c r="N13">
        <f t="shared" si="3"/>
        <v>0</v>
      </c>
      <c r="P13">
        <f t="shared" si="4"/>
        <v>0</v>
      </c>
      <c r="R13">
        <f t="shared" si="5"/>
        <v>0</v>
      </c>
      <c r="S13">
        <v>40</v>
      </c>
      <c r="T13">
        <f t="shared" si="6"/>
        <v>10.95890410958904</v>
      </c>
      <c r="V13">
        <f t="shared" si="7"/>
        <v>0</v>
      </c>
      <c r="W13">
        <v>40</v>
      </c>
      <c r="X13">
        <f t="shared" si="8"/>
        <v>10.95890410958904</v>
      </c>
      <c r="Y13">
        <v>5</v>
      </c>
      <c r="Z13">
        <f t="shared" si="9"/>
        <v>1.3698630136986301</v>
      </c>
      <c r="AA13">
        <v>69</v>
      </c>
      <c r="AB13">
        <f t="shared" si="10"/>
        <v>18.904109589041095</v>
      </c>
      <c r="AD13">
        <f t="shared" si="11"/>
        <v>0</v>
      </c>
      <c r="AE13">
        <v>31</v>
      </c>
      <c r="AF13">
        <f t="shared" si="12"/>
        <v>8.493150684931507</v>
      </c>
      <c r="AG13">
        <v>95</v>
      </c>
      <c r="AH13">
        <f t="shared" si="13"/>
        <v>26.027397260273972</v>
      </c>
      <c r="AJ13">
        <f t="shared" si="14"/>
        <v>0</v>
      </c>
    </row>
    <row r="14" spans="1:36" x14ac:dyDescent="0.3">
      <c r="B14" t="s">
        <v>160</v>
      </c>
      <c r="C14" t="s">
        <v>16</v>
      </c>
      <c r="D14">
        <v>9</v>
      </c>
      <c r="G14">
        <v>3</v>
      </c>
      <c r="H14">
        <f t="shared" si="0"/>
        <v>33.333333333333329</v>
      </c>
      <c r="I14">
        <v>5</v>
      </c>
      <c r="J14">
        <f t="shared" si="1"/>
        <v>55.555555555555557</v>
      </c>
      <c r="K14">
        <v>1</v>
      </c>
      <c r="L14">
        <f t="shared" si="2"/>
        <v>11.111111111111111</v>
      </c>
      <c r="N14">
        <f t="shared" si="3"/>
        <v>0</v>
      </c>
      <c r="P14">
        <f t="shared" si="4"/>
        <v>0</v>
      </c>
      <c r="R14">
        <f t="shared" si="5"/>
        <v>0</v>
      </c>
      <c r="T14">
        <f t="shared" si="6"/>
        <v>0</v>
      </c>
      <c r="V14">
        <f t="shared" si="7"/>
        <v>0</v>
      </c>
      <c r="W14">
        <v>1</v>
      </c>
      <c r="X14">
        <f t="shared" si="8"/>
        <v>11.111111111111111</v>
      </c>
      <c r="Z14">
        <f t="shared" si="9"/>
        <v>0</v>
      </c>
      <c r="AB14">
        <f t="shared" si="10"/>
        <v>0</v>
      </c>
      <c r="AD14">
        <f t="shared" si="11"/>
        <v>0</v>
      </c>
      <c r="AF14">
        <f t="shared" si="12"/>
        <v>0</v>
      </c>
      <c r="AG14">
        <v>1</v>
      </c>
      <c r="AH14">
        <f t="shared" si="13"/>
        <v>11.111111111111111</v>
      </c>
      <c r="AJ14">
        <f t="shared" si="14"/>
        <v>0</v>
      </c>
    </row>
    <row r="15" spans="1:36" x14ac:dyDescent="0.3">
      <c r="B15" t="s">
        <v>161</v>
      </c>
      <c r="D15">
        <v>57</v>
      </c>
      <c r="H15">
        <f t="shared" si="0"/>
        <v>0</v>
      </c>
      <c r="J15">
        <f t="shared" si="1"/>
        <v>0</v>
      </c>
      <c r="K15">
        <v>20</v>
      </c>
      <c r="L15">
        <f t="shared" si="2"/>
        <v>35.087719298245609</v>
      </c>
      <c r="N15">
        <f t="shared" si="3"/>
        <v>0</v>
      </c>
      <c r="P15">
        <f t="shared" si="4"/>
        <v>0</v>
      </c>
      <c r="R15">
        <f t="shared" si="5"/>
        <v>0</v>
      </c>
      <c r="T15">
        <f t="shared" si="6"/>
        <v>0</v>
      </c>
      <c r="V15">
        <f t="shared" si="7"/>
        <v>0</v>
      </c>
      <c r="X15">
        <f t="shared" si="8"/>
        <v>0</v>
      </c>
      <c r="Y15">
        <v>2</v>
      </c>
      <c r="Z15">
        <f t="shared" si="9"/>
        <v>3.5087719298245612</v>
      </c>
      <c r="AB15">
        <f t="shared" si="10"/>
        <v>0</v>
      </c>
      <c r="AD15">
        <f t="shared" si="11"/>
        <v>0</v>
      </c>
      <c r="AF15">
        <f t="shared" si="12"/>
        <v>0</v>
      </c>
      <c r="AH15">
        <f t="shared" si="13"/>
        <v>0</v>
      </c>
      <c r="AJ15">
        <f t="shared" si="14"/>
        <v>0</v>
      </c>
    </row>
    <row r="16" spans="1:36" x14ac:dyDescent="0.3">
      <c r="B16" t="s">
        <v>162</v>
      </c>
      <c r="C16" t="s">
        <v>16</v>
      </c>
      <c r="D16">
        <v>73</v>
      </c>
      <c r="E16" t="s">
        <v>188</v>
      </c>
      <c r="F16" t="s">
        <v>209</v>
      </c>
      <c r="H16">
        <f t="shared" si="0"/>
        <v>0</v>
      </c>
      <c r="J16">
        <f t="shared" si="1"/>
        <v>0</v>
      </c>
      <c r="K16">
        <v>41</v>
      </c>
      <c r="L16">
        <f t="shared" si="2"/>
        <v>56.164383561643838</v>
      </c>
      <c r="N16">
        <f t="shared" si="3"/>
        <v>0</v>
      </c>
      <c r="P16">
        <f t="shared" si="4"/>
        <v>0</v>
      </c>
      <c r="Q16">
        <v>17</v>
      </c>
      <c r="R16">
        <f t="shared" si="5"/>
        <v>23.287671232876711</v>
      </c>
      <c r="T16">
        <f t="shared" si="6"/>
        <v>0</v>
      </c>
      <c r="U16">
        <v>73</v>
      </c>
      <c r="V16">
        <f t="shared" si="7"/>
        <v>100</v>
      </c>
      <c r="X16">
        <f t="shared" si="8"/>
        <v>0</v>
      </c>
      <c r="Y16">
        <v>2</v>
      </c>
      <c r="Z16">
        <f t="shared" si="9"/>
        <v>2.7397260273972601</v>
      </c>
      <c r="AB16">
        <f t="shared" si="10"/>
        <v>0</v>
      </c>
      <c r="AD16">
        <f t="shared" si="11"/>
        <v>0</v>
      </c>
      <c r="AF16">
        <f t="shared" si="12"/>
        <v>0</v>
      </c>
      <c r="AG16">
        <v>50</v>
      </c>
      <c r="AH16">
        <f t="shared" si="13"/>
        <v>68.493150684931507</v>
      </c>
      <c r="AJ16">
        <f t="shared" si="14"/>
        <v>0</v>
      </c>
    </row>
    <row r="17" spans="1:36" x14ac:dyDescent="0.3">
      <c r="B17" t="s">
        <v>17</v>
      </c>
      <c r="C17" t="s">
        <v>16</v>
      </c>
      <c r="D17">
        <v>100</v>
      </c>
      <c r="G17">
        <v>14</v>
      </c>
      <c r="H17">
        <f t="shared" si="0"/>
        <v>14.000000000000002</v>
      </c>
      <c r="I17">
        <v>17</v>
      </c>
      <c r="J17">
        <f t="shared" si="1"/>
        <v>17</v>
      </c>
      <c r="L17">
        <f t="shared" si="2"/>
        <v>0</v>
      </c>
      <c r="N17">
        <f t="shared" si="3"/>
        <v>0</v>
      </c>
      <c r="P17">
        <f t="shared" si="4"/>
        <v>0</v>
      </c>
      <c r="R17">
        <f t="shared" si="5"/>
        <v>0</v>
      </c>
      <c r="T17">
        <f t="shared" si="6"/>
        <v>0</v>
      </c>
      <c r="V17">
        <f t="shared" si="7"/>
        <v>0</v>
      </c>
      <c r="X17">
        <f t="shared" si="8"/>
        <v>0</v>
      </c>
      <c r="Z17">
        <f t="shared" si="9"/>
        <v>0</v>
      </c>
      <c r="AB17">
        <f t="shared" si="10"/>
        <v>0</v>
      </c>
      <c r="AD17">
        <f t="shared" si="11"/>
        <v>0</v>
      </c>
      <c r="AF17">
        <f t="shared" si="12"/>
        <v>0</v>
      </c>
      <c r="AG17">
        <v>98</v>
      </c>
      <c r="AH17">
        <f t="shared" si="13"/>
        <v>98</v>
      </c>
      <c r="AJ17">
        <f t="shared" si="14"/>
        <v>0</v>
      </c>
    </row>
    <row r="18" spans="1:36" x14ac:dyDescent="0.3">
      <c r="B18" t="s">
        <v>163</v>
      </c>
      <c r="C18" t="s">
        <v>16</v>
      </c>
      <c r="D18">
        <v>81</v>
      </c>
      <c r="E18" t="s">
        <v>189</v>
      </c>
      <c r="H18">
        <f t="shared" si="0"/>
        <v>0</v>
      </c>
      <c r="J18">
        <f t="shared" si="1"/>
        <v>0</v>
      </c>
      <c r="K18">
        <v>14</v>
      </c>
      <c r="L18">
        <f t="shared" si="2"/>
        <v>17.283950617283949</v>
      </c>
      <c r="N18">
        <f t="shared" si="3"/>
        <v>0</v>
      </c>
      <c r="P18">
        <f t="shared" si="4"/>
        <v>0</v>
      </c>
      <c r="R18">
        <f t="shared" si="5"/>
        <v>0</v>
      </c>
      <c r="S18">
        <v>5</v>
      </c>
      <c r="T18">
        <f t="shared" si="6"/>
        <v>6.1728395061728394</v>
      </c>
      <c r="V18">
        <f t="shared" si="7"/>
        <v>0</v>
      </c>
      <c r="X18">
        <f t="shared" si="8"/>
        <v>0</v>
      </c>
      <c r="Z18">
        <f t="shared" si="9"/>
        <v>0</v>
      </c>
      <c r="AB18">
        <f t="shared" si="10"/>
        <v>0</v>
      </c>
      <c r="AD18">
        <f t="shared" si="11"/>
        <v>0</v>
      </c>
      <c r="AF18">
        <f t="shared" si="12"/>
        <v>0</v>
      </c>
      <c r="AH18">
        <f t="shared" si="13"/>
        <v>0</v>
      </c>
      <c r="AJ18">
        <f t="shared" si="14"/>
        <v>0</v>
      </c>
    </row>
    <row r="19" spans="1:36" x14ac:dyDescent="0.3">
      <c r="B19" t="s">
        <v>163</v>
      </c>
      <c r="C19" t="s">
        <v>22</v>
      </c>
      <c r="D19">
        <v>23</v>
      </c>
      <c r="E19" t="s">
        <v>190</v>
      </c>
      <c r="G19">
        <v>15</v>
      </c>
      <c r="H19">
        <f t="shared" si="0"/>
        <v>65.217391304347828</v>
      </c>
      <c r="I19">
        <v>6</v>
      </c>
      <c r="J19">
        <f t="shared" si="1"/>
        <v>26.086956521739129</v>
      </c>
      <c r="K19">
        <v>14</v>
      </c>
      <c r="L19">
        <f t="shared" si="2"/>
        <v>60.869565217391312</v>
      </c>
      <c r="N19">
        <f t="shared" si="3"/>
        <v>0</v>
      </c>
      <c r="P19">
        <f t="shared" si="4"/>
        <v>0</v>
      </c>
      <c r="Q19">
        <v>22</v>
      </c>
      <c r="R19">
        <f t="shared" si="5"/>
        <v>95.652173913043484</v>
      </c>
      <c r="T19">
        <f t="shared" si="6"/>
        <v>0</v>
      </c>
      <c r="V19">
        <f t="shared" si="7"/>
        <v>0</v>
      </c>
      <c r="X19">
        <f t="shared" si="8"/>
        <v>0</v>
      </c>
      <c r="Z19">
        <f t="shared" si="9"/>
        <v>0</v>
      </c>
      <c r="AA19">
        <v>13</v>
      </c>
      <c r="AB19">
        <f t="shared" si="10"/>
        <v>56.521739130434781</v>
      </c>
      <c r="AD19">
        <f t="shared" si="11"/>
        <v>0</v>
      </c>
      <c r="AF19">
        <f t="shared" si="12"/>
        <v>0</v>
      </c>
      <c r="AG19">
        <v>6</v>
      </c>
      <c r="AH19">
        <f t="shared" si="13"/>
        <v>26.086956521739129</v>
      </c>
      <c r="AJ19">
        <f t="shared" si="14"/>
        <v>0</v>
      </c>
    </row>
    <row r="20" spans="1:36" x14ac:dyDescent="0.3">
      <c r="B20" t="s">
        <v>18</v>
      </c>
      <c r="C20" t="s">
        <v>22</v>
      </c>
      <c r="D20">
        <v>849</v>
      </c>
      <c r="E20" t="s">
        <v>191</v>
      </c>
      <c r="F20" t="s">
        <v>210</v>
      </c>
      <c r="G20">
        <v>64</v>
      </c>
      <c r="H20">
        <f t="shared" si="0"/>
        <v>7.5382803297997638</v>
      </c>
      <c r="I20">
        <v>529</v>
      </c>
      <c r="J20">
        <f t="shared" si="1"/>
        <v>62.30859835100118</v>
      </c>
      <c r="K20">
        <v>162</v>
      </c>
      <c r="L20">
        <f t="shared" si="2"/>
        <v>19.081272084805654</v>
      </c>
      <c r="N20">
        <f t="shared" si="3"/>
        <v>0</v>
      </c>
      <c r="P20">
        <f t="shared" si="4"/>
        <v>0</v>
      </c>
      <c r="Q20">
        <v>539</v>
      </c>
      <c r="R20">
        <f t="shared" si="5"/>
        <v>63.486454652532387</v>
      </c>
      <c r="S20">
        <v>320</v>
      </c>
      <c r="T20">
        <f t="shared" si="6"/>
        <v>37.69140164899882</v>
      </c>
      <c r="U20">
        <v>386</v>
      </c>
      <c r="V20">
        <f t="shared" si="7"/>
        <v>45.465253239104833</v>
      </c>
      <c r="W20">
        <v>200</v>
      </c>
      <c r="X20">
        <f t="shared" si="8"/>
        <v>23.557126030624264</v>
      </c>
      <c r="Y20">
        <v>122</v>
      </c>
      <c r="Z20">
        <f t="shared" si="9"/>
        <v>14.3698468786808</v>
      </c>
      <c r="AA20">
        <v>157</v>
      </c>
      <c r="AB20">
        <f t="shared" si="10"/>
        <v>18.492343934040047</v>
      </c>
      <c r="AC20">
        <v>91</v>
      </c>
      <c r="AD20">
        <f t="shared" si="11"/>
        <v>10.71849234393404</v>
      </c>
      <c r="AF20">
        <f t="shared" si="12"/>
        <v>0</v>
      </c>
      <c r="AG20">
        <v>556</v>
      </c>
      <c r="AH20">
        <f t="shared" si="13"/>
        <v>65.48881036513545</v>
      </c>
      <c r="AJ20">
        <f t="shared" si="14"/>
        <v>0</v>
      </c>
    </row>
    <row r="21" spans="1:36" x14ac:dyDescent="0.3">
      <c r="A21" t="s">
        <v>128</v>
      </c>
      <c r="B21" t="s">
        <v>18</v>
      </c>
      <c r="C21" t="s">
        <v>16</v>
      </c>
      <c r="D21">
        <v>315</v>
      </c>
      <c r="F21" t="s">
        <v>211</v>
      </c>
      <c r="H21">
        <f t="shared" si="0"/>
        <v>0</v>
      </c>
      <c r="I21">
        <v>8</v>
      </c>
      <c r="J21">
        <f t="shared" si="1"/>
        <v>2.5396825396825395</v>
      </c>
      <c r="L21">
        <f t="shared" si="2"/>
        <v>0</v>
      </c>
      <c r="N21">
        <f t="shared" si="3"/>
        <v>0</v>
      </c>
      <c r="P21">
        <f t="shared" si="4"/>
        <v>0</v>
      </c>
      <c r="Q21">
        <v>90</v>
      </c>
      <c r="R21">
        <f t="shared" si="5"/>
        <v>28.571428571428569</v>
      </c>
      <c r="T21">
        <f t="shared" si="6"/>
        <v>0</v>
      </c>
      <c r="V21">
        <f t="shared" si="7"/>
        <v>0</v>
      </c>
      <c r="W21">
        <v>151</v>
      </c>
      <c r="X21">
        <f t="shared" si="8"/>
        <v>47.936507936507937</v>
      </c>
      <c r="Z21">
        <f t="shared" si="9"/>
        <v>0</v>
      </c>
      <c r="AA21">
        <v>1</v>
      </c>
      <c r="AB21">
        <f t="shared" si="10"/>
        <v>0.31746031746031744</v>
      </c>
      <c r="AD21">
        <f t="shared" si="11"/>
        <v>0</v>
      </c>
      <c r="AF21">
        <f t="shared" si="12"/>
        <v>0</v>
      </c>
      <c r="AG21">
        <v>61</v>
      </c>
      <c r="AH21">
        <f t="shared" si="13"/>
        <v>19.365079365079367</v>
      </c>
      <c r="AJ21">
        <f t="shared" si="14"/>
        <v>0</v>
      </c>
    </row>
    <row r="22" spans="1:36" x14ac:dyDescent="0.3">
      <c r="A22" t="s">
        <v>92</v>
      </c>
      <c r="B22" t="s">
        <v>18</v>
      </c>
      <c r="C22" t="s">
        <v>16</v>
      </c>
      <c r="D22">
        <v>443</v>
      </c>
      <c r="G22">
        <v>12</v>
      </c>
      <c r="H22">
        <f t="shared" si="0"/>
        <v>2.7088036117381491</v>
      </c>
      <c r="I22">
        <v>34</v>
      </c>
      <c r="J22">
        <f t="shared" si="1"/>
        <v>7.6749435665914216</v>
      </c>
      <c r="K22">
        <v>11</v>
      </c>
      <c r="L22">
        <f t="shared" si="2"/>
        <v>2.4830699774266365</v>
      </c>
      <c r="M22">
        <v>13</v>
      </c>
      <c r="N22">
        <f t="shared" si="3"/>
        <v>2.9345372460496613</v>
      </c>
      <c r="O22">
        <v>9</v>
      </c>
      <c r="P22">
        <f t="shared" si="4"/>
        <v>2.0316027088036117</v>
      </c>
      <c r="Q22">
        <v>306</v>
      </c>
      <c r="R22">
        <f t="shared" si="5"/>
        <v>69.074492099322811</v>
      </c>
      <c r="S22">
        <v>1</v>
      </c>
      <c r="T22">
        <f t="shared" si="6"/>
        <v>0.22573363431151239</v>
      </c>
      <c r="V22">
        <f t="shared" si="7"/>
        <v>0</v>
      </c>
      <c r="W22">
        <v>3</v>
      </c>
      <c r="X22">
        <f t="shared" si="8"/>
        <v>0.67720090293453727</v>
      </c>
      <c r="Z22">
        <f t="shared" si="9"/>
        <v>0</v>
      </c>
      <c r="AB22">
        <f t="shared" si="10"/>
        <v>0</v>
      </c>
      <c r="AC22">
        <v>6</v>
      </c>
      <c r="AD22">
        <f t="shared" si="11"/>
        <v>1.3544018058690745</v>
      </c>
      <c r="AF22">
        <f t="shared" si="12"/>
        <v>0</v>
      </c>
      <c r="AG22">
        <v>178</v>
      </c>
      <c r="AH22">
        <f t="shared" si="13"/>
        <v>40.180586907449211</v>
      </c>
      <c r="AJ22">
        <f t="shared" si="14"/>
        <v>0</v>
      </c>
    </row>
    <row r="23" spans="1:36" x14ac:dyDescent="0.3">
      <c r="A23" t="s">
        <v>95</v>
      </c>
      <c r="B23" t="s">
        <v>18</v>
      </c>
      <c r="C23" t="s">
        <v>16</v>
      </c>
      <c r="D23">
        <v>175</v>
      </c>
      <c r="F23" t="s">
        <v>212</v>
      </c>
      <c r="G23">
        <v>41</v>
      </c>
      <c r="H23">
        <f t="shared" si="0"/>
        <v>23.428571428571431</v>
      </c>
      <c r="I23">
        <v>65</v>
      </c>
      <c r="J23">
        <f t="shared" si="1"/>
        <v>37.142857142857146</v>
      </c>
      <c r="K23">
        <v>69</v>
      </c>
      <c r="L23">
        <f t="shared" si="2"/>
        <v>39.428571428571431</v>
      </c>
      <c r="N23">
        <f t="shared" si="3"/>
        <v>0</v>
      </c>
      <c r="P23">
        <f t="shared" si="4"/>
        <v>0</v>
      </c>
      <c r="R23">
        <f t="shared" si="5"/>
        <v>0</v>
      </c>
      <c r="S23">
        <v>3</v>
      </c>
      <c r="T23">
        <f t="shared" si="6"/>
        <v>1.7142857142857144</v>
      </c>
      <c r="V23">
        <f t="shared" si="7"/>
        <v>0</v>
      </c>
      <c r="W23">
        <v>60</v>
      </c>
      <c r="X23">
        <f t="shared" si="8"/>
        <v>34.285714285714285</v>
      </c>
      <c r="Z23">
        <f t="shared" si="9"/>
        <v>0</v>
      </c>
      <c r="AA23">
        <v>69</v>
      </c>
      <c r="AB23">
        <f t="shared" si="10"/>
        <v>39.428571428571431</v>
      </c>
      <c r="AC23">
        <v>69</v>
      </c>
      <c r="AD23">
        <f t="shared" si="11"/>
        <v>39.428571428571431</v>
      </c>
      <c r="AF23">
        <f t="shared" si="12"/>
        <v>0</v>
      </c>
      <c r="AG23">
        <v>6</v>
      </c>
      <c r="AH23">
        <f t="shared" si="13"/>
        <v>3.4285714285714288</v>
      </c>
      <c r="AJ23">
        <f t="shared" si="14"/>
        <v>0</v>
      </c>
    </row>
    <row r="24" spans="1:36" x14ac:dyDescent="0.3">
      <c r="B24" t="s">
        <v>17</v>
      </c>
      <c r="C24" t="s">
        <v>22</v>
      </c>
      <c r="D24">
        <v>92</v>
      </c>
      <c r="H24">
        <f t="shared" si="0"/>
        <v>0</v>
      </c>
      <c r="J24">
        <f t="shared" si="1"/>
        <v>0</v>
      </c>
      <c r="L24">
        <f t="shared" si="2"/>
        <v>0</v>
      </c>
      <c r="N24">
        <f t="shared" si="3"/>
        <v>0</v>
      </c>
      <c r="P24">
        <f t="shared" si="4"/>
        <v>0</v>
      </c>
      <c r="R24">
        <f t="shared" si="5"/>
        <v>0</v>
      </c>
      <c r="T24">
        <f t="shared" si="6"/>
        <v>0</v>
      </c>
      <c r="V24">
        <f t="shared" si="7"/>
        <v>0</v>
      </c>
      <c r="X24">
        <f t="shared" si="8"/>
        <v>0</v>
      </c>
      <c r="Z24">
        <f t="shared" si="9"/>
        <v>0</v>
      </c>
      <c r="AB24">
        <f t="shared" si="10"/>
        <v>0</v>
      </c>
      <c r="AD24">
        <f t="shared" si="11"/>
        <v>0</v>
      </c>
      <c r="AF24">
        <f t="shared" si="12"/>
        <v>0</v>
      </c>
      <c r="AG24">
        <v>37</v>
      </c>
      <c r="AH24">
        <f t="shared" si="13"/>
        <v>40.217391304347828</v>
      </c>
      <c r="AJ24">
        <f t="shared" si="14"/>
        <v>0</v>
      </c>
    </row>
    <row r="25" spans="1:36" x14ac:dyDescent="0.3">
      <c r="A25" t="s">
        <v>129</v>
      </c>
      <c r="B25" t="s">
        <v>18</v>
      </c>
      <c r="C25" t="s">
        <v>16</v>
      </c>
      <c r="D25">
        <v>208</v>
      </c>
      <c r="F25" t="s">
        <v>213</v>
      </c>
      <c r="H25">
        <f t="shared" si="0"/>
        <v>0</v>
      </c>
      <c r="J25">
        <f t="shared" si="1"/>
        <v>0</v>
      </c>
      <c r="K25">
        <v>24</v>
      </c>
      <c r="L25">
        <f t="shared" si="2"/>
        <v>11.538461538461538</v>
      </c>
      <c r="M25">
        <v>49</v>
      </c>
      <c r="N25">
        <f t="shared" si="3"/>
        <v>23.557692307692307</v>
      </c>
      <c r="P25">
        <f t="shared" si="4"/>
        <v>0</v>
      </c>
      <c r="R25">
        <f t="shared" si="5"/>
        <v>0</v>
      </c>
      <c r="T25">
        <f t="shared" si="6"/>
        <v>0</v>
      </c>
      <c r="V25">
        <f t="shared" si="7"/>
        <v>0</v>
      </c>
      <c r="X25">
        <f t="shared" si="8"/>
        <v>0</v>
      </c>
      <c r="Z25">
        <f t="shared" si="9"/>
        <v>0</v>
      </c>
      <c r="AB25">
        <f t="shared" si="10"/>
        <v>0</v>
      </c>
      <c r="AD25">
        <f t="shared" si="11"/>
        <v>0</v>
      </c>
      <c r="AF25">
        <f t="shared" si="12"/>
        <v>0</v>
      </c>
      <c r="AH25">
        <f t="shared" si="13"/>
        <v>0</v>
      </c>
      <c r="AJ25">
        <f t="shared" si="14"/>
        <v>0</v>
      </c>
    </row>
    <row r="26" spans="1:36" x14ac:dyDescent="0.3">
      <c r="A26" t="s">
        <v>130</v>
      </c>
      <c r="B26" t="s">
        <v>18</v>
      </c>
      <c r="C26" t="s">
        <v>16</v>
      </c>
      <c r="D26">
        <v>109</v>
      </c>
      <c r="H26">
        <f t="shared" si="0"/>
        <v>0</v>
      </c>
      <c r="I26">
        <v>22</v>
      </c>
      <c r="J26">
        <f t="shared" si="1"/>
        <v>20.183486238532112</v>
      </c>
      <c r="K26">
        <v>28</v>
      </c>
      <c r="L26">
        <f t="shared" si="2"/>
        <v>25.688073394495415</v>
      </c>
      <c r="M26">
        <v>25</v>
      </c>
      <c r="N26">
        <f t="shared" si="3"/>
        <v>22.935779816513762</v>
      </c>
      <c r="O26">
        <v>29</v>
      </c>
      <c r="P26">
        <f t="shared" si="4"/>
        <v>26.605504587155966</v>
      </c>
      <c r="Q26">
        <v>99</v>
      </c>
      <c r="R26">
        <f t="shared" si="5"/>
        <v>90.825688073394488</v>
      </c>
      <c r="S26">
        <v>25</v>
      </c>
      <c r="T26">
        <f t="shared" si="6"/>
        <v>22.935779816513762</v>
      </c>
      <c r="V26">
        <f t="shared" si="7"/>
        <v>0</v>
      </c>
      <c r="W26">
        <v>20</v>
      </c>
      <c r="X26">
        <f t="shared" si="8"/>
        <v>18.348623853211009</v>
      </c>
      <c r="Z26">
        <f t="shared" si="9"/>
        <v>0</v>
      </c>
      <c r="AB26">
        <f t="shared" si="10"/>
        <v>0</v>
      </c>
      <c r="AD26">
        <f t="shared" si="11"/>
        <v>0</v>
      </c>
      <c r="AF26">
        <f t="shared" si="12"/>
        <v>0</v>
      </c>
      <c r="AG26">
        <v>44</v>
      </c>
      <c r="AH26">
        <f t="shared" si="13"/>
        <v>40.366972477064223</v>
      </c>
      <c r="AI26">
        <v>27</v>
      </c>
      <c r="AJ26">
        <f t="shared" si="14"/>
        <v>4.7619047619047619</v>
      </c>
    </row>
    <row r="27" spans="1:36" x14ac:dyDescent="0.3">
      <c r="A27" t="s">
        <v>131</v>
      </c>
      <c r="B27" t="s">
        <v>18</v>
      </c>
      <c r="C27" t="s">
        <v>16</v>
      </c>
      <c r="D27">
        <v>24</v>
      </c>
      <c r="H27">
        <f t="shared" si="0"/>
        <v>0</v>
      </c>
      <c r="J27">
        <f t="shared" si="1"/>
        <v>0</v>
      </c>
      <c r="L27">
        <f t="shared" si="2"/>
        <v>0</v>
      </c>
      <c r="N27">
        <f t="shared" si="3"/>
        <v>0</v>
      </c>
      <c r="P27">
        <f t="shared" si="4"/>
        <v>0</v>
      </c>
      <c r="R27">
        <f t="shared" si="5"/>
        <v>0</v>
      </c>
      <c r="T27">
        <f t="shared" si="6"/>
        <v>0</v>
      </c>
      <c r="V27">
        <f t="shared" si="7"/>
        <v>0</v>
      </c>
      <c r="X27">
        <f t="shared" si="8"/>
        <v>0</v>
      </c>
      <c r="Z27">
        <f t="shared" si="9"/>
        <v>0</v>
      </c>
      <c r="AA27">
        <v>8</v>
      </c>
      <c r="AB27">
        <f t="shared" si="10"/>
        <v>33.333333333333329</v>
      </c>
      <c r="AC27">
        <v>9</v>
      </c>
      <c r="AD27">
        <f t="shared" si="11"/>
        <v>37.5</v>
      </c>
      <c r="AF27">
        <f t="shared" si="12"/>
        <v>0</v>
      </c>
      <c r="AH27">
        <f t="shared" si="13"/>
        <v>0</v>
      </c>
      <c r="AJ27">
        <f t="shared" si="14"/>
        <v>0</v>
      </c>
    </row>
    <row r="28" spans="1:36" x14ac:dyDescent="0.3">
      <c r="A28" t="s">
        <v>132</v>
      </c>
      <c r="B28" t="s">
        <v>18</v>
      </c>
      <c r="C28" t="s">
        <v>16</v>
      </c>
      <c r="D28">
        <v>116</v>
      </c>
      <c r="H28">
        <f t="shared" si="0"/>
        <v>0</v>
      </c>
      <c r="J28">
        <f t="shared" si="1"/>
        <v>0</v>
      </c>
      <c r="L28">
        <f t="shared" si="2"/>
        <v>0</v>
      </c>
      <c r="N28">
        <f t="shared" si="3"/>
        <v>0</v>
      </c>
      <c r="P28">
        <f t="shared" si="4"/>
        <v>0</v>
      </c>
      <c r="R28">
        <f t="shared" si="5"/>
        <v>0</v>
      </c>
      <c r="T28">
        <f t="shared" si="6"/>
        <v>0</v>
      </c>
      <c r="V28">
        <f t="shared" si="7"/>
        <v>0</v>
      </c>
      <c r="W28">
        <v>34</v>
      </c>
      <c r="X28">
        <f t="shared" si="8"/>
        <v>29.310344827586203</v>
      </c>
      <c r="Z28">
        <f t="shared" si="9"/>
        <v>0</v>
      </c>
      <c r="AB28">
        <f t="shared" si="10"/>
        <v>0</v>
      </c>
      <c r="AD28">
        <f t="shared" si="11"/>
        <v>0</v>
      </c>
      <c r="AF28">
        <f t="shared" si="12"/>
        <v>0</v>
      </c>
      <c r="AH28">
        <f t="shared" si="13"/>
        <v>0</v>
      </c>
      <c r="AJ28">
        <f t="shared" si="14"/>
        <v>0</v>
      </c>
    </row>
    <row r="29" spans="1:36" x14ac:dyDescent="0.3">
      <c r="A29" t="s">
        <v>93</v>
      </c>
      <c r="B29" t="s">
        <v>18</v>
      </c>
      <c r="C29" t="s">
        <v>16</v>
      </c>
      <c r="D29">
        <v>1097</v>
      </c>
      <c r="F29" t="s">
        <v>214</v>
      </c>
      <c r="G29">
        <v>22</v>
      </c>
      <c r="H29">
        <f t="shared" si="0"/>
        <v>2.0054694621695535</v>
      </c>
      <c r="I29">
        <v>56</v>
      </c>
      <c r="J29">
        <f t="shared" si="1"/>
        <v>5.104831358249772</v>
      </c>
      <c r="K29">
        <v>96</v>
      </c>
      <c r="L29">
        <f t="shared" si="2"/>
        <v>8.7511394712853239</v>
      </c>
      <c r="M29">
        <v>1</v>
      </c>
      <c r="N29">
        <f t="shared" si="3"/>
        <v>9.1157702825888781E-2</v>
      </c>
      <c r="P29">
        <f t="shared" si="4"/>
        <v>0</v>
      </c>
      <c r="Q29">
        <v>752</v>
      </c>
      <c r="R29">
        <f t="shared" si="5"/>
        <v>68.550592525068367</v>
      </c>
      <c r="S29">
        <v>2</v>
      </c>
      <c r="T29">
        <f t="shared" si="6"/>
        <v>0.18231540565177756</v>
      </c>
      <c r="V29">
        <f t="shared" si="7"/>
        <v>0</v>
      </c>
      <c r="W29">
        <v>639</v>
      </c>
      <c r="X29">
        <f t="shared" si="8"/>
        <v>58.249772105742935</v>
      </c>
      <c r="Z29">
        <f t="shared" si="9"/>
        <v>0</v>
      </c>
      <c r="AA29">
        <v>45</v>
      </c>
      <c r="AB29">
        <f t="shared" si="10"/>
        <v>4.102096627164995</v>
      </c>
      <c r="AC29">
        <v>12</v>
      </c>
      <c r="AD29">
        <f t="shared" si="11"/>
        <v>1.0938924339106655</v>
      </c>
      <c r="AF29">
        <f t="shared" si="12"/>
        <v>0</v>
      </c>
      <c r="AG29">
        <v>342</v>
      </c>
      <c r="AH29">
        <f t="shared" si="13"/>
        <v>31.175934366453966</v>
      </c>
      <c r="AJ29">
        <f t="shared" si="14"/>
        <v>0</v>
      </c>
    </row>
    <row r="30" spans="1:36" x14ac:dyDescent="0.3">
      <c r="B30" t="s">
        <v>160</v>
      </c>
      <c r="C30" t="s">
        <v>16</v>
      </c>
      <c r="D30">
        <v>21</v>
      </c>
      <c r="G30">
        <v>5</v>
      </c>
      <c r="H30">
        <f t="shared" si="0"/>
        <v>23.809523809523807</v>
      </c>
      <c r="I30">
        <v>10</v>
      </c>
      <c r="J30">
        <f t="shared" si="1"/>
        <v>47.619047619047613</v>
      </c>
      <c r="K30">
        <v>18</v>
      </c>
      <c r="L30">
        <f t="shared" si="2"/>
        <v>85.714285714285708</v>
      </c>
      <c r="M30">
        <v>1</v>
      </c>
      <c r="N30">
        <f t="shared" si="3"/>
        <v>4.7619047619047619</v>
      </c>
      <c r="P30">
        <f t="shared" si="4"/>
        <v>0</v>
      </c>
      <c r="Q30">
        <v>21</v>
      </c>
      <c r="R30">
        <f t="shared" si="5"/>
        <v>100</v>
      </c>
      <c r="S30">
        <v>4</v>
      </c>
      <c r="T30">
        <f t="shared" si="6"/>
        <v>19.047619047619047</v>
      </c>
      <c r="V30">
        <f t="shared" si="7"/>
        <v>0</v>
      </c>
      <c r="X30">
        <f t="shared" si="8"/>
        <v>0</v>
      </c>
      <c r="Z30">
        <f t="shared" si="9"/>
        <v>0</v>
      </c>
      <c r="AA30">
        <v>21</v>
      </c>
      <c r="AB30">
        <f t="shared" si="10"/>
        <v>100</v>
      </c>
      <c r="AD30">
        <f t="shared" si="11"/>
        <v>0</v>
      </c>
      <c r="AF30">
        <f t="shared" si="12"/>
        <v>0</v>
      </c>
      <c r="AG30">
        <v>32</v>
      </c>
      <c r="AH30">
        <f t="shared" si="13"/>
        <v>152.38095238095238</v>
      </c>
      <c r="AJ30">
        <f t="shared" si="14"/>
        <v>0</v>
      </c>
    </row>
    <row r="31" spans="1:36" x14ac:dyDescent="0.3">
      <c r="B31" t="s">
        <v>163</v>
      </c>
      <c r="C31" t="s">
        <v>16</v>
      </c>
      <c r="D31">
        <v>53</v>
      </c>
      <c r="F31" t="s">
        <v>215</v>
      </c>
      <c r="H31">
        <f t="shared" si="0"/>
        <v>0</v>
      </c>
      <c r="I31">
        <v>5</v>
      </c>
      <c r="J31">
        <f t="shared" si="1"/>
        <v>9.433962264150944</v>
      </c>
      <c r="K31">
        <v>3</v>
      </c>
      <c r="L31">
        <f t="shared" si="2"/>
        <v>5.6603773584905666</v>
      </c>
      <c r="N31">
        <f t="shared" si="3"/>
        <v>0</v>
      </c>
      <c r="P31">
        <f t="shared" si="4"/>
        <v>0</v>
      </c>
      <c r="Q31">
        <v>53</v>
      </c>
      <c r="R31">
        <f t="shared" si="5"/>
        <v>100</v>
      </c>
      <c r="T31">
        <f t="shared" si="6"/>
        <v>0</v>
      </c>
      <c r="V31">
        <f t="shared" si="7"/>
        <v>0</v>
      </c>
      <c r="W31">
        <v>19</v>
      </c>
      <c r="X31">
        <f t="shared" si="8"/>
        <v>35.849056603773583</v>
      </c>
      <c r="Z31">
        <f t="shared" si="9"/>
        <v>0</v>
      </c>
      <c r="AA31">
        <v>15</v>
      </c>
      <c r="AB31">
        <f t="shared" si="10"/>
        <v>28.30188679245283</v>
      </c>
      <c r="AD31">
        <f t="shared" si="11"/>
        <v>0</v>
      </c>
      <c r="AF31">
        <f t="shared" si="12"/>
        <v>0</v>
      </c>
      <c r="AG31">
        <v>7</v>
      </c>
      <c r="AH31">
        <f t="shared" si="13"/>
        <v>13.20754716981132</v>
      </c>
      <c r="AJ31">
        <f t="shared" si="14"/>
        <v>0</v>
      </c>
    </row>
    <row r="32" spans="1:36" x14ac:dyDescent="0.3">
      <c r="B32" t="s">
        <v>163</v>
      </c>
      <c r="C32" t="s">
        <v>22</v>
      </c>
      <c r="D32">
        <v>66</v>
      </c>
      <c r="G32">
        <v>57</v>
      </c>
      <c r="H32">
        <f t="shared" si="0"/>
        <v>86.36363636363636</v>
      </c>
      <c r="J32">
        <f t="shared" si="1"/>
        <v>0</v>
      </c>
      <c r="K32">
        <v>5</v>
      </c>
      <c r="L32">
        <f t="shared" si="2"/>
        <v>7.5757575757575761</v>
      </c>
      <c r="N32">
        <f t="shared" si="3"/>
        <v>0</v>
      </c>
      <c r="O32">
        <v>60</v>
      </c>
      <c r="P32">
        <f t="shared" si="4"/>
        <v>90.909090909090907</v>
      </c>
      <c r="Q32">
        <v>60</v>
      </c>
      <c r="R32">
        <f t="shared" si="5"/>
        <v>90.909090909090907</v>
      </c>
      <c r="T32">
        <f t="shared" si="6"/>
        <v>0</v>
      </c>
      <c r="V32">
        <f t="shared" si="7"/>
        <v>0</v>
      </c>
      <c r="W32">
        <v>56</v>
      </c>
      <c r="X32">
        <f t="shared" si="8"/>
        <v>84.848484848484844</v>
      </c>
      <c r="Z32">
        <f t="shared" si="9"/>
        <v>0</v>
      </c>
      <c r="AA32">
        <v>16</v>
      </c>
      <c r="AB32">
        <f t="shared" si="10"/>
        <v>24.242424242424242</v>
      </c>
      <c r="AC32">
        <v>16</v>
      </c>
      <c r="AD32">
        <f t="shared" si="11"/>
        <v>24.242424242424242</v>
      </c>
      <c r="AF32">
        <f t="shared" si="12"/>
        <v>0</v>
      </c>
      <c r="AG32">
        <v>13</v>
      </c>
      <c r="AH32">
        <f t="shared" si="13"/>
        <v>19.696969696969695</v>
      </c>
      <c r="AI32">
        <v>1</v>
      </c>
      <c r="AJ32">
        <f t="shared" si="14"/>
        <v>0.17636684303350969</v>
      </c>
    </row>
    <row r="33" spans="1:36" x14ac:dyDescent="0.3">
      <c r="B33" t="s">
        <v>164</v>
      </c>
      <c r="C33" t="s">
        <v>22</v>
      </c>
      <c r="D33">
        <v>167</v>
      </c>
      <c r="E33" t="s">
        <v>192</v>
      </c>
      <c r="H33">
        <f t="shared" si="0"/>
        <v>0</v>
      </c>
      <c r="I33">
        <v>102</v>
      </c>
      <c r="J33">
        <f t="shared" si="1"/>
        <v>61.077844311377248</v>
      </c>
      <c r="K33">
        <v>55</v>
      </c>
      <c r="L33">
        <f t="shared" si="2"/>
        <v>32.934131736526943</v>
      </c>
      <c r="N33">
        <f t="shared" si="3"/>
        <v>0</v>
      </c>
      <c r="P33">
        <f t="shared" si="4"/>
        <v>0</v>
      </c>
      <c r="R33">
        <f t="shared" si="5"/>
        <v>0</v>
      </c>
      <c r="T33">
        <f t="shared" si="6"/>
        <v>0</v>
      </c>
      <c r="V33">
        <f t="shared" si="7"/>
        <v>0</v>
      </c>
      <c r="X33">
        <f t="shared" si="8"/>
        <v>0</v>
      </c>
      <c r="Z33">
        <f t="shared" si="9"/>
        <v>0</v>
      </c>
      <c r="AB33">
        <f t="shared" si="10"/>
        <v>0</v>
      </c>
      <c r="AD33">
        <f t="shared" si="11"/>
        <v>0</v>
      </c>
      <c r="AF33">
        <f t="shared" si="12"/>
        <v>0</v>
      </c>
      <c r="AG33">
        <v>102</v>
      </c>
      <c r="AH33">
        <f t="shared" si="13"/>
        <v>61.077844311377248</v>
      </c>
      <c r="AJ33">
        <f t="shared" si="14"/>
        <v>0</v>
      </c>
    </row>
    <row r="34" spans="1:36" x14ac:dyDescent="0.3">
      <c r="B34" t="s">
        <v>20</v>
      </c>
      <c r="C34" t="s">
        <v>31</v>
      </c>
      <c r="D34">
        <v>100</v>
      </c>
      <c r="E34" t="s">
        <v>193</v>
      </c>
      <c r="H34">
        <f t="shared" si="0"/>
        <v>0</v>
      </c>
      <c r="J34">
        <f t="shared" si="1"/>
        <v>0</v>
      </c>
      <c r="K34">
        <v>37</v>
      </c>
      <c r="L34">
        <f t="shared" si="2"/>
        <v>37</v>
      </c>
      <c r="N34">
        <f t="shared" si="3"/>
        <v>0</v>
      </c>
      <c r="P34">
        <f t="shared" si="4"/>
        <v>0</v>
      </c>
      <c r="R34">
        <f t="shared" si="5"/>
        <v>0</v>
      </c>
      <c r="T34">
        <f t="shared" si="6"/>
        <v>0</v>
      </c>
      <c r="V34">
        <f t="shared" si="7"/>
        <v>0</v>
      </c>
      <c r="X34">
        <f t="shared" si="8"/>
        <v>0</v>
      </c>
      <c r="Z34">
        <f t="shared" si="9"/>
        <v>0</v>
      </c>
      <c r="AB34">
        <f t="shared" si="10"/>
        <v>0</v>
      </c>
      <c r="AD34">
        <f t="shared" si="11"/>
        <v>0</v>
      </c>
      <c r="AF34">
        <f t="shared" si="12"/>
        <v>0</v>
      </c>
      <c r="AH34">
        <f t="shared" si="13"/>
        <v>0</v>
      </c>
      <c r="AJ34">
        <f t="shared" si="14"/>
        <v>0</v>
      </c>
    </row>
    <row r="35" spans="1:36" x14ac:dyDescent="0.3">
      <c r="A35" s="3" t="s">
        <v>133</v>
      </c>
      <c r="B35" t="s">
        <v>18</v>
      </c>
      <c r="C35" t="s">
        <v>16</v>
      </c>
      <c r="D35">
        <v>360</v>
      </c>
      <c r="G35">
        <v>28</v>
      </c>
      <c r="H35">
        <f t="shared" si="0"/>
        <v>7.7777777777777777</v>
      </c>
      <c r="I35">
        <v>52</v>
      </c>
      <c r="J35">
        <f t="shared" si="1"/>
        <v>14.444444444444443</v>
      </c>
      <c r="K35">
        <v>20</v>
      </c>
      <c r="L35">
        <f t="shared" si="2"/>
        <v>5.5555555555555554</v>
      </c>
      <c r="N35">
        <f t="shared" si="3"/>
        <v>0</v>
      </c>
      <c r="P35">
        <f t="shared" si="4"/>
        <v>0</v>
      </c>
      <c r="Q35">
        <v>114</v>
      </c>
      <c r="R35">
        <f t="shared" si="5"/>
        <v>31.666666666666664</v>
      </c>
      <c r="S35">
        <v>8</v>
      </c>
      <c r="T35">
        <f t="shared" si="6"/>
        <v>2.2222222222222223</v>
      </c>
      <c r="V35">
        <f t="shared" si="7"/>
        <v>0</v>
      </c>
      <c r="W35">
        <v>111</v>
      </c>
      <c r="X35">
        <f t="shared" si="8"/>
        <v>30.833333333333336</v>
      </c>
      <c r="Z35">
        <f t="shared" si="9"/>
        <v>0</v>
      </c>
      <c r="AB35">
        <f t="shared" si="10"/>
        <v>0</v>
      </c>
      <c r="AC35">
        <v>72</v>
      </c>
      <c r="AD35">
        <f t="shared" si="11"/>
        <v>20</v>
      </c>
      <c r="AF35">
        <f t="shared" si="12"/>
        <v>0</v>
      </c>
      <c r="AG35">
        <v>60</v>
      </c>
      <c r="AH35">
        <f t="shared" si="13"/>
        <v>16.666666666666664</v>
      </c>
      <c r="AJ35">
        <f t="shared" si="14"/>
        <v>0</v>
      </c>
    </row>
    <row r="36" spans="1:36" x14ac:dyDescent="0.3">
      <c r="A36" t="s">
        <v>165</v>
      </c>
      <c r="B36" t="s">
        <v>18</v>
      </c>
      <c r="C36" t="s">
        <v>16</v>
      </c>
      <c r="D36">
        <v>15707</v>
      </c>
      <c r="E36" t="s">
        <v>194</v>
      </c>
      <c r="F36" t="s">
        <v>216</v>
      </c>
      <c r="G36">
        <v>985</v>
      </c>
      <c r="H36">
        <f t="shared" ref="H36:H67" si="15">(G36/D36)*100</f>
        <v>6.2710893232316804</v>
      </c>
      <c r="I36">
        <v>1158</v>
      </c>
      <c r="J36">
        <f t="shared" ref="J36:J67" si="16">(I36/D36)*100</f>
        <v>7.372509072388107</v>
      </c>
      <c r="K36">
        <v>1337</v>
      </c>
      <c r="L36">
        <f t="shared" ref="L36:L67" si="17">(K36/D36)*100</f>
        <v>8.5121283504170115</v>
      </c>
      <c r="M36">
        <v>31</v>
      </c>
      <c r="N36">
        <f t="shared" ref="N36:N67" si="18">(M36/D36)*100</f>
        <v>0.19736423250779908</v>
      </c>
      <c r="P36">
        <f t="shared" ref="P36:P67" si="19">(O36/D36)*100</f>
        <v>0</v>
      </c>
      <c r="Q36">
        <v>560</v>
      </c>
      <c r="R36">
        <f t="shared" ref="R36:R67" si="20">(Q36/D36)*100</f>
        <v>3.5652893614312093</v>
      </c>
      <c r="S36">
        <v>2399</v>
      </c>
      <c r="T36">
        <f t="shared" ref="T36:T67" si="21">(S36/D36)*100</f>
        <v>15.273444960845485</v>
      </c>
      <c r="V36">
        <f t="shared" ref="V36:V67" si="22">(U36/D36)*100</f>
        <v>0</v>
      </c>
      <c r="W36">
        <v>3</v>
      </c>
      <c r="X36">
        <f t="shared" ref="X36:X67" si="23">(W36/D36)*100</f>
        <v>1.909976443623862E-2</v>
      </c>
      <c r="Z36">
        <f t="shared" ref="Z36:Z67" si="24">(Y36/D36)*100</f>
        <v>0</v>
      </c>
      <c r="AA36">
        <v>3</v>
      </c>
      <c r="AB36">
        <f t="shared" ref="AB36:AB67" si="25">(AA36/D36)*100</f>
        <v>1.909976443623862E-2</v>
      </c>
      <c r="AC36">
        <v>1103</v>
      </c>
      <c r="AD36">
        <f t="shared" ref="AD36:AD67" si="26">(AC36/D36)*100</f>
        <v>7.022346724390399</v>
      </c>
      <c r="AE36">
        <v>1246</v>
      </c>
      <c r="AF36">
        <f t="shared" ref="AF36:AF67" si="27">(AE36/D36)*100</f>
        <v>7.9327688291844405</v>
      </c>
      <c r="AG36">
        <v>1239</v>
      </c>
      <c r="AH36">
        <f t="shared" ref="AH36:AH67" si="28">(AG36/D36)*100</f>
        <v>7.8882027121665503</v>
      </c>
      <c r="AJ36">
        <f t="shared" si="14"/>
        <v>0</v>
      </c>
    </row>
    <row r="37" spans="1:36" x14ac:dyDescent="0.3">
      <c r="B37" t="s">
        <v>101</v>
      </c>
      <c r="C37" t="s">
        <v>16</v>
      </c>
      <c r="D37">
        <v>1</v>
      </c>
      <c r="G37">
        <v>1</v>
      </c>
      <c r="H37">
        <f t="shared" si="15"/>
        <v>100</v>
      </c>
      <c r="I37">
        <v>1</v>
      </c>
      <c r="J37">
        <f t="shared" si="16"/>
        <v>100</v>
      </c>
      <c r="K37">
        <v>1</v>
      </c>
      <c r="L37">
        <f t="shared" si="17"/>
        <v>100</v>
      </c>
      <c r="N37">
        <f t="shared" si="18"/>
        <v>0</v>
      </c>
      <c r="P37">
        <f t="shared" si="19"/>
        <v>0</v>
      </c>
      <c r="R37">
        <f t="shared" si="20"/>
        <v>0</v>
      </c>
      <c r="T37">
        <f t="shared" si="21"/>
        <v>0</v>
      </c>
      <c r="U37">
        <v>1</v>
      </c>
      <c r="V37">
        <f t="shared" si="22"/>
        <v>100</v>
      </c>
      <c r="X37">
        <f t="shared" si="23"/>
        <v>0</v>
      </c>
      <c r="Z37">
        <f t="shared" si="24"/>
        <v>0</v>
      </c>
      <c r="AB37">
        <f t="shared" si="25"/>
        <v>0</v>
      </c>
      <c r="AD37">
        <f t="shared" si="26"/>
        <v>0</v>
      </c>
      <c r="AF37">
        <f t="shared" si="27"/>
        <v>0</v>
      </c>
      <c r="AG37">
        <v>1</v>
      </c>
      <c r="AH37">
        <f t="shared" si="28"/>
        <v>100</v>
      </c>
      <c r="AJ37">
        <f t="shared" si="14"/>
        <v>0</v>
      </c>
    </row>
    <row r="38" spans="1:36" x14ac:dyDescent="0.3">
      <c r="B38" t="s">
        <v>20</v>
      </c>
      <c r="C38" t="s">
        <v>16</v>
      </c>
      <c r="D38">
        <v>1</v>
      </c>
      <c r="G38">
        <v>1</v>
      </c>
      <c r="H38">
        <f t="shared" si="15"/>
        <v>100</v>
      </c>
      <c r="I38">
        <v>1</v>
      </c>
      <c r="J38">
        <f t="shared" si="16"/>
        <v>100</v>
      </c>
      <c r="K38">
        <v>1</v>
      </c>
      <c r="L38">
        <f t="shared" si="17"/>
        <v>100</v>
      </c>
      <c r="N38">
        <f t="shared" si="18"/>
        <v>0</v>
      </c>
      <c r="P38">
        <f t="shared" si="19"/>
        <v>0</v>
      </c>
      <c r="R38">
        <f t="shared" si="20"/>
        <v>0</v>
      </c>
      <c r="T38">
        <f t="shared" si="21"/>
        <v>0</v>
      </c>
      <c r="U38">
        <v>1</v>
      </c>
      <c r="V38">
        <f t="shared" si="22"/>
        <v>100</v>
      </c>
      <c r="X38">
        <f t="shared" si="23"/>
        <v>0</v>
      </c>
      <c r="Z38">
        <f t="shared" si="24"/>
        <v>0</v>
      </c>
      <c r="AB38">
        <f t="shared" si="25"/>
        <v>0</v>
      </c>
      <c r="AD38">
        <f t="shared" si="26"/>
        <v>0</v>
      </c>
      <c r="AF38">
        <f t="shared" si="27"/>
        <v>0</v>
      </c>
      <c r="AG38">
        <v>1</v>
      </c>
      <c r="AH38">
        <f t="shared" si="28"/>
        <v>100</v>
      </c>
      <c r="AJ38">
        <f t="shared" si="14"/>
        <v>0</v>
      </c>
    </row>
    <row r="39" spans="1:36" x14ac:dyDescent="0.3">
      <c r="B39" t="s">
        <v>17</v>
      </c>
      <c r="C39" t="s">
        <v>16</v>
      </c>
      <c r="D39">
        <v>128</v>
      </c>
      <c r="F39" t="s">
        <v>217</v>
      </c>
      <c r="G39">
        <v>32</v>
      </c>
      <c r="H39">
        <f t="shared" si="15"/>
        <v>25</v>
      </c>
      <c r="I39">
        <v>27</v>
      </c>
      <c r="J39">
        <f t="shared" si="16"/>
        <v>21.09375</v>
      </c>
      <c r="L39">
        <f t="shared" si="17"/>
        <v>0</v>
      </c>
      <c r="N39">
        <f t="shared" si="18"/>
        <v>0</v>
      </c>
      <c r="P39">
        <f t="shared" si="19"/>
        <v>0</v>
      </c>
      <c r="R39">
        <f t="shared" si="20"/>
        <v>0</v>
      </c>
      <c r="T39">
        <f t="shared" si="21"/>
        <v>0</v>
      </c>
      <c r="V39">
        <f t="shared" si="22"/>
        <v>0</v>
      </c>
      <c r="X39">
        <f t="shared" si="23"/>
        <v>0</v>
      </c>
      <c r="Z39">
        <f t="shared" si="24"/>
        <v>0</v>
      </c>
      <c r="AB39">
        <f t="shared" si="25"/>
        <v>0</v>
      </c>
      <c r="AD39">
        <f t="shared" si="26"/>
        <v>0</v>
      </c>
      <c r="AF39">
        <f t="shared" si="27"/>
        <v>0</v>
      </c>
      <c r="AG39">
        <v>111</v>
      </c>
      <c r="AH39">
        <f t="shared" si="28"/>
        <v>86.71875</v>
      </c>
      <c r="AJ39">
        <f t="shared" si="14"/>
        <v>0</v>
      </c>
    </row>
    <row r="40" spans="1:36" x14ac:dyDescent="0.3">
      <c r="B40" t="s">
        <v>164</v>
      </c>
      <c r="C40" t="s">
        <v>16</v>
      </c>
      <c r="D40">
        <v>160</v>
      </c>
      <c r="H40">
        <f t="shared" si="15"/>
        <v>0</v>
      </c>
      <c r="J40">
        <f t="shared" si="16"/>
        <v>0</v>
      </c>
      <c r="L40">
        <f t="shared" si="17"/>
        <v>0</v>
      </c>
      <c r="N40">
        <f t="shared" si="18"/>
        <v>0</v>
      </c>
      <c r="P40">
        <f t="shared" si="19"/>
        <v>0</v>
      </c>
      <c r="R40">
        <f t="shared" si="20"/>
        <v>0</v>
      </c>
      <c r="T40">
        <f t="shared" si="21"/>
        <v>0</v>
      </c>
      <c r="V40">
        <f t="shared" si="22"/>
        <v>0</v>
      </c>
      <c r="X40">
        <f t="shared" si="23"/>
        <v>0</v>
      </c>
      <c r="Y40">
        <v>4</v>
      </c>
      <c r="Z40">
        <f t="shared" si="24"/>
        <v>2.5</v>
      </c>
      <c r="AB40">
        <f t="shared" si="25"/>
        <v>0</v>
      </c>
      <c r="AD40">
        <f t="shared" si="26"/>
        <v>0</v>
      </c>
      <c r="AF40">
        <f t="shared" si="27"/>
        <v>0</v>
      </c>
      <c r="AH40">
        <f t="shared" si="28"/>
        <v>0</v>
      </c>
      <c r="AJ40">
        <f t="shared" si="14"/>
        <v>0</v>
      </c>
    </row>
    <row r="41" spans="1:36" x14ac:dyDescent="0.3">
      <c r="B41" t="s">
        <v>18</v>
      </c>
      <c r="C41" t="s">
        <v>22</v>
      </c>
      <c r="D41">
        <v>315</v>
      </c>
      <c r="E41" t="s">
        <v>195</v>
      </c>
      <c r="H41">
        <f t="shared" si="15"/>
        <v>0</v>
      </c>
      <c r="I41">
        <v>120</v>
      </c>
      <c r="J41">
        <f t="shared" si="16"/>
        <v>38.095238095238095</v>
      </c>
      <c r="K41">
        <v>76</v>
      </c>
      <c r="L41">
        <f t="shared" si="17"/>
        <v>24.126984126984127</v>
      </c>
      <c r="N41">
        <f t="shared" si="18"/>
        <v>0</v>
      </c>
      <c r="P41">
        <f t="shared" si="19"/>
        <v>0</v>
      </c>
      <c r="Q41">
        <v>124</v>
      </c>
      <c r="R41">
        <f t="shared" si="20"/>
        <v>39.365079365079367</v>
      </c>
      <c r="T41">
        <f t="shared" si="21"/>
        <v>0</v>
      </c>
      <c r="U41">
        <v>146</v>
      </c>
      <c r="V41">
        <f t="shared" si="22"/>
        <v>46.349206349206348</v>
      </c>
      <c r="W41">
        <v>37</v>
      </c>
      <c r="X41">
        <f t="shared" si="23"/>
        <v>11.746031746031745</v>
      </c>
      <c r="Y41">
        <v>90</v>
      </c>
      <c r="Z41">
        <f t="shared" si="24"/>
        <v>28.571428571428569</v>
      </c>
      <c r="AA41">
        <v>93</v>
      </c>
      <c r="AB41">
        <f t="shared" si="25"/>
        <v>29.523809523809526</v>
      </c>
      <c r="AC41">
        <v>71</v>
      </c>
      <c r="AD41">
        <f t="shared" si="26"/>
        <v>22.539682539682541</v>
      </c>
      <c r="AF41">
        <f t="shared" si="27"/>
        <v>0</v>
      </c>
      <c r="AG41">
        <v>138</v>
      </c>
      <c r="AH41">
        <f t="shared" si="28"/>
        <v>43.80952380952381</v>
      </c>
      <c r="AJ41">
        <f t="shared" si="14"/>
        <v>0</v>
      </c>
    </row>
    <row r="42" spans="1:36" x14ac:dyDescent="0.3">
      <c r="B42" t="s">
        <v>166</v>
      </c>
      <c r="C42" t="s">
        <v>22</v>
      </c>
      <c r="D42">
        <v>120</v>
      </c>
      <c r="F42" t="s">
        <v>218</v>
      </c>
      <c r="G42">
        <v>19</v>
      </c>
      <c r="H42">
        <f t="shared" si="15"/>
        <v>15.833333333333332</v>
      </c>
      <c r="I42">
        <v>14</v>
      </c>
      <c r="J42">
        <f t="shared" si="16"/>
        <v>11.666666666666666</v>
      </c>
      <c r="L42">
        <f t="shared" si="17"/>
        <v>0</v>
      </c>
      <c r="N42">
        <f t="shared" si="18"/>
        <v>0</v>
      </c>
      <c r="P42">
        <f t="shared" si="19"/>
        <v>0</v>
      </c>
      <c r="Q42">
        <v>90</v>
      </c>
      <c r="R42">
        <f t="shared" si="20"/>
        <v>75</v>
      </c>
      <c r="T42">
        <f t="shared" si="21"/>
        <v>0</v>
      </c>
      <c r="V42">
        <f t="shared" si="22"/>
        <v>0</v>
      </c>
      <c r="X42">
        <f t="shared" si="23"/>
        <v>0</v>
      </c>
      <c r="Y42">
        <v>14</v>
      </c>
      <c r="Z42">
        <f t="shared" si="24"/>
        <v>11.666666666666666</v>
      </c>
      <c r="AB42">
        <f t="shared" si="25"/>
        <v>0</v>
      </c>
      <c r="AD42">
        <f t="shared" si="26"/>
        <v>0</v>
      </c>
      <c r="AF42">
        <f t="shared" si="27"/>
        <v>0</v>
      </c>
      <c r="AG42">
        <v>100</v>
      </c>
      <c r="AH42">
        <f t="shared" si="28"/>
        <v>83.333333333333343</v>
      </c>
      <c r="AJ42">
        <f t="shared" si="14"/>
        <v>0</v>
      </c>
    </row>
    <row r="43" spans="1:36" x14ac:dyDescent="0.3">
      <c r="B43" t="s">
        <v>164</v>
      </c>
      <c r="C43" t="s">
        <v>22</v>
      </c>
      <c r="D43">
        <v>341</v>
      </c>
      <c r="F43" t="s">
        <v>219</v>
      </c>
      <c r="G43">
        <v>330</v>
      </c>
      <c r="H43">
        <f t="shared" si="15"/>
        <v>96.774193548387103</v>
      </c>
      <c r="I43">
        <v>338</v>
      </c>
      <c r="J43">
        <f t="shared" si="16"/>
        <v>99.120234604105576</v>
      </c>
      <c r="L43">
        <f t="shared" si="17"/>
        <v>0</v>
      </c>
      <c r="N43">
        <f t="shared" si="18"/>
        <v>0</v>
      </c>
      <c r="P43">
        <f t="shared" si="19"/>
        <v>0</v>
      </c>
      <c r="Q43">
        <v>310</v>
      </c>
      <c r="R43">
        <f t="shared" si="20"/>
        <v>90.909090909090907</v>
      </c>
      <c r="T43">
        <f t="shared" si="21"/>
        <v>0</v>
      </c>
      <c r="U43">
        <v>320</v>
      </c>
      <c r="V43">
        <f t="shared" si="22"/>
        <v>93.841642228739005</v>
      </c>
      <c r="X43">
        <f t="shared" si="23"/>
        <v>0</v>
      </c>
      <c r="Y43">
        <v>341</v>
      </c>
      <c r="Z43">
        <f t="shared" si="24"/>
        <v>100</v>
      </c>
      <c r="AB43">
        <f t="shared" si="25"/>
        <v>0</v>
      </c>
      <c r="AD43">
        <f t="shared" si="26"/>
        <v>0</v>
      </c>
      <c r="AF43">
        <f t="shared" si="27"/>
        <v>0</v>
      </c>
      <c r="AH43">
        <f t="shared" si="28"/>
        <v>0</v>
      </c>
      <c r="AJ43">
        <f t="shared" si="14"/>
        <v>0</v>
      </c>
    </row>
    <row r="44" spans="1:36" x14ac:dyDescent="0.3">
      <c r="B44" t="s">
        <v>20</v>
      </c>
      <c r="C44" t="s">
        <v>22</v>
      </c>
      <c r="D44">
        <v>120</v>
      </c>
      <c r="G44">
        <v>116</v>
      </c>
      <c r="H44">
        <f t="shared" si="15"/>
        <v>96.666666666666671</v>
      </c>
      <c r="I44">
        <v>118</v>
      </c>
      <c r="J44">
        <f t="shared" si="16"/>
        <v>98.333333333333329</v>
      </c>
      <c r="L44">
        <f t="shared" si="17"/>
        <v>0</v>
      </c>
      <c r="N44">
        <f t="shared" si="18"/>
        <v>0</v>
      </c>
      <c r="P44">
        <f t="shared" si="19"/>
        <v>0</v>
      </c>
      <c r="Q44">
        <v>114</v>
      </c>
      <c r="R44">
        <f t="shared" si="20"/>
        <v>95</v>
      </c>
      <c r="T44">
        <f t="shared" si="21"/>
        <v>0</v>
      </c>
      <c r="U44">
        <v>120</v>
      </c>
      <c r="V44">
        <f t="shared" si="22"/>
        <v>100</v>
      </c>
      <c r="X44">
        <f t="shared" si="23"/>
        <v>0</v>
      </c>
      <c r="Y44">
        <v>120</v>
      </c>
      <c r="Z44">
        <f t="shared" si="24"/>
        <v>100</v>
      </c>
      <c r="AB44">
        <f t="shared" si="25"/>
        <v>0</v>
      </c>
      <c r="AD44">
        <f t="shared" si="26"/>
        <v>0</v>
      </c>
      <c r="AF44">
        <f t="shared" si="27"/>
        <v>0</v>
      </c>
      <c r="AH44">
        <f t="shared" si="28"/>
        <v>0</v>
      </c>
      <c r="AJ44">
        <f t="shared" si="14"/>
        <v>0</v>
      </c>
    </row>
    <row r="45" spans="1:36" x14ac:dyDescent="0.3">
      <c r="B45" t="s">
        <v>101</v>
      </c>
      <c r="C45" t="s">
        <v>22</v>
      </c>
      <c r="D45">
        <v>40</v>
      </c>
      <c r="G45">
        <v>40</v>
      </c>
      <c r="H45">
        <f t="shared" si="15"/>
        <v>100</v>
      </c>
      <c r="J45">
        <f t="shared" si="16"/>
        <v>0</v>
      </c>
      <c r="L45">
        <f t="shared" si="17"/>
        <v>0</v>
      </c>
      <c r="N45">
        <f t="shared" si="18"/>
        <v>0</v>
      </c>
      <c r="P45">
        <f t="shared" si="19"/>
        <v>0</v>
      </c>
      <c r="Q45">
        <v>35</v>
      </c>
      <c r="R45">
        <f t="shared" si="20"/>
        <v>87.5</v>
      </c>
      <c r="T45">
        <f t="shared" si="21"/>
        <v>0</v>
      </c>
      <c r="U45">
        <v>40</v>
      </c>
      <c r="V45">
        <f t="shared" si="22"/>
        <v>100</v>
      </c>
      <c r="X45">
        <f t="shared" si="23"/>
        <v>0</v>
      </c>
      <c r="Y45">
        <v>40</v>
      </c>
      <c r="Z45">
        <f t="shared" si="24"/>
        <v>100</v>
      </c>
      <c r="AB45">
        <f t="shared" si="25"/>
        <v>0</v>
      </c>
      <c r="AD45">
        <f t="shared" si="26"/>
        <v>0</v>
      </c>
      <c r="AF45">
        <f t="shared" si="27"/>
        <v>0</v>
      </c>
      <c r="AH45">
        <f t="shared" si="28"/>
        <v>0</v>
      </c>
      <c r="AJ45">
        <f t="shared" si="14"/>
        <v>0</v>
      </c>
    </row>
    <row r="46" spans="1:36" x14ac:dyDescent="0.3">
      <c r="B46" t="s">
        <v>18</v>
      </c>
      <c r="C46" t="s">
        <v>31</v>
      </c>
      <c r="D46">
        <v>30</v>
      </c>
      <c r="E46" t="s">
        <v>196</v>
      </c>
      <c r="G46">
        <v>24</v>
      </c>
      <c r="H46">
        <f t="shared" si="15"/>
        <v>80</v>
      </c>
      <c r="I46">
        <v>21</v>
      </c>
      <c r="J46">
        <f t="shared" si="16"/>
        <v>70</v>
      </c>
      <c r="K46">
        <v>1</v>
      </c>
      <c r="L46">
        <f t="shared" si="17"/>
        <v>3.3333333333333335</v>
      </c>
      <c r="N46">
        <f t="shared" si="18"/>
        <v>0</v>
      </c>
      <c r="P46">
        <f t="shared" si="19"/>
        <v>0</v>
      </c>
      <c r="Q46">
        <v>29</v>
      </c>
      <c r="R46">
        <f t="shared" si="20"/>
        <v>96.666666666666671</v>
      </c>
      <c r="S46">
        <v>24</v>
      </c>
      <c r="T46">
        <f t="shared" si="21"/>
        <v>80</v>
      </c>
      <c r="V46">
        <f t="shared" si="22"/>
        <v>0</v>
      </c>
      <c r="W46">
        <v>13</v>
      </c>
      <c r="X46">
        <f t="shared" si="23"/>
        <v>43.333333333333336</v>
      </c>
      <c r="Y46">
        <v>15</v>
      </c>
      <c r="Z46">
        <f t="shared" si="24"/>
        <v>50</v>
      </c>
      <c r="AA46">
        <v>22</v>
      </c>
      <c r="AB46">
        <f t="shared" si="25"/>
        <v>73.333333333333329</v>
      </c>
      <c r="AD46">
        <f t="shared" si="26"/>
        <v>0</v>
      </c>
      <c r="AF46">
        <f t="shared" si="27"/>
        <v>0</v>
      </c>
      <c r="AG46">
        <v>13</v>
      </c>
      <c r="AH46">
        <f t="shared" si="28"/>
        <v>43.333333333333336</v>
      </c>
      <c r="AJ46">
        <f t="shared" si="14"/>
        <v>0</v>
      </c>
    </row>
    <row r="47" spans="1:36" x14ac:dyDescent="0.3">
      <c r="B47" t="s">
        <v>20</v>
      </c>
      <c r="C47" t="s">
        <v>31</v>
      </c>
      <c r="D47">
        <v>209</v>
      </c>
      <c r="E47" t="s">
        <v>198</v>
      </c>
      <c r="F47" t="s">
        <v>220</v>
      </c>
      <c r="H47">
        <f t="shared" si="15"/>
        <v>0</v>
      </c>
      <c r="I47">
        <v>108</v>
      </c>
      <c r="J47">
        <f t="shared" si="16"/>
        <v>51.674641148325364</v>
      </c>
      <c r="L47">
        <f t="shared" si="17"/>
        <v>0</v>
      </c>
      <c r="N47">
        <f t="shared" si="18"/>
        <v>0</v>
      </c>
      <c r="O47">
        <v>1</v>
      </c>
      <c r="P47">
        <f t="shared" si="19"/>
        <v>0.4784688995215311</v>
      </c>
      <c r="Q47">
        <v>192</v>
      </c>
      <c r="R47">
        <f t="shared" si="20"/>
        <v>91.866028708133967</v>
      </c>
      <c r="T47">
        <f t="shared" si="21"/>
        <v>0</v>
      </c>
      <c r="U47">
        <v>3</v>
      </c>
      <c r="V47">
        <f t="shared" si="22"/>
        <v>1.4354066985645932</v>
      </c>
      <c r="X47">
        <f t="shared" si="23"/>
        <v>0</v>
      </c>
      <c r="Y47">
        <v>185</v>
      </c>
      <c r="Z47">
        <f t="shared" si="24"/>
        <v>88.516746411483254</v>
      </c>
      <c r="AB47">
        <f t="shared" si="25"/>
        <v>0</v>
      </c>
      <c r="AD47">
        <f t="shared" si="26"/>
        <v>0</v>
      </c>
      <c r="AF47">
        <f t="shared" si="27"/>
        <v>0</v>
      </c>
      <c r="AG47">
        <v>14</v>
      </c>
      <c r="AH47">
        <f t="shared" si="28"/>
        <v>6.6985645933014357</v>
      </c>
      <c r="AJ47">
        <f t="shared" si="14"/>
        <v>0</v>
      </c>
    </row>
    <row r="48" spans="1:36" x14ac:dyDescent="0.3">
      <c r="B48" t="s">
        <v>101</v>
      </c>
      <c r="C48" t="s">
        <v>31</v>
      </c>
      <c r="D48">
        <v>37</v>
      </c>
      <c r="E48" t="s">
        <v>199</v>
      </c>
      <c r="H48">
        <f t="shared" si="15"/>
        <v>0</v>
      </c>
      <c r="I48">
        <v>18</v>
      </c>
      <c r="J48">
        <f t="shared" si="16"/>
        <v>48.648648648648653</v>
      </c>
      <c r="L48">
        <f t="shared" si="17"/>
        <v>0</v>
      </c>
      <c r="N48">
        <f t="shared" si="18"/>
        <v>0</v>
      </c>
      <c r="P48">
        <f t="shared" si="19"/>
        <v>0</v>
      </c>
      <c r="Q48">
        <v>30</v>
      </c>
      <c r="R48">
        <f t="shared" si="20"/>
        <v>81.081081081081081</v>
      </c>
      <c r="T48">
        <f t="shared" si="21"/>
        <v>0</v>
      </c>
      <c r="U48">
        <v>2</v>
      </c>
      <c r="V48">
        <f t="shared" si="22"/>
        <v>5.4054054054054053</v>
      </c>
      <c r="X48">
        <f t="shared" si="23"/>
        <v>0</v>
      </c>
      <c r="Y48">
        <v>27</v>
      </c>
      <c r="Z48">
        <f t="shared" si="24"/>
        <v>72.972972972972968</v>
      </c>
      <c r="AB48">
        <f t="shared" si="25"/>
        <v>0</v>
      </c>
      <c r="AD48">
        <f t="shared" si="26"/>
        <v>0</v>
      </c>
      <c r="AF48">
        <f t="shared" si="27"/>
        <v>0</v>
      </c>
      <c r="AG48">
        <v>18</v>
      </c>
      <c r="AH48">
        <f t="shared" si="28"/>
        <v>48.648648648648653</v>
      </c>
      <c r="AJ48">
        <f t="shared" si="14"/>
        <v>0</v>
      </c>
    </row>
    <row r="49" spans="1:36" x14ac:dyDescent="0.3">
      <c r="B49" t="s">
        <v>164</v>
      </c>
      <c r="C49" t="s">
        <v>31</v>
      </c>
      <c r="D49">
        <v>102</v>
      </c>
      <c r="E49" t="s">
        <v>200</v>
      </c>
      <c r="F49" t="s">
        <v>221</v>
      </c>
      <c r="G49">
        <v>45</v>
      </c>
      <c r="H49">
        <f t="shared" si="15"/>
        <v>44.117647058823529</v>
      </c>
      <c r="I49">
        <v>68</v>
      </c>
      <c r="J49">
        <f t="shared" si="16"/>
        <v>66.666666666666657</v>
      </c>
      <c r="K49">
        <v>28</v>
      </c>
      <c r="L49">
        <f t="shared" si="17"/>
        <v>27.450980392156865</v>
      </c>
      <c r="N49">
        <f t="shared" si="18"/>
        <v>0</v>
      </c>
      <c r="O49">
        <v>43</v>
      </c>
      <c r="P49">
        <f t="shared" si="19"/>
        <v>42.156862745098039</v>
      </c>
      <c r="Q49">
        <v>41</v>
      </c>
      <c r="R49">
        <f t="shared" si="20"/>
        <v>40.196078431372548</v>
      </c>
      <c r="T49">
        <f t="shared" si="21"/>
        <v>0</v>
      </c>
      <c r="U49">
        <v>3</v>
      </c>
      <c r="V49">
        <f t="shared" si="22"/>
        <v>2.9411764705882351</v>
      </c>
      <c r="X49">
        <f t="shared" si="23"/>
        <v>0</v>
      </c>
      <c r="Y49">
        <v>69</v>
      </c>
      <c r="Z49">
        <f t="shared" si="24"/>
        <v>67.64705882352942</v>
      </c>
      <c r="AB49">
        <f t="shared" si="25"/>
        <v>0</v>
      </c>
      <c r="AD49">
        <f t="shared" si="26"/>
        <v>0</v>
      </c>
      <c r="AF49">
        <f t="shared" si="27"/>
        <v>0</v>
      </c>
      <c r="AG49">
        <v>72</v>
      </c>
      <c r="AH49">
        <f t="shared" si="28"/>
        <v>70.588235294117652</v>
      </c>
      <c r="AJ49">
        <f t="shared" si="14"/>
        <v>0</v>
      </c>
    </row>
    <row r="50" spans="1:36" x14ac:dyDescent="0.3">
      <c r="A50" t="s">
        <v>134</v>
      </c>
      <c r="B50" t="s">
        <v>18</v>
      </c>
      <c r="C50" t="s">
        <v>16</v>
      </c>
      <c r="D50">
        <v>197</v>
      </c>
      <c r="F50" t="s">
        <v>222</v>
      </c>
      <c r="G50">
        <v>113</v>
      </c>
      <c r="H50">
        <f t="shared" si="15"/>
        <v>57.360406091370564</v>
      </c>
      <c r="J50">
        <f t="shared" si="16"/>
        <v>0</v>
      </c>
      <c r="K50">
        <v>122</v>
      </c>
      <c r="L50">
        <f t="shared" si="17"/>
        <v>61.928934010152282</v>
      </c>
      <c r="N50">
        <f t="shared" si="18"/>
        <v>0</v>
      </c>
      <c r="O50">
        <v>136</v>
      </c>
      <c r="P50">
        <f t="shared" si="19"/>
        <v>69.035532994923855</v>
      </c>
      <c r="Q50">
        <v>197</v>
      </c>
      <c r="R50">
        <f t="shared" si="20"/>
        <v>100</v>
      </c>
      <c r="T50">
        <f t="shared" si="21"/>
        <v>0</v>
      </c>
      <c r="V50">
        <f t="shared" si="22"/>
        <v>0</v>
      </c>
      <c r="W50">
        <v>105</v>
      </c>
      <c r="X50">
        <f t="shared" si="23"/>
        <v>53.299492385786806</v>
      </c>
      <c r="Z50">
        <f t="shared" si="24"/>
        <v>0</v>
      </c>
      <c r="AB50">
        <f t="shared" si="25"/>
        <v>0</v>
      </c>
      <c r="AD50">
        <f t="shared" si="26"/>
        <v>0</v>
      </c>
      <c r="AF50">
        <f t="shared" si="27"/>
        <v>0</v>
      </c>
      <c r="AH50">
        <f t="shared" si="28"/>
        <v>0</v>
      </c>
      <c r="AJ50">
        <f t="shared" si="14"/>
        <v>0</v>
      </c>
    </row>
    <row r="51" spans="1:36" x14ac:dyDescent="0.3">
      <c r="A51" t="s">
        <v>97</v>
      </c>
      <c r="B51" t="s">
        <v>18</v>
      </c>
      <c r="C51" t="s">
        <v>22</v>
      </c>
      <c r="D51">
        <v>57</v>
      </c>
      <c r="H51">
        <f t="shared" si="15"/>
        <v>0</v>
      </c>
      <c r="J51">
        <f t="shared" si="16"/>
        <v>0</v>
      </c>
      <c r="L51">
        <f t="shared" si="17"/>
        <v>0</v>
      </c>
      <c r="N51">
        <f t="shared" si="18"/>
        <v>0</v>
      </c>
      <c r="P51">
        <f t="shared" si="19"/>
        <v>0</v>
      </c>
      <c r="Q51">
        <v>57</v>
      </c>
      <c r="R51">
        <f t="shared" si="20"/>
        <v>100</v>
      </c>
      <c r="T51">
        <f t="shared" si="21"/>
        <v>0</v>
      </c>
      <c r="V51">
        <f t="shared" si="22"/>
        <v>0</v>
      </c>
      <c r="W51">
        <v>35</v>
      </c>
      <c r="X51">
        <f t="shared" si="23"/>
        <v>61.403508771929829</v>
      </c>
      <c r="Z51">
        <f t="shared" si="24"/>
        <v>0</v>
      </c>
      <c r="AB51">
        <f t="shared" si="25"/>
        <v>0</v>
      </c>
      <c r="AD51">
        <f t="shared" si="26"/>
        <v>0</v>
      </c>
      <c r="AF51">
        <f t="shared" si="27"/>
        <v>0</v>
      </c>
      <c r="AG51">
        <v>20</v>
      </c>
      <c r="AH51">
        <f t="shared" si="28"/>
        <v>35.087719298245609</v>
      </c>
      <c r="AJ51">
        <f t="shared" si="14"/>
        <v>0</v>
      </c>
    </row>
    <row r="52" spans="1:36" x14ac:dyDescent="0.3">
      <c r="A52" t="s">
        <v>135</v>
      </c>
      <c r="B52" t="s">
        <v>18</v>
      </c>
      <c r="C52" t="s">
        <v>16</v>
      </c>
      <c r="D52">
        <v>87</v>
      </c>
      <c r="H52">
        <f t="shared" si="15"/>
        <v>0</v>
      </c>
      <c r="J52">
        <f t="shared" si="16"/>
        <v>0</v>
      </c>
      <c r="L52">
        <f t="shared" si="17"/>
        <v>0</v>
      </c>
      <c r="N52">
        <f t="shared" si="18"/>
        <v>0</v>
      </c>
      <c r="P52">
        <f t="shared" si="19"/>
        <v>0</v>
      </c>
      <c r="R52">
        <f t="shared" si="20"/>
        <v>0</v>
      </c>
      <c r="T52">
        <f t="shared" si="21"/>
        <v>0</v>
      </c>
      <c r="V52">
        <f t="shared" si="22"/>
        <v>0</v>
      </c>
      <c r="W52">
        <v>35</v>
      </c>
      <c r="X52">
        <f t="shared" si="23"/>
        <v>40.229885057471265</v>
      </c>
      <c r="Z52">
        <f t="shared" si="24"/>
        <v>0</v>
      </c>
      <c r="AB52">
        <f t="shared" si="25"/>
        <v>0</v>
      </c>
      <c r="AD52">
        <f t="shared" si="26"/>
        <v>0</v>
      </c>
      <c r="AF52">
        <f t="shared" si="27"/>
        <v>0</v>
      </c>
      <c r="AH52">
        <f t="shared" si="28"/>
        <v>0</v>
      </c>
      <c r="AJ52">
        <f t="shared" si="14"/>
        <v>0</v>
      </c>
    </row>
    <row r="53" spans="1:36" x14ac:dyDescent="0.3">
      <c r="B53" t="s">
        <v>164</v>
      </c>
      <c r="C53" t="s">
        <v>22</v>
      </c>
      <c r="D53">
        <v>120</v>
      </c>
      <c r="E53" t="s">
        <v>197</v>
      </c>
      <c r="H53">
        <f t="shared" si="15"/>
        <v>0</v>
      </c>
      <c r="I53">
        <v>42</v>
      </c>
      <c r="J53">
        <f t="shared" si="16"/>
        <v>35</v>
      </c>
      <c r="K53">
        <v>35</v>
      </c>
      <c r="L53">
        <f t="shared" si="17"/>
        <v>29.166666666666668</v>
      </c>
      <c r="N53">
        <f t="shared" si="18"/>
        <v>0</v>
      </c>
      <c r="P53">
        <f t="shared" si="19"/>
        <v>0</v>
      </c>
      <c r="R53">
        <f t="shared" si="20"/>
        <v>0</v>
      </c>
      <c r="S53">
        <v>53</v>
      </c>
      <c r="T53">
        <f t="shared" si="21"/>
        <v>44.166666666666664</v>
      </c>
      <c r="V53">
        <f t="shared" si="22"/>
        <v>0</v>
      </c>
      <c r="W53">
        <v>32</v>
      </c>
      <c r="X53">
        <f t="shared" si="23"/>
        <v>26.666666666666668</v>
      </c>
      <c r="Y53">
        <v>10</v>
      </c>
      <c r="Z53">
        <f t="shared" si="24"/>
        <v>8.3333333333333321</v>
      </c>
      <c r="AB53">
        <f t="shared" si="25"/>
        <v>0</v>
      </c>
      <c r="AD53">
        <f t="shared" si="26"/>
        <v>0</v>
      </c>
      <c r="AF53">
        <f t="shared" si="27"/>
        <v>0</v>
      </c>
      <c r="AG53">
        <v>40</v>
      </c>
      <c r="AH53">
        <f t="shared" si="28"/>
        <v>33.333333333333329</v>
      </c>
      <c r="AJ53">
        <f t="shared" si="14"/>
        <v>0</v>
      </c>
    </row>
    <row r="54" spans="1:36" x14ac:dyDescent="0.3">
      <c r="A54" t="s">
        <v>136</v>
      </c>
      <c r="B54" t="s">
        <v>18</v>
      </c>
      <c r="C54" t="s">
        <v>16</v>
      </c>
      <c r="D54">
        <v>240</v>
      </c>
      <c r="E54" t="s">
        <v>201</v>
      </c>
      <c r="F54" t="s">
        <v>223</v>
      </c>
      <c r="H54">
        <f t="shared" si="15"/>
        <v>0</v>
      </c>
      <c r="I54">
        <v>20</v>
      </c>
      <c r="J54">
        <f t="shared" si="16"/>
        <v>8.3333333333333321</v>
      </c>
      <c r="K54">
        <v>58</v>
      </c>
      <c r="L54">
        <f t="shared" si="17"/>
        <v>24.166666666666668</v>
      </c>
      <c r="N54">
        <f t="shared" si="18"/>
        <v>0</v>
      </c>
      <c r="P54">
        <f t="shared" si="19"/>
        <v>0</v>
      </c>
      <c r="R54">
        <f t="shared" si="20"/>
        <v>0</v>
      </c>
      <c r="T54">
        <f t="shared" si="21"/>
        <v>0</v>
      </c>
      <c r="V54">
        <f t="shared" si="22"/>
        <v>0</v>
      </c>
      <c r="W54">
        <v>47</v>
      </c>
      <c r="X54">
        <f t="shared" si="23"/>
        <v>19.583333333333332</v>
      </c>
      <c r="Z54">
        <f t="shared" si="24"/>
        <v>0</v>
      </c>
      <c r="AA54">
        <v>22</v>
      </c>
      <c r="AB54">
        <f t="shared" si="25"/>
        <v>9.1666666666666661</v>
      </c>
      <c r="AD54">
        <f t="shared" si="26"/>
        <v>0</v>
      </c>
      <c r="AF54">
        <f t="shared" si="27"/>
        <v>0</v>
      </c>
      <c r="AG54">
        <v>29</v>
      </c>
      <c r="AH54">
        <f t="shared" si="28"/>
        <v>12.083333333333334</v>
      </c>
      <c r="AJ54">
        <f t="shared" si="14"/>
        <v>0</v>
      </c>
    </row>
    <row r="55" spans="1:36" x14ac:dyDescent="0.3">
      <c r="B55" t="s">
        <v>109</v>
      </c>
      <c r="C55" t="s">
        <v>16</v>
      </c>
      <c r="D55">
        <v>50</v>
      </c>
      <c r="H55">
        <f t="shared" si="15"/>
        <v>0</v>
      </c>
      <c r="I55">
        <v>20</v>
      </c>
      <c r="J55">
        <f t="shared" si="16"/>
        <v>40</v>
      </c>
      <c r="K55">
        <v>26</v>
      </c>
      <c r="L55">
        <f t="shared" si="17"/>
        <v>52</v>
      </c>
      <c r="N55">
        <f t="shared" si="18"/>
        <v>0</v>
      </c>
      <c r="P55">
        <f t="shared" si="19"/>
        <v>0</v>
      </c>
      <c r="Q55">
        <v>32</v>
      </c>
      <c r="R55">
        <f t="shared" si="20"/>
        <v>64</v>
      </c>
      <c r="T55">
        <f t="shared" si="21"/>
        <v>0</v>
      </c>
      <c r="V55">
        <f t="shared" si="22"/>
        <v>0</v>
      </c>
      <c r="W55">
        <v>17</v>
      </c>
      <c r="X55">
        <f t="shared" si="23"/>
        <v>34</v>
      </c>
      <c r="Z55">
        <f t="shared" si="24"/>
        <v>0</v>
      </c>
      <c r="AA55">
        <v>6</v>
      </c>
      <c r="AB55">
        <f t="shared" si="25"/>
        <v>12</v>
      </c>
      <c r="AD55">
        <f t="shared" si="26"/>
        <v>0</v>
      </c>
      <c r="AF55">
        <f t="shared" si="27"/>
        <v>0</v>
      </c>
      <c r="AG55">
        <v>15</v>
      </c>
      <c r="AH55">
        <f t="shared" si="28"/>
        <v>30</v>
      </c>
      <c r="AJ55">
        <f t="shared" si="14"/>
        <v>0</v>
      </c>
    </row>
    <row r="56" spans="1:36" x14ac:dyDescent="0.3">
      <c r="B56" t="s">
        <v>18</v>
      </c>
      <c r="C56" t="s">
        <v>22</v>
      </c>
      <c r="D56">
        <v>41</v>
      </c>
      <c r="G56">
        <v>1</v>
      </c>
      <c r="H56">
        <f t="shared" si="15"/>
        <v>2.4390243902439024</v>
      </c>
      <c r="I56">
        <v>1</v>
      </c>
      <c r="J56">
        <f t="shared" si="16"/>
        <v>2.4390243902439024</v>
      </c>
      <c r="K56">
        <v>1</v>
      </c>
      <c r="L56">
        <f t="shared" si="17"/>
        <v>2.4390243902439024</v>
      </c>
      <c r="N56">
        <f t="shared" si="18"/>
        <v>0</v>
      </c>
      <c r="P56">
        <f t="shared" si="19"/>
        <v>0</v>
      </c>
      <c r="R56">
        <f t="shared" si="20"/>
        <v>0</v>
      </c>
      <c r="S56">
        <v>1</v>
      </c>
      <c r="T56">
        <f t="shared" si="21"/>
        <v>2.4390243902439024</v>
      </c>
      <c r="V56">
        <f t="shared" si="22"/>
        <v>0</v>
      </c>
      <c r="W56">
        <v>2</v>
      </c>
      <c r="X56">
        <f t="shared" si="23"/>
        <v>4.8780487804878048</v>
      </c>
      <c r="Z56">
        <f t="shared" si="24"/>
        <v>0</v>
      </c>
      <c r="AB56">
        <f t="shared" si="25"/>
        <v>0</v>
      </c>
      <c r="AD56">
        <f t="shared" si="26"/>
        <v>0</v>
      </c>
      <c r="AF56">
        <f t="shared" si="27"/>
        <v>0</v>
      </c>
      <c r="AG56">
        <v>30</v>
      </c>
      <c r="AH56">
        <f t="shared" si="28"/>
        <v>73.170731707317074</v>
      </c>
      <c r="AJ56">
        <f t="shared" si="14"/>
        <v>0</v>
      </c>
    </row>
    <row r="57" spans="1:36" x14ac:dyDescent="0.3">
      <c r="A57" t="s">
        <v>89</v>
      </c>
      <c r="B57" t="s">
        <v>18</v>
      </c>
      <c r="C57" t="s">
        <v>16</v>
      </c>
      <c r="D57">
        <v>519</v>
      </c>
      <c r="F57" t="s">
        <v>224</v>
      </c>
      <c r="G57">
        <v>26</v>
      </c>
      <c r="H57">
        <f t="shared" si="15"/>
        <v>5.0096339113680148</v>
      </c>
      <c r="I57">
        <v>77</v>
      </c>
      <c r="J57">
        <f t="shared" si="16"/>
        <v>14.836223506743737</v>
      </c>
      <c r="K57">
        <v>26</v>
      </c>
      <c r="L57">
        <f t="shared" si="17"/>
        <v>5.0096339113680148</v>
      </c>
      <c r="M57">
        <v>8</v>
      </c>
      <c r="N57">
        <f t="shared" si="18"/>
        <v>1.5414258188824663</v>
      </c>
      <c r="O57">
        <v>144</v>
      </c>
      <c r="P57">
        <f t="shared" si="19"/>
        <v>27.74566473988439</v>
      </c>
      <c r="Q57">
        <v>188</v>
      </c>
      <c r="R57">
        <f t="shared" si="20"/>
        <v>36.223506743737957</v>
      </c>
      <c r="S57">
        <v>33</v>
      </c>
      <c r="T57">
        <f t="shared" si="21"/>
        <v>6.3583815028901727</v>
      </c>
      <c r="U57">
        <v>16</v>
      </c>
      <c r="V57">
        <f t="shared" si="22"/>
        <v>3.0828516377649327</v>
      </c>
      <c r="X57">
        <f t="shared" si="23"/>
        <v>0</v>
      </c>
      <c r="Z57">
        <f t="shared" si="24"/>
        <v>0</v>
      </c>
      <c r="AA57">
        <v>100</v>
      </c>
      <c r="AB57">
        <f t="shared" si="25"/>
        <v>19.26782273603083</v>
      </c>
      <c r="AC57">
        <v>65</v>
      </c>
      <c r="AD57">
        <f t="shared" si="26"/>
        <v>12.524084778420038</v>
      </c>
      <c r="AF57">
        <f t="shared" si="27"/>
        <v>0</v>
      </c>
      <c r="AG57">
        <v>141</v>
      </c>
      <c r="AH57">
        <f t="shared" si="28"/>
        <v>27.167630057803464</v>
      </c>
      <c r="AI57">
        <v>9</v>
      </c>
      <c r="AJ57">
        <f t="shared" si="14"/>
        <v>1.5873015873015872</v>
      </c>
    </row>
    <row r="58" spans="1:36" x14ac:dyDescent="0.3">
      <c r="B58" t="s">
        <v>17</v>
      </c>
      <c r="C58" t="s">
        <v>16</v>
      </c>
      <c r="D58">
        <v>386</v>
      </c>
      <c r="H58">
        <f t="shared" si="15"/>
        <v>0</v>
      </c>
      <c r="I58">
        <v>250</v>
      </c>
      <c r="J58">
        <f t="shared" si="16"/>
        <v>64.766839378238345</v>
      </c>
      <c r="K58">
        <v>7</v>
      </c>
      <c r="L58">
        <f t="shared" si="17"/>
        <v>1.8134715025906734</v>
      </c>
      <c r="N58">
        <f t="shared" si="18"/>
        <v>0</v>
      </c>
      <c r="P58">
        <f t="shared" si="19"/>
        <v>0</v>
      </c>
      <c r="R58">
        <f t="shared" si="20"/>
        <v>0</v>
      </c>
      <c r="S58">
        <v>43</v>
      </c>
      <c r="T58">
        <f t="shared" si="21"/>
        <v>11.139896373056994</v>
      </c>
      <c r="U58">
        <v>7</v>
      </c>
      <c r="V58">
        <f t="shared" si="22"/>
        <v>1.8134715025906734</v>
      </c>
      <c r="X58">
        <f t="shared" si="23"/>
        <v>0</v>
      </c>
      <c r="Z58">
        <f t="shared" si="24"/>
        <v>0</v>
      </c>
      <c r="AB58">
        <f t="shared" si="25"/>
        <v>0</v>
      </c>
      <c r="AD58">
        <f t="shared" si="26"/>
        <v>0</v>
      </c>
      <c r="AF58">
        <f t="shared" si="27"/>
        <v>0</v>
      </c>
      <c r="AG58">
        <v>220</v>
      </c>
      <c r="AH58">
        <f t="shared" si="28"/>
        <v>56.994818652849744</v>
      </c>
      <c r="AJ58">
        <f t="shared" si="14"/>
        <v>0</v>
      </c>
    </row>
    <row r="59" spans="1:36" x14ac:dyDescent="0.3">
      <c r="B59" t="s">
        <v>160</v>
      </c>
      <c r="C59" t="s">
        <v>16</v>
      </c>
      <c r="D59">
        <v>46</v>
      </c>
      <c r="H59">
        <f t="shared" si="15"/>
        <v>0</v>
      </c>
      <c r="I59">
        <v>33</v>
      </c>
      <c r="J59">
        <f t="shared" si="16"/>
        <v>71.739130434782609</v>
      </c>
      <c r="K59">
        <v>34</v>
      </c>
      <c r="L59">
        <f t="shared" si="17"/>
        <v>73.91304347826086</v>
      </c>
      <c r="M59">
        <v>14</v>
      </c>
      <c r="N59">
        <f t="shared" si="18"/>
        <v>30.434782608695656</v>
      </c>
      <c r="O59">
        <v>34</v>
      </c>
      <c r="P59">
        <f t="shared" si="19"/>
        <v>73.91304347826086</v>
      </c>
      <c r="Q59">
        <v>36</v>
      </c>
      <c r="R59">
        <f t="shared" si="20"/>
        <v>78.260869565217391</v>
      </c>
      <c r="T59">
        <f t="shared" si="21"/>
        <v>0</v>
      </c>
      <c r="U59">
        <v>25</v>
      </c>
      <c r="V59">
        <f t="shared" si="22"/>
        <v>54.347826086956516</v>
      </c>
      <c r="W59">
        <v>32</v>
      </c>
      <c r="X59">
        <f t="shared" si="23"/>
        <v>69.565217391304344</v>
      </c>
      <c r="Z59">
        <f t="shared" si="24"/>
        <v>0</v>
      </c>
      <c r="AA59">
        <v>36</v>
      </c>
      <c r="AB59">
        <f t="shared" si="25"/>
        <v>78.260869565217391</v>
      </c>
      <c r="AD59">
        <f t="shared" si="26"/>
        <v>0</v>
      </c>
      <c r="AF59">
        <f t="shared" si="27"/>
        <v>0</v>
      </c>
      <c r="AH59">
        <f t="shared" si="28"/>
        <v>0</v>
      </c>
      <c r="AI59">
        <v>34</v>
      </c>
      <c r="AJ59">
        <f t="shared" si="14"/>
        <v>5.996472663139329</v>
      </c>
    </row>
    <row r="60" spans="1:36" x14ac:dyDescent="0.3">
      <c r="B60" t="s">
        <v>34</v>
      </c>
      <c r="C60" t="s">
        <v>16</v>
      </c>
      <c r="D60">
        <v>296</v>
      </c>
      <c r="G60">
        <v>5</v>
      </c>
      <c r="H60">
        <f t="shared" si="15"/>
        <v>1.6891891891891893</v>
      </c>
      <c r="I60">
        <v>12</v>
      </c>
      <c r="J60">
        <f t="shared" si="16"/>
        <v>4.0540540540540544</v>
      </c>
      <c r="L60">
        <f t="shared" si="17"/>
        <v>0</v>
      </c>
      <c r="N60">
        <f t="shared" si="18"/>
        <v>0</v>
      </c>
      <c r="P60">
        <f t="shared" si="19"/>
        <v>0</v>
      </c>
      <c r="R60">
        <f t="shared" si="20"/>
        <v>0</v>
      </c>
      <c r="T60">
        <f t="shared" si="21"/>
        <v>0</v>
      </c>
      <c r="V60">
        <f t="shared" si="22"/>
        <v>0</v>
      </c>
      <c r="X60">
        <f t="shared" si="23"/>
        <v>0</v>
      </c>
      <c r="Z60">
        <f t="shared" si="24"/>
        <v>0</v>
      </c>
      <c r="AB60">
        <f t="shared" si="25"/>
        <v>0</v>
      </c>
      <c r="AD60">
        <f t="shared" si="26"/>
        <v>0</v>
      </c>
      <c r="AF60">
        <f t="shared" si="27"/>
        <v>0</v>
      </c>
      <c r="AG60">
        <v>78</v>
      </c>
      <c r="AH60">
        <f t="shared" si="28"/>
        <v>26.351351351351347</v>
      </c>
      <c r="AJ60">
        <f t="shared" si="14"/>
        <v>0</v>
      </c>
    </row>
    <row r="61" spans="1:36" x14ac:dyDescent="0.3">
      <c r="B61" t="s">
        <v>109</v>
      </c>
      <c r="C61" t="s">
        <v>16</v>
      </c>
      <c r="D61">
        <v>457</v>
      </c>
      <c r="H61">
        <f t="shared" si="15"/>
        <v>0</v>
      </c>
      <c r="I61">
        <v>88</v>
      </c>
      <c r="J61">
        <f t="shared" si="16"/>
        <v>19.25601750547046</v>
      </c>
      <c r="K61">
        <v>88</v>
      </c>
      <c r="L61">
        <f t="shared" si="17"/>
        <v>19.25601750547046</v>
      </c>
      <c r="N61">
        <f t="shared" si="18"/>
        <v>0</v>
      </c>
      <c r="P61">
        <f t="shared" si="19"/>
        <v>0</v>
      </c>
      <c r="R61">
        <f t="shared" si="20"/>
        <v>0</v>
      </c>
      <c r="S61">
        <v>76</v>
      </c>
      <c r="T61">
        <f t="shared" si="21"/>
        <v>16.630196936542667</v>
      </c>
      <c r="V61">
        <f t="shared" si="22"/>
        <v>0</v>
      </c>
      <c r="W61">
        <v>7</v>
      </c>
      <c r="X61">
        <f t="shared" si="23"/>
        <v>1.5317286652078774</v>
      </c>
      <c r="Z61">
        <f t="shared" si="24"/>
        <v>0</v>
      </c>
      <c r="AA61">
        <v>74</v>
      </c>
      <c r="AB61">
        <f t="shared" si="25"/>
        <v>16.192560175054705</v>
      </c>
      <c r="AD61">
        <f t="shared" si="26"/>
        <v>0</v>
      </c>
      <c r="AF61">
        <f t="shared" si="27"/>
        <v>0</v>
      </c>
      <c r="AH61">
        <f t="shared" si="28"/>
        <v>0</v>
      </c>
      <c r="AJ61">
        <f t="shared" si="14"/>
        <v>0</v>
      </c>
    </row>
    <row r="62" spans="1:36" x14ac:dyDescent="0.3">
      <c r="B62" t="s">
        <v>167</v>
      </c>
      <c r="C62" t="s">
        <v>16</v>
      </c>
      <c r="D62">
        <v>45</v>
      </c>
      <c r="G62">
        <v>11</v>
      </c>
      <c r="H62">
        <f t="shared" si="15"/>
        <v>24.444444444444443</v>
      </c>
      <c r="I62">
        <v>25</v>
      </c>
      <c r="J62">
        <f t="shared" si="16"/>
        <v>55.555555555555557</v>
      </c>
      <c r="K62">
        <v>35</v>
      </c>
      <c r="L62">
        <f t="shared" si="17"/>
        <v>77.777777777777786</v>
      </c>
      <c r="M62">
        <v>27</v>
      </c>
      <c r="N62">
        <f t="shared" si="18"/>
        <v>60</v>
      </c>
      <c r="O62">
        <v>42</v>
      </c>
      <c r="P62">
        <f t="shared" si="19"/>
        <v>93.333333333333329</v>
      </c>
      <c r="Q62">
        <v>45</v>
      </c>
      <c r="R62">
        <f t="shared" si="20"/>
        <v>100</v>
      </c>
      <c r="S62">
        <v>15</v>
      </c>
      <c r="T62">
        <f t="shared" si="21"/>
        <v>33.333333333333329</v>
      </c>
      <c r="V62">
        <f t="shared" si="22"/>
        <v>0</v>
      </c>
      <c r="W62">
        <v>31</v>
      </c>
      <c r="X62">
        <f t="shared" si="23"/>
        <v>68.888888888888886</v>
      </c>
      <c r="Z62">
        <f t="shared" si="24"/>
        <v>0</v>
      </c>
      <c r="AA62">
        <v>43</v>
      </c>
      <c r="AB62">
        <f t="shared" si="25"/>
        <v>95.555555555555557</v>
      </c>
      <c r="AD62">
        <f t="shared" si="26"/>
        <v>0</v>
      </c>
      <c r="AF62">
        <f t="shared" si="27"/>
        <v>0</v>
      </c>
      <c r="AG62">
        <v>5</v>
      </c>
      <c r="AH62">
        <f t="shared" si="28"/>
        <v>11.111111111111111</v>
      </c>
      <c r="AJ62">
        <f t="shared" si="14"/>
        <v>0</v>
      </c>
    </row>
    <row r="63" spans="1:36" x14ac:dyDescent="0.3">
      <c r="B63" t="s">
        <v>20</v>
      </c>
      <c r="C63" t="s">
        <v>16</v>
      </c>
      <c r="D63">
        <v>72</v>
      </c>
      <c r="E63" t="s">
        <v>202</v>
      </c>
      <c r="F63" t="s">
        <v>225</v>
      </c>
      <c r="H63">
        <f t="shared" si="15"/>
        <v>0</v>
      </c>
      <c r="I63">
        <v>68</v>
      </c>
      <c r="J63">
        <f t="shared" si="16"/>
        <v>94.444444444444443</v>
      </c>
      <c r="K63">
        <v>36</v>
      </c>
      <c r="L63">
        <f t="shared" si="17"/>
        <v>50</v>
      </c>
      <c r="N63">
        <f t="shared" si="18"/>
        <v>0</v>
      </c>
      <c r="O63">
        <v>25</v>
      </c>
      <c r="P63">
        <f t="shared" si="19"/>
        <v>34.722222222222221</v>
      </c>
      <c r="Q63">
        <v>16</v>
      </c>
      <c r="R63">
        <f t="shared" si="20"/>
        <v>22.222222222222221</v>
      </c>
      <c r="S63">
        <v>35</v>
      </c>
      <c r="T63">
        <f t="shared" si="21"/>
        <v>48.611111111111107</v>
      </c>
      <c r="U63">
        <v>24</v>
      </c>
      <c r="V63">
        <f t="shared" si="22"/>
        <v>33.333333333333329</v>
      </c>
      <c r="W63">
        <v>13</v>
      </c>
      <c r="X63">
        <f t="shared" si="23"/>
        <v>18.055555555555554</v>
      </c>
      <c r="Y63">
        <v>15</v>
      </c>
      <c r="Z63">
        <f t="shared" si="24"/>
        <v>20.833333333333336</v>
      </c>
      <c r="AB63">
        <f t="shared" si="25"/>
        <v>0</v>
      </c>
      <c r="AD63">
        <f t="shared" si="26"/>
        <v>0</v>
      </c>
      <c r="AF63">
        <f t="shared" si="27"/>
        <v>0</v>
      </c>
      <c r="AG63">
        <v>15</v>
      </c>
      <c r="AH63">
        <f t="shared" si="28"/>
        <v>20.833333333333336</v>
      </c>
      <c r="AJ63">
        <f t="shared" si="14"/>
        <v>0</v>
      </c>
    </row>
    <row r="64" spans="1:36" x14ac:dyDescent="0.3">
      <c r="B64" t="s">
        <v>168</v>
      </c>
      <c r="C64" t="s">
        <v>16</v>
      </c>
      <c r="D64">
        <v>50</v>
      </c>
      <c r="E64" t="s">
        <v>203</v>
      </c>
      <c r="H64">
        <f t="shared" si="15"/>
        <v>0</v>
      </c>
      <c r="I64">
        <v>31</v>
      </c>
      <c r="J64">
        <f t="shared" si="16"/>
        <v>62</v>
      </c>
      <c r="L64">
        <f t="shared" si="17"/>
        <v>0</v>
      </c>
      <c r="N64">
        <f t="shared" si="18"/>
        <v>0</v>
      </c>
      <c r="P64">
        <f t="shared" si="19"/>
        <v>0</v>
      </c>
      <c r="Q64">
        <v>46</v>
      </c>
      <c r="R64">
        <f t="shared" si="20"/>
        <v>92</v>
      </c>
      <c r="S64">
        <v>2</v>
      </c>
      <c r="T64">
        <f t="shared" si="21"/>
        <v>4</v>
      </c>
      <c r="V64">
        <f t="shared" si="22"/>
        <v>0</v>
      </c>
      <c r="X64">
        <f t="shared" si="23"/>
        <v>0</v>
      </c>
      <c r="Z64">
        <f t="shared" si="24"/>
        <v>0</v>
      </c>
      <c r="AB64">
        <f t="shared" si="25"/>
        <v>0</v>
      </c>
      <c r="AD64">
        <f t="shared" si="26"/>
        <v>0</v>
      </c>
      <c r="AF64">
        <f t="shared" si="27"/>
        <v>0</v>
      </c>
      <c r="AH64">
        <f t="shared" si="28"/>
        <v>0</v>
      </c>
      <c r="AJ64">
        <f t="shared" si="14"/>
        <v>0</v>
      </c>
    </row>
    <row r="65" spans="2:36" x14ac:dyDescent="0.3">
      <c r="B65" t="s">
        <v>101</v>
      </c>
      <c r="C65" t="s">
        <v>16</v>
      </c>
      <c r="D65">
        <v>34</v>
      </c>
      <c r="H65">
        <f t="shared" si="15"/>
        <v>0</v>
      </c>
      <c r="I65">
        <v>31</v>
      </c>
      <c r="J65">
        <f t="shared" si="16"/>
        <v>91.17647058823529</v>
      </c>
      <c r="K65">
        <v>34</v>
      </c>
      <c r="L65">
        <f t="shared" si="17"/>
        <v>100</v>
      </c>
      <c r="N65">
        <f t="shared" si="18"/>
        <v>0</v>
      </c>
      <c r="O65">
        <v>34</v>
      </c>
      <c r="P65">
        <f t="shared" si="19"/>
        <v>100</v>
      </c>
      <c r="R65">
        <f t="shared" si="20"/>
        <v>0</v>
      </c>
      <c r="S65">
        <v>25</v>
      </c>
      <c r="T65">
        <f t="shared" si="21"/>
        <v>73.529411764705884</v>
      </c>
      <c r="V65">
        <f t="shared" si="22"/>
        <v>0</v>
      </c>
      <c r="X65">
        <f t="shared" si="23"/>
        <v>0</v>
      </c>
      <c r="Z65">
        <f t="shared" si="24"/>
        <v>0</v>
      </c>
      <c r="AB65">
        <f t="shared" si="25"/>
        <v>0</v>
      </c>
      <c r="AD65">
        <f t="shared" si="26"/>
        <v>0</v>
      </c>
      <c r="AF65">
        <f t="shared" si="27"/>
        <v>0</v>
      </c>
      <c r="AG65">
        <v>31</v>
      </c>
      <c r="AH65">
        <f t="shared" si="28"/>
        <v>91.17647058823529</v>
      </c>
      <c r="AJ65">
        <f t="shared" si="14"/>
        <v>0</v>
      </c>
    </row>
    <row r="66" spans="2:36" x14ac:dyDescent="0.3">
      <c r="B66" t="s">
        <v>18</v>
      </c>
      <c r="C66" t="s">
        <v>22</v>
      </c>
      <c r="D66">
        <v>181</v>
      </c>
      <c r="H66">
        <f t="shared" si="15"/>
        <v>0</v>
      </c>
      <c r="I66">
        <v>14</v>
      </c>
      <c r="J66">
        <f t="shared" si="16"/>
        <v>7.7348066298342539</v>
      </c>
      <c r="L66">
        <f t="shared" si="17"/>
        <v>0</v>
      </c>
      <c r="M66">
        <v>7</v>
      </c>
      <c r="N66">
        <f t="shared" si="18"/>
        <v>3.867403314917127</v>
      </c>
      <c r="O66">
        <v>9</v>
      </c>
      <c r="P66">
        <f t="shared" si="19"/>
        <v>4.972375690607735</v>
      </c>
      <c r="Q66">
        <v>64</v>
      </c>
      <c r="R66">
        <f t="shared" si="20"/>
        <v>35.359116022099442</v>
      </c>
      <c r="T66">
        <f t="shared" si="21"/>
        <v>0</v>
      </c>
      <c r="U66">
        <v>6</v>
      </c>
      <c r="V66">
        <f t="shared" si="22"/>
        <v>3.3149171270718232</v>
      </c>
      <c r="X66">
        <f t="shared" si="23"/>
        <v>0</v>
      </c>
      <c r="Z66">
        <f t="shared" si="24"/>
        <v>0</v>
      </c>
      <c r="AA66">
        <v>2</v>
      </c>
      <c r="AB66">
        <f t="shared" si="25"/>
        <v>1.1049723756906076</v>
      </c>
      <c r="AC66">
        <v>2</v>
      </c>
      <c r="AD66">
        <f t="shared" si="26"/>
        <v>1.1049723756906076</v>
      </c>
      <c r="AF66">
        <f t="shared" si="27"/>
        <v>0</v>
      </c>
      <c r="AG66">
        <v>7</v>
      </c>
      <c r="AH66">
        <f t="shared" si="28"/>
        <v>3.867403314917127</v>
      </c>
      <c r="AI66">
        <v>1</v>
      </c>
      <c r="AJ66">
        <f t="shared" si="14"/>
        <v>0.17636684303350969</v>
      </c>
    </row>
    <row r="67" spans="2:36" x14ac:dyDescent="0.3">
      <c r="B67" t="s">
        <v>20</v>
      </c>
      <c r="C67" t="s">
        <v>22</v>
      </c>
      <c r="D67">
        <v>61</v>
      </c>
      <c r="E67" t="s">
        <v>204</v>
      </c>
      <c r="F67" t="s">
        <v>226</v>
      </c>
      <c r="H67">
        <f t="shared" si="15"/>
        <v>0</v>
      </c>
      <c r="I67">
        <v>28</v>
      </c>
      <c r="J67">
        <f t="shared" si="16"/>
        <v>45.901639344262293</v>
      </c>
      <c r="K67">
        <v>4</v>
      </c>
      <c r="L67">
        <f t="shared" si="17"/>
        <v>6.557377049180328</v>
      </c>
      <c r="N67">
        <f t="shared" si="18"/>
        <v>0</v>
      </c>
      <c r="O67">
        <v>7</v>
      </c>
      <c r="P67">
        <f t="shared" si="19"/>
        <v>11.475409836065573</v>
      </c>
      <c r="R67">
        <f t="shared" si="20"/>
        <v>0</v>
      </c>
      <c r="T67">
        <f t="shared" si="21"/>
        <v>0</v>
      </c>
      <c r="U67">
        <v>12</v>
      </c>
      <c r="V67">
        <f t="shared" si="22"/>
        <v>19.672131147540984</v>
      </c>
      <c r="X67">
        <f t="shared" si="23"/>
        <v>0</v>
      </c>
      <c r="Z67">
        <f t="shared" si="24"/>
        <v>0</v>
      </c>
      <c r="AB67">
        <f t="shared" si="25"/>
        <v>0</v>
      </c>
      <c r="AD67">
        <f t="shared" si="26"/>
        <v>0</v>
      </c>
      <c r="AF67">
        <f t="shared" si="27"/>
        <v>0</v>
      </c>
      <c r="AG67">
        <v>23</v>
      </c>
      <c r="AH67">
        <f t="shared" si="28"/>
        <v>37.704918032786885</v>
      </c>
      <c r="AJ67">
        <f t="shared" si="14"/>
        <v>0</v>
      </c>
    </row>
    <row r="68" spans="2:36" x14ac:dyDescent="0.3">
      <c r="B68" t="s">
        <v>101</v>
      </c>
      <c r="C68" t="s">
        <v>22</v>
      </c>
      <c r="D68">
        <v>65</v>
      </c>
      <c r="F68" t="s">
        <v>227</v>
      </c>
      <c r="H68">
        <f t="shared" ref="H68:H74" si="29">(G68/D68)*100</f>
        <v>0</v>
      </c>
      <c r="I68">
        <v>38</v>
      </c>
      <c r="J68">
        <f t="shared" ref="J68:J74" si="30">(I68/D68)*100</f>
        <v>58.461538461538467</v>
      </c>
      <c r="K68">
        <v>6</v>
      </c>
      <c r="L68">
        <f t="shared" ref="L68:L74" si="31">(K68/D68)*100</f>
        <v>9.2307692307692317</v>
      </c>
      <c r="N68">
        <f t="shared" ref="N68:N74" si="32">(M68/D68)*100</f>
        <v>0</v>
      </c>
      <c r="O68">
        <v>5</v>
      </c>
      <c r="P68">
        <f t="shared" ref="P68:P74" si="33">(O68/D68)*100</f>
        <v>7.6923076923076925</v>
      </c>
      <c r="R68">
        <f t="shared" ref="R68:R74" si="34">(Q68/D68)*100</f>
        <v>0</v>
      </c>
      <c r="T68">
        <f t="shared" ref="T68:T74" si="35">(S68/D68)*100</f>
        <v>0</v>
      </c>
      <c r="U68">
        <v>18</v>
      </c>
      <c r="V68">
        <f t="shared" ref="V68:V74" si="36">(U68/D68)*100</f>
        <v>27.692307692307693</v>
      </c>
      <c r="X68">
        <f t="shared" ref="X68:X74" si="37">(W68/D68)*100</f>
        <v>0</v>
      </c>
      <c r="Z68">
        <f t="shared" ref="Z68:Z74" si="38">(Y68/D68)*100</f>
        <v>0</v>
      </c>
      <c r="AB68">
        <f t="shared" ref="AB68:AB74" si="39">(AA68/D68)*100</f>
        <v>0</v>
      </c>
      <c r="AD68">
        <f t="shared" ref="AD68:AD74" si="40">(AC68/D68)*100</f>
        <v>0</v>
      </c>
      <c r="AF68">
        <f t="shared" ref="AF68:AF74" si="41">(AE68/D68)*100</f>
        <v>0</v>
      </c>
      <c r="AG68">
        <v>43</v>
      </c>
      <c r="AH68">
        <f t="shared" ref="AH68:AH74" si="42">(AG68/D68)*100</f>
        <v>66.153846153846146</v>
      </c>
      <c r="AJ68">
        <f t="shared" ref="AJ68:AJ74" si="43">(AI68/567)*100</f>
        <v>0</v>
      </c>
    </row>
    <row r="69" spans="2:36" x14ac:dyDescent="0.3">
      <c r="B69" t="s">
        <v>162</v>
      </c>
      <c r="C69" t="s">
        <v>22</v>
      </c>
      <c r="D69">
        <v>92</v>
      </c>
      <c r="H69">
        <f t="shared" si="29"/>
        <v>0</v>
      </c>
      <c r="I69">
        <v>10</v>
      </c>
      <c r="J69">
        <f t="shared" si="30"/>
        <v>10.869565217391305</v>
      </c>
      <c r="L69">
        <f t="shared" si="31"/>
        <v>0</v>
      </c>
      <c r="N69">
        <f t="shared" si="32"/>
        <v>0</v>
      </c>
      <c r="P69">
        <f t="shared" si="33"/>
        <v>0</v>
      </c>
      <c r="R69">
        <f t="shared" si="34"/>
        <v>0</v>
      </c>
      <c r="T69">
        <f t="shared" si="35"/>
        <v>0</v>
      </c>
      <c r="V69">
        <f t="shared" si="36"/>
        <v>0</v>
      </c>
      <c r="W69">
        <v>72</v>
      </c>
      <c r="X69">
        <f t="shared" si="37"/>
        <v>78.260869565217391</v>
      </c>
      <c r="Z69">
        <f t="shared" si="38"/>
        <v>0</v>
      </c>
      <c r="AB69">
        <f t="shared" si="39"/>
        <v>0</v>
      </c>
      <c r="AD69">
        <f t="shared" si="40"/>
        <v>0</v>
      </c>
      <c r="AF69">
        <f t="shared" si="41"/>
        <v>0</v>
      </c>
      <c r="AG69">
        <v>4</v>
      </c>
      <c r="AH69">
        <f t="shared" si="42"/>
        <v>4.3478260869565215</v>
      </c>
      <c r="AJ69">
        <f t="shared" si="43"/>
        <v>0</v>
      </c>
    </row>
    <row r="70" spans="2:36" x14ac:dyDescent="0.3">
      <c r="B70" t="s">
        <v>18</v>
      </c>
      <c r="C70" t="s">
        <v>31</v>
      </c>
      <c r="D70">
        <v>24</v>
      </c>
      <c r="G70">
        <v>3</v>
      </c>
      <c r="H70">
        <f t="shared" si="29"/>
        <v>12.5</v>
      </c>
      <c r="I70">
        <v>9</v>
      </c>
      <c r="J70">
        <f t="shared" si="30"/>
        <v>37.5</v>
      </c>
      <c r="K70">
        <v>2</v>
      </c>
      <c r="L70">
        <f t="shared" si="31"/>
        <v>8.3333333333333321</v>
      </c>
      <c r="M70">
        <v>2</v>
      </c>
      <c r="N70">
        <f t="shared" si="32"/>
        <v>8.3333333333333321</v>
      </c>
      <c r="O70">
        <v>2</v>
      </c>
      <c r="P70">
        <f t="shared" si="33"/>
        <v>8.3333333333333321</v>
      </c>
      <c r="Q70">
        <v>24</v>
      </c>
      <c r="R70">
        <f t="shared" si="34"/>
        <v>100</v>
      </c>
      <c r="T70">
        <f t="shared" si="35"/>
        <v>0</v>
      </c>
      <c r="U70">
        <v>2</v>
      </c>
      <c r="V70">
        <f t="shared" si="36"/>
        <v>8.3333333333333321</v>
      </c>
      <c r="X70">
        <f t="shared" si="37"/>
        <v>0</v>
      </c>
      <c r="Z70">
        <f t="shared" si="38"/>
        <v>0</v>
      </c>
      <c r="AA70">
        <v>6</v>
      </c>
      <c r="AB70">
        <f t="shared" si="39"/>
        <v>25</v>
      </c>
      <c r="AC70">
        <v>2</v>
      </c>
      <c r="AD70">
        <f t="shared" si="40"/>
        <v>8.3333333333333321</v>
      </c>
      <c r="AF70">
        <f t="shared" si="41"/>
        <v>0</v>
      </c>
      <c r="AG70">
        <v>3</v>
      </c>
      <c r="AH70">
        <f t="shared" si="42"/>
        <v>12.5</v>
      </c>
      <c r="AI70">
        <v>2</v>
      </c>
      <c r="AJ70">
        <f t="shared" si="43"/>
        <v>0.35273368606701938</v>
      </c>
    </row>
    <row r="71" spans="2:36" x14ac:dyDescent="0.3">
      <c r="B71" t="s">
        <v>160</v>
      </c>
      <c r="C71" t="s">
        <v>31</v>
      </c>
      <c r="D71">
        <v>38</v>
      </c>
      <c r="G71">
        <v>11</v>
      </c>
      <c r="H71">
        <f t="shared" si="29"/>
        <v>28.947368421052634</v>
      </c>
      <c r="I71">
        <v>28</v>
      </c>
      <c r="J71">
        <f t="shared" si="30"/>
        <v>73.68421052631578</v>
      </c>
      <c r="K71">
        <v>14</v>
      </c>
      <c r="L71">
        <f t="shared" si="31"/>
        <v>36.84210526315789</v>
      </c>
      <c r="M71">
        <v>20</v>
      </c>
      <c r="N71">
        <f t="shared" si="32"/>
        <v>52.631578947368418</v>
      </c>
      <c r="O71">
        <v>23</v>
      </c>
      <c r="P71">
        <f t="shared" si="33"/>
        <v>60.526315789473685</v>
      </c>
      <c r="Q71">
        <v>29</v>
      </c>
      <c r="R71">
        <f t="shared" si="34"/>
        <v>76.31578947368422</v>
      </c>
      <c r="T71">
        <f t="shared" si="35"/>
        <v>0</v>
      </c>
      <c r="U71">
        <v>8</v>
      </c>
      <c r="V71">
        <f t="shared" si="36"/>
        <v>21.052631578947366</v>
      </c>
      <c r="W71">
        <v>15</v>
      </c>
      <c r="X71">
        <f t="shared" si="37"/>
        <v>39.473684210526315</v>
      </c>
      <c r="Z71">
        <f t="shared" si="38"/>
        <v>0</v>
      </c>
      <c r="AA71">
        <v>18</v>
      </c>
      <c r="AB71">
        <f t="shared" si="39"/>
        <v>47.368421052631575</v>
      </c>
      <c r="AD71">
        <f t="shared" si="40"/>
        <v>0</v>
      </c>
      <c r="AF71">
        <f t="shared" si="41"/>
        <v>0</v>
      </c>
      <c r="AG71">
        <v>19</v>
      </c>
      <c r="AH71">
        <f t="shared" si="42"/>
        <v>50</v>
      </c>
      <c r="AJ71">
        <f t="shared" si="43"/>
        <v>0</v>
      </c>
    </row>
    <row r="72" spans="2:36" x14ac:dyDescent="0.3">
      <c r="B72" t="s">
        <v>109</v>
      </c>
      <c r="C72" t="s">
        <v>31</v>
      </c>
      <c r="D72">
        <v>2</v>
      </c>
      <c r="G72">
        <v>1</v>
      </c>
      <c r="H72">
        <f t="shared" si="29"/>
        <v>50</v>
      </c>
      <c r="I72">
        <v>1</v>
      </c>
      <c r="J72">
        <f t="shared" si="30"/>
        <v>50</v>
      </c>
      <c r="L72">
        <f t="shared" si="31"/>
        <v>0</v>
      </c>
      <c r="M72">
        <v>1</v>
      </c>
      <c r="N72">
        <f t="shared" si="32"/>
        <v>50</v>
      </c>
      <c r="O72">
        <v>1</v>
      </c>
      <c r="P72">
        <f t="shared" si="33"/>
        <v>50</v>
      </c>
      <c r="R72">
        <f t="shared" si="34"/>
        <v>0</v>
      </c>
      <c r="T72">
        <f t="shared" si="35"/>
        <v>0</v>
      </c>
      <c r="U72">
        <v>1</v>
      </c>
      <c r="V72">
        <f t="shared" si="36"/>
        <v>50</v>
      </c>
      <c r="W72">
        <v>1</v>
      </c>
      <c r="X72">
        <f t="shared" si="37"/>
        <v>50</v>
      </c>
      <c r="Z72">
        <f t="shared" si="38"/>
        <v>0</v>
      </c>
      <c r="AA72">
        <v>1</v>
      </c>
      <c r="AB72">
        <f t="shared" si="39"/>
        <v>50</v>
      </c>
      <c r="AD72">
        <f t="shared" si="40"/>
        <v>0</v>
      </c>
      <c r="AF72">
        <f t="shared" si="41"/>
        <v>0</v>
      </c>
      <c r="AG72">
        <v>1</v>
      </c>
      <c r="AH72">
        <f t="shared" si="42"/>
        <v>50</v>
      </c>
      <c r="AJ72">
        <f t="shared" si="43"/>
        <v>0</v>
      </c>
    </row>
    <row r="73" spans="2:36" x14ac:dyDescent="0.3">
      <c r="B73" t="s">
        <v>169</v>
      </c>
      <c r="D73">
        <v>179</v>
      </c>
      <c r="E73" t="s">
        <v>205</v>
      </c>
      <c r="F73" t="s">
        <v>228</v>
      </c>
      <c r="H73">
        <f t="shared" si="29"/>
        <v>0</v>
      </c>
      <c r="I73">
        <v>95</v>
      </c>
      <c r="J73">
        <f t="shared" si="30"/>
        <v>53.072625698324025</v>
      </c>
      <c r="K73">
        <v>4</v>
      </c>
      <c r="L73">
        <f t="shared" si="31"/>
        <v>2.2346368715083798</v>
      </c>
      <c r="N73">
        <f t="shared" si="32"/>
        <v>0</v>
      </c>
      <c r="O73">
        <v>46</v>
      </c>
      <c r="P73">
        <f t="shared" si="33"/>
        <v>25.69832402234637</v>
      </c>
      <c r="R73">
        <f t="shared" si="34"/>
        <v>0</v>
      </c>
      <c r="T73">
        <f t="shared" si="35"/>
        <v>0</v>
      </c>
      <c r="U73">
        <v>25</v>
      </c>
      <c r="V73">
        <f t="shared" si="36"/>
        <v>13.966480446927374</v>
      </c>
      <c r="W73">
        <v>177</v>
      </c>
      <c r="X73">
        <f t="shared" si="37"/>
        <v>98.882681564245814</v>
      </c>
      <c r="Y73">
        <v>19</v>
      </c>
      <c r="Z73">
        <f t="shared" si="38"/>
        <v>10.614525139664805</v>
      </c>
      <c r="AB73">
        <f t="shared" si="39"/>
        <v>0</v>
      </c>
      <c r="AD73">
        <f t="shared" si="40"/>
        <v>0</v>
      </c>
      <c r="AF73">
        <f t="shared" si="41"/>
        <v>0</v>
      </c>
      <c r="AG73">
        <v>29</v>
      </c>
      <c r="AH73">
        <f t="shared" si="42"/>
        <v>16.201117318435752</v>
      </c>
      <c r="AJ73">
        <f t="shared" si="43"/>
        <v>0</v>
      </c>
    </row>
    <row r="74" spans="2:36" x14ac:dyDescent="0.3">
      <c r="B74" t="s">
        <v>101</v>
      </c>
      <c r="C74" t="s">
        <v>31</v>
      </c>
      <c r="D74">
        <v>29</v>
      </c>
      <c r="H74">
        <f t="shared" si="29"/>
        <v>0</v>
      </c>
      <c r="I74">
        <v>16</v>
      </c>
      <c r="J74">
        <f t="shared" si="30"/>
        <v>55.172413793103445</v>
      </c>
      <c r="K74">
        <v>3</v>
      </c>
      <c r="L74">
        <f t="shared" si="31"/>
        <v>10.344827586206897</v>
      </c>
      <c r="N74">
        <f t="shared" si="32"/>
        <v>0</v>
      </c>
      <c r="O74">
        <v>14</v>
      </c>
      <c r="P74">
        <f t="shared" si="33"/>
        <v>48.275862068965516</v>
      </c>
      <c r="R74">
        <f t="shared" si="34"/>
        <v>0</v>
      </c>
      <c r="T74">
        <f t="shared" si="35"/>
        <v>0</v>
      </c>
      <c r="U74">
        <v>13</v>
      </c>
      <c r="V74">
        <f t="shared" si="36"/>
        <v>44.827586206896555</v>
      </c>
      <c r="W74">
        <v>27</v>
      </c>
      <c r="X74">
        <f t="shared" si="37"/>
        <v>93.103448275862064</v>
      </c>
      <c r="Z74">
        <f t="shared" si="38"/>
        <v>0</v>
      </c>
      <c r="AB74">
        <f t="shared" si="39"/>
        <v>0</v>
      </c>
      <c r="AD74">
        <f t="shared" si="40"/>
        <v>0</v>
      </c>
      <c r="AF74">
        <f t="shared" si="41"/>
        <v>0</v>
      </c>
      <c r="AG74">
        <v>12</v>
      </c>
      <c r="AH74">
        <f t="shared" si="42"/>
        <v>41.379310344827587</v>
      </c>
      <c r="AJ74">
        <f t="shared" si="43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Sheet7</vt:lpstr>
      <vt:lpstr>Data</vt:lpstr>
      <vt:lpstr>3602</vt:lpstr>
      <vt:lpstr>Sheet3</vt:lpstr>
      <vt:lpstr>Sheet4</vt:lpstr>
      <vt:lpstr>Sheet6</vt:lpstr>
      <vt:lpstr>Sheet5</vt:lpstr>
      <vt:lpstr>Sheet2</vt:lpstr>
      <vt:lpstr>Sheet8</vt:lpstr>
      <vt:lpstr>For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</dc:creator>
  <cp:lastModifiedBy>Mrs. HJ Jansen van Vuuren</cp:lastModifiedBy>
  <cp:lastPrinted>2018-06-08T00:06:06Z</cp:lastPrinted>
  <dcterms:created xsi:type="dcterms:W3CDTF">2018-02-24T20:34:34Z</dcterms:created>
  <dcterms:modified xsi:type="dcterms:W3CDTF">2020-02-17T13:24:06Z</dcterms:modified>
</cp:coreProperties>
</file>