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s\Documents\Univ documents\PhD\Thesis and articles\Early gametocyte article\Article drafts from Prof\Accepted\"/>
    </mc:Choice>
  </mc:AlternateContent>
  <xr:revisionPtr revIDLastSave="0" documentId="13_ncr:1_{161A5FDC-9CE8-47E7-9D59-47F35DAA69CB}" xr6:coauthVersionLast="47" xr6:coauthVersionMax="47" xr10:uidLastSave="{00000000-0000-0000-0000-000000000000}"/>
  <bookViews>
    <workbookView xWindow="-120" yWindow="-120" windowWidth="20730" windowHeight="11040" firstSheet="11" activeTab="16" xr2:uid="{E67C6BFA-9461-4E51-881D-A0898847FB4B}"/>
  </bookViews>
  <sheets>
    <sheet name="Figure S1 ABS iGc" sheetId="19" r:id="rId1"/>
    <sheet name="Figure S1 ABS LGc" sheetId="20" r:id="rId2"/>
    <sheet name="Figure S1 ABS mGc" sheetId="21" r:id="rId3"/>
    <sheet name="Figure S2a" sheetId="1" r:id="rId4"/>
    <sheet name="Figure S2b" sheetId="2" r:id="rId5"/>
    <sheet name="Figure S3b" sheetId="3" r:id="rId6"/>
    <sheet name="Figure S3c" sheetId="4" r:id="rId7"/>
    <sheet name="Figure S3d" sheetId="5" r:id="rId8"/>
    <sheet name="Figure S3e" sheetId="6" r:id="rId9"/>
    <sheet name="Figure S4a" sheetId="7" r:id="rId10"/>
    <sheet name="Figure S4b" sheetId="8" r:id="rId11"/>
    <sheet name="Figure S4d" sheetId="9" r:id="rId12"/>
    <sheet name="Figure S5a" sheetId="10" r:id="rId13"/>
    <sheet name="Figure S5b" sheetId="11" r:id="rId14"/>
    <sheet name="Figure S5c" sheetId="12" r:id="rId15"/>
    <sheet name="Figure S5d" sheetId="13" r:id="rId16"/>
    <sheet name="Figure S6a-d" sheetId="22" r:id="rId17"/>
    <sheet name="Figure S7a" sheetId="14" r:id="rId18"/>
    <sheet name="Figure S7b" sheetId="15" r:id="rId19"/>
    <sheet name="Figure S7c" sheetId="16" r:id="rId20"/>
    <sheet name="Figure S7d" sheetId="17" r:id="rId21"/>
    <sheet name="Figure S7e" sheetId="18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5" l="1"/>
  <c r="I18" i="5"/>
  <c r="H18" i="5"/>
  <c r="G18" i="5"/>
  <c r="F18" i="5"/>
  <c r="E18" i="5"/>
  <c r="D18" i="5"/>
  <c r="C18" i="5"/>
  <c r="B18" i="5"/>
  <c r="R17" i="5"/>
  <c r="Q15" i="5"/>
  <c r="U14" i="5"/>
  <c r="T14" i="5"/>
  <c r="R14" i="5"/>
  <c r="N9" i="5"/>
  <c r="R16" i="5" s="1"/>
  <c r="M9" i="5"/>
  <c r="Q17" i="5" s="1"/>
  <c r="L9" i="5"/>
  <c r="S14" i="5" s="1"/>
  <c r="J9" i="5"/>
  <c r="I9" i="5"/>
  <c r="H9" i="5"/>
  <c r="G9" i="5"/>
  <c r="F9" i="5"/>
  <c r="E9" i="5"/>
  <c r="D9" i="5"/>
  <c r="C9" i="5"/>
  <c r="B9" i="5"/>
  <c r="X8" i="5"/>
  <c r="U8" i="5"/>
  <c r="R8" i="5"/>
  <c r="P8" i="5"/>
  <c r="X7" i="5"/>
  <c r="U7" i="5"/>
  <c r="T7" i="5"/>
  <c r="R7" i="5"/>
  <c r="Q7" i="5"/>
  <c r="X6" i="5"/>
  <c r="U6" i="5"/>
  <c r="R6" i="5"/>
  <c r="X5" i="5"/>
  <c r="U5" i="5"/>
  <c r="S5" i="5"/>
  <c r="R5" i="5"/>
  <c r="R9" i="5" s="1"/>
  <c r="U9" i="5" l="1"/>
  <c r="S7" i="5"/>
  <c r="Q16" i="5"/>
  <c r="X9" i="5"/>
  <c r="S16" i="5"/>
  <c r="T6" i="5"/>
  <c r="X17" i="5"/>
  <c r="W5" i="5"/>
  <c r="V6" i="5"/>
  <c r="T8" i="5"/>
  <c r="V14" i="5"/>
  <c r="U15" i="5"/>
  <c r="U16" i="5"/>
  <c r="U18" i="5" s="1"/>
  <c r="T17" i="5"/>
  <c r="V5" i="5"/>
  <c r="S8" i="5"/>
  <c r="P5" i="5"/>
  <c r="W6" i="5"/>
  <c r="V7" i="5"/>
  <c r="W14" i="5"/>
  <c r="W15" i="5"/>
  <c r="V16" i="5"/>
  <c r="U17" i="5"/>
  <c r="S17" i="5"/>
  <c r="Q5" i="5"/>
  <c r="P6" i="5"/>
  <c r="W7" i="5"/>
  <c r="V8" i="5"/>
  <c r="P14" i="5"/>
  <c r="X14" i="5"/>
  <c r="X15" i="5"/>
  <c r="W16" i="5"/>
  <c r="V17" i="5"/>
  <c r="S15" i="5"/>
  <c r="T15" i="5"/>
  <c r="T16" i="5"/>
  <c r="Q6" i="5"/>
  <c r="P7" i="5"/>
  <c r="W8" i="5"/>
  <c r="Q14" i="5"/>
  <c r="Q18" i="5" s="1"/>
  <c r="P15" i="5"/>
  <c r="P16" i="5"/>
  <c r="X16" i="5"/>
  <c r="W17" i="5"/>
  <c r="P17" i="5"/>
  <c r="T5" i="5"/>
  <c r="S6" i="5"/>
  <c r="S9" i="5" s="1"/>
  <c r="Q8" i="5"/>
  <c r="R15" i="5"/>
  <c r="R18" i="5" s="1"/>
  <c r="V18" i="5" l="1"/>
  <c r="S18" i="5"/>
  <c r="T18" i="5"/>
  <c r="Q9" i="5"/>
  <c r="P9" i="5"/>
  <c r="W9" i="5"/>
  <c r="T9" i="5"/>
  <c r="V9" i="5"/>
  <c r="X18" i="5"/>
  <c r="P18" i="5"/>
  <c r="W18" i="5"/>
  <c r="K537" i="21"/>
  <c r="I537" i="21"/>
  <c r="K536" i="21"/>
  <c r="J536" i="21"/>
  <c r="I536" i="21"/>
  <c r="K535" i="21"/>
  <c r="I535" i="21"/>
  <c r="K534" i="21"/>
  <c r="J534" i="21"/>
  <c r="I534" i="21"/>
  <c r="K533" i="21"/>
  <c r="J533" i="21"/>
  <c r="I533" i="21"/>
  <c r="K532" i="21"/>
  <c r="I532" i="21"/>
  <c r="K531" i="21"/>
  <c r="I531" i="21"/>
  <c r="K530" i="21"/>
  <c r="I530" i="21"/>
  <c r="K529" i="21"/>
  <c r="J529" i="21"/>
  <c r="I529" i="21"/>
  <c r="K528" i="21"/>
  <c r="I528" i="21"/>
  <c r="K527" i="21"/>
  <c r="J527" i="21"/>
  <c r="I527" i="21"/>
  <c r="K526" i="21"/>
  <c r="I526" i="21"/>
  <c r="K525" i="21"/>
  <c r="J525" i="21"/>
  <c r="I525" i="21"/>
  <c r="K524" i="21"/>
  <c r="J524" i="21"/>
  <c r="I524" i="21"/>
  <c r="K523" i="21"/>
  <c r="I523" i="21"/>
  <c r="K522" i="21"/>
  <c r="I522" i="21"/>
  <c r="K521" i="21"/>
  <c r="J521" i="21"/>
  <c r="I521" i="21"/>
  <c r="K520" i="21"/>
  <c r="I520" i="21"/>
  <c r="K519" i="21"/>
  <c r="K518" i="21"/>
  <c r="I518" i="21"/>
  <c r="K517" i="21"/>
  <c r="J517" i="21"/>
  <c r="I517" i="21"/>
  <c r="K516" i="21"/>
  <c r="J516" i="21"/>
  <c r="I516" i="21"/>
  <c r="K515" i="21"/>
  <c r="I515" i="21"/>
  <c r="K514" i="21"/>
  <c r="I514" i="21"/>
  <c r="K513" i="21"/>
  <c r="I513" i="21"/>
  <c r="K512" i="21"/>
  <c r="I512" i="21"/>
  <c r="K511" i="21"/>
  <c r="I511" i="21"/>
  <c r="K510" i="21"/>
  <c r="I510" i="21"/>
  <c r="K509" i="21"/>
  <c r="I509" i="21"/>
  <c r="K508" i="21"/>
  <c r="I508" i="21"/>
  <c r="K507" i="21"/>
  <c r="J507" i="21"/>
  <c r="I507" i="21"/>
  <c r="K506" i="21"/>
  <c r="J506" i="21"/>
  <c r="I506" i="21"/>
  <c r="K505" i="21"/>
  <c r="J505" i="21"/>
  <c r="I505" i="21"/>
  <c r="K504" i="21"/>
  <c r="I504" i="21"/>
  <c r="K503" i="21"/>
  <c r="I503" i="21"/>
  <c r="K502" i="21"/>
  <c r="I502" i="21"/>
  <c r="K501" i="21"/>
  <c r="I501" i="21"/>
  <c r="K500" i="21"/>
  <c r="I500" i="21"/>
  <c r="K499" i="21"/>
  <c r="J499" i="21"/>
  <c r="I499" i="21"/>
  <c r="K498" i="21"/>
  <c r="I498" i="21"/>
  <c r="K497" i="21"/>
  <c r="J497" i="21"/>
  <c r="I497" i="21"/>
  <c r="K496" i="21"/>
  <c r="I496" i="21"/>
  <c r="K495" i="21"/>
  <c r="J495" i="21"/>
  <c r="I495" i="21"/>
  <c r="K494" i="21"/>
  <c r="J494" i="21"/>
  <c r="I494" i="21"/>
  <c r="K493" i="21"/>
  <c r="J493" i="21"/>
  <c r="I493" i="21"/>
  <c r="K492" i="21"/>
  <c r="I492" i="21"/>
  <c r="K491" i="21"/>
  <c r="I491" i="21"/>
  <c r="K490" i="21"/>
  <c r="I490" i="21"/>
  <c r="K489" i="21"/>
  <c r="J489" i="21"/>
  <c r="I489" i="21"/>
  <c r="K488" i="21"/>
  <c r="J488" i="21"/>
  <c r="I488" i="21"/>
  <c r="K487" i="21"/>
  <c r="J487" i="21"/>
  <c r="I487" i="21"/>
  <c r="K486" i="21"/>
  <c r="K485" i="21"/>
  <c r="J485" i="21"/>
  <c r="I485" i="21"/>
  <c r="K484" i="21"/>
  <c r="J484" i="21"/>
  <c r="I484" i="21"/>
  <c r="K483" i="21"/>
  <c r="I483" i="21"/>
  <c r="K482" i="21"/>
  <c r="J482" i="21"/>
  <c r="I482" i="21"/>
  <c r="K481" i="21"/>
  <c r="I481" i="21"/>
  <c r="K480" i="21"/>
  <c r="J480" i="21"/>
  <c r="I480" i="21"/>
  <c r="K479" i="21"/>
  <c r="I479" i="21"/>
  <c r="K478" i="21"/>
  <c r="K477" i="21"/>
  <c r="J477" i="21"/>
  <c r="I477" i="21"/>
  <c r="K476" i="21"/>
  <c r="J476" i="21"/>
  <c r="I476" i="21"/>
  <c r="K475" i="21"/>
  <c r="J475" i="21"/>
  <c r="I475" i="21"/>
  <c r="K474" i="21"/>
  <c r="K473" i="21"/>
  <c r="J473" i="21"/>
  <c r="I473" i="21"/>
  <c r="K472" i="21"/>
  <c r="J472" i="21"/>
  <c r="I472" i="21"/>
  <c r="K471" i="21"/>
  <c r="K470" i="21"/>
  <c r="K469" i="21"/>
  <c r="K468" i="21"/>
  <c r="I468" i="21"/>
  <c r="K467" i="21"/>
  <c r="I467" i="21"/>
  <c r="K466" i="21"/>
  <c r="J466" i="21"/>
  <c r="I466" i="21"/>
  <c r="K465" i="21"/>
  <c r="K464" i="21"/>
  <c r="I464" i="21"/>
  <c r="K463" i="21"/>
  <c r="I463" i="21"/>
  <c r="K462" i="21"/>
  <c r="J462" i="21"/>
  <c r="I462" i="21"/>
  <c r="K461" i="21"/>
  <c r="I461" i="21"/>
  <c r="K460" i="21"/>
  <c r="J460" i="21"/>
  <c r="I460" i="21"/>
  <c r="K459" i="21"/>
  <c r="J459" i="21"/>
  <c r="I459" i="21"/>
  <c r="K458" i="21"/>
  <c r="J458" i="21"/>
  <c r="I458" i="21"/>
  <c r="K457" i="21"/>
  <c r="K456" i="21"/>
  <c r="K455" i="21"/>
  <c r="J455" i="21"/>
  <c r="I455" i="21"/>
  <c r="K454" i="21"/>
  <c r="J454" i="21"/>
  <c r="I454" i="21"/>
  <c r="K453" i="21"/>
  <c r="I453" i="21"/>
  <c r="K452" i="21"/>
  <c r="I452" i="21"/>
  <c r="K451" i="21"/>
  <c r="K450" i="21"/>
  <c r="J450" i="21"/>
  <c r="I450" i="21"/>
  <c r="K449" i="21"/>
  <c r="J449" i="21"/>
  <c r="I449" i="21"/>
  <c r="K448" i="21"/>
  <c r="J448" i="21"/>
  <c r="I448" i="21"/>
  <c r="K447" i="21"/>
  <c r="I447" i="21"/>
  <c r="K446" i="21"/>
  <c r="J446" i="21"/>
  <c r="I446" i="21"/>
  <c r="K445" i="21"/>
  <c r="I445" i="21"/>
  <c r="K444" i="21"/>
  <c r="I444" i="21"/>
  <c r="K443" i="21"/>
  <c r="J443" i="21"/>
  <c r="I443" i="21"/>
  <c r="K442" i="21"/>
  <c r="J442" i="21"/>
  <c r="K441" i="21"/>
  <c r="J441" i="21"/>
  <c r="I441" i="21"/>
  <c r="K440" i="21"/>
  <c r="J440" i="21"/>
  <c r="K439" i="21"/>
  <c r="J439" i="21"/>
  <c r="I439" i="21"/>
  <c r="K438" i="21"/>
  <c r="K437" i="21"/>
  <c r="K436" i="21"/>
  <c r="K435" i="21"/>
  <c r="J435" i="21"/>
  <c r="I435" i="21"/>
  <c r="K434" i="21"/>
  <c r="J434" i="21"/>
  <c r="I434" i="21"/>
  <c r="K433" i="21"/>
  <c r="I433" i="21"/>
  <c r="K432" i="21"/>
  <c r="J432" i="21"/>
  <c r="I432" i="21"/>
  <c r="K431" i="21"/>
  <c r="I431" i="21"/>
  <c r="K430" i="21"/>
  <c r="J430" i="21"/>
  <c r="I430" i="21"/>
  <c r="K429" i="21"/>
  <c r="I429" i="21"/>
  <c r="K428" i="21"/>
  <c r="I428" i="21"/>
  <c r="K427" i="21"/>
  <c r="I427" i="21"/>
  <c r="K426" i="21"/>
  <c r="I426" i="21"/>
  <c r="K425" i="21"/>
  <c r="K424" i="21"/>
  <c r="J424" i="21"/>
  <c r="I424" i="21"/>
  <c r="K423" i="21"/>
  <c r="J423" i="21"/>
  <c r="I423" i="21"/>
  <c r="K422" i="21"/>
  <c r="K421" i="21"/>
  <c r="I421" i="21"/>
  <c r="K420" i="21"/>
  <c r="J420" i="21"/>
  <c r="I420" i="21"/>
  <c r="K419" i="21"/>
  <c r="J419" i="21"/>
  <c r="I419" i="21"/>
  <c r="K418" i="21"/>
  <c r="I418" i="21"/>
  <c r="K417" i="21"/>
  <c r="K416" i="21"/>
  <c r="J416" i="21"/>
  <c r="K415" i="21"/>
  <c r="K414" i="21"/>
  <c r="K413" i="21"/>
  <c r="J413" i="21"/>
  <c r="I413" i="21"/>
  <c r="K412" i="21"/>
  <c r="J412" i="21"/>
  <c r="I412" i="21"/>
  <c r="K411" i="21"/>
  <c r="K410" i="21"/>
  <c r="K409" i="21"/>
  <c r="J409" i="21"/>
  <c r="I409" i="21"/>
  <c r="K408" i="21"/>
  <c r="J408" i="21"/>
  <c r="K407" i="21"/>
  <c r="I407" i="21"/>
  <c r="K406" i="21"/>
  <c r="K405" i="21"/>
  <c r="I405" i="21"/>
  <c r="K404" i="21"/>
  <c r="I404" i="21"/>
  <c r="K403" i="21"/>
  <c r="K402" i="21"/>
  <c r="J402" i="21"/>
  <c r="I402" i="21"/>
  <c r="K401" i="21"/>
  <c r="K400" i="21"/>
  <c r="I400" i="21"/>
  <c r="K399" i="21"/>
  <c r="K398" i="21"/>
  <c r="K397" i="21"/>
  <c r="J397" i="21"/>
  <c r="I397" i="21"/>
  <c r="K396" i="21"/>
  <c r="K395" i="21"/>
  <c r="K394" i="21"/>
  <c r="I394" i="21"/>
  <c r="K393" i="21"/>
  <c r="K392" i="21"/>
  <c r="J392" i="21"/>
  <c r="I392" i="21"/>
  <c r="K391" i="21"/>
  <c r="K390" i="21"/>
  <c r="I390" i="21"/>
  <c r="K389" i="21"/>
  <c r="I389" i="21"/>
  <c r="K388" i="21"/>
  <c r="K387" i="21"/>
  <c r="J387" i="21"/>
  <c r="I387" i="21"/>
  <c r="K386" i="21"/>
  <c r="K385" i="21"/>
  <c r="K384" i="21"/>
  <c r="K383" i="21"/>
  <c r="J383" i="21"/>
  <c r="K382" i="21"/>
  <c r="K381" i="21"/>
  <c r="J381" i="21"/>
  <c r="I381" i="21"/>
  <c r="K380" i="21"/>
  <c r="J380" i="21"/>
  <c r="I380" i="21"/>
  <c r="K379" i="21"/>
  <c r="J379" i="21"/>
  <c r="I379" i="21"/>
  <c r="K378" i="21"/>
  <c r="K377" i="21"/>
  <c r="K376" i="21"/>
  <c r="K375" i="21"/>
  <c r="J375" i="21"/>
  <c r="I375" i="21"/>
  <c r="K374" i="21"/>
  <c r="I374" i="21"/>
  <c r="K373" i="21"/>
  <c r="K372" i="21"/>
  <c r="J372" i="21"/>
  <c r="I372" i="21"/>
  <c r="K371" i="21"/>
  <c r="K370" i="21"/>
  <c r="K369" i="21"/>
  <c r="K368" i="21"/>
  <c r="K367" i="21"/>
  <c r="J367" i="21"/>
  <c r="I367" i="21"/>
  <c r="K366" i="21"/>
  <c r="K365" i="21"/>
  <c r="K364" i="21"/>
  <c r="K363" i="21"/>
  <c r="J363" i="21"/>
  <c r="I363" i="21"/>
  <c r="K362" i="21"/>
  <c r="J362" i="21"/>
  <c r="I362" i="21"/>
  <c r="K361" i="21"/>
  <c r="K360" i="21"/>
  <c r="J360" i="21"/>
  <c r="I360" i="21"/>
  <c r="K359" i="21"/>
  <c r="I359" i="21"/>
  <c r="K358" i="21"/>
  <c r="J358" i="21"/>
  <c r="K357" i="21"/>
  <c r="J357" i="21"/>
  <c r="K356" i="21"/>
  <c r="K355" i="21"/>
  <c r="I355" i="21"/>
  <c r="K354" i="21"/>
  <c r="J354" i="21"/>
  <c r="I354" i="21"/>
  <c r="K353" i="21"/>
  <c r="J353" i="21"/>
  <c r="I353" i="21"/>
  <c r="K352" i="21"/>
  <c r="K351" i="21"/>
  <c r="K350" i="21"/>
  <c r="I350" i="21"/>
  <c r="K349" i="21"/>
  <c r="K348" i="21"/>
  <c r="J348" i="21"/>
  <c r="I348" i="21"/>
  <c r="K347" i="21"/>
  <c r="J347" i="21"/>
  <c r="I347" i="21"/>
  <c r="K346" i="21"/>
  <c r="J346" i="21"/>
  <c r="I346" i="21"/>
  <c r="K345" i="21"/>
  <c r="J345" i="21"/>
  <c r="I345" i="21"/>
  <c r="K344" i="21"/>
  <c r="K343" i="21"/>
  <c r="J343" i="21"/>
  <c r="K342" i="21"/>
  <c r="K341" i="21"/>
  <c r="I341" i="21"/>
  <c r="K340" i="21"/>
  <c r="K339" i="21"/>
  <c r="K338" i="21"/>
  <c r="K337" i="21"/>
  <c r="K336" i="21"/>
  <c r="J336" i="21"/>
  <c r="K335" i="21"/>
  <c r="J335" i="21"/>
  <c r="I335" i="21"/>
  <c r="K334" i="21"/>
  <c r="J334" i="21"/>
  <c r="I334" i="21"/>
  <c r="K333" i="21"/>
  <c r="J333" i="21"/>
  <c r="I333" i="21"/>
  <c r="K332" i="21"/>
  <c r="K331" i="21"/>
  <c r="K330" i="21"/>
  <c r="J330" i="21"/>
  <c r="I330" i="21"/>
  <c r="K329" i="21"/>
  <c r="K328" i="21"/>
  <c r="J328" i="21"/>
  <c r="I328" i="21"/>
  <c r="K327" i="21"/>
  <c r="K326" i="21"/>
  <c r="J326" i="21"/>
  <c r="I326" i="21"/>
  <c r="K325" i="21"/>
  <c r="K324" i="21"/>
  <c r="K323" i="21"/>
  <c r="K322" i="21"/>
  <c r="J322" i="21"/>
  <c r="I322" i="21"/>
  <c r="K321" i="21"/>
  <c r="J321" i="21"/>
  <c r="K320" i="21"/>
  <c r="K319" i="21"/>
  <c r="K318" i="21"/>
  <c r="J318" i="21"/>
  <c r="K317" i="21"/>
  <c r="K316" i="21"/>
  <c r="K315" i="21"/>
  <c r="J315" i="21"/>
  <c r="I315" i="21"/>
  <c r="K314" i="21"/>
  <c r="K313" i="21"/>
  <c r="K312" i="21"/>
  <c r="K311" i="21"/>
  <c r="J311" i="21"/>
  <c r="I311" i="21"/>
  <c r="K310" i="21"/>
  <c r="J310" i="21"/>
  <c r="I310" i="21"/>
  <c r="K309" i="21"/>
  <c r="I309" i="21"/>
  <c r="K308" i="21"/>
  <c r="K307" i="21"/>
  <c r="J307" i="21"/>
  <c r="I307" i="21"/>
  <c r="K306" i="21"/>
  <c r="K305" i="21"/>
  <c r="J305" i="21"/>
  <c r="I305" i="21"/>
  <c r="K304" i="21"/>
  <c r="I304" i="21"/>
  <c r="K303" i="21"/>
  <c r="J303" i="21"/>
  <c r="I303" i="21"/>
  <c r="K302" i="21"/>
  <c r="J302" i="21"/>
  <c r="K301" i="21"/>
  <c r="K300" i="21"/>
  <c r="J300" i="21"/>
  <c r="I300" i="21"/>
  <c r="K299" i="21"/>
  <c r="K298" i="21"/>
  <c r="K297" i="21"/>
  <c r="K296" i="21"/>
  <c r="K295" i="21"/>
  <c r="J295" i="21"/>
  <c r="I295" i="21"/>
  <c r="K294" i="21"/>
  <c r="K293" i="21"/>
  <c r="K292" i="21"/>
  <c r="K291" i="21"/>
  <c r="K290" i="21"/>
  <c r="J290" i="21"/>
  <c r="K289" i="21"/>
  <c r="I289" i="21"/>
  <c r="K288" i="21"/>
  <c r="I288" i="21"/>
  <c r="K287" i="21"/>
  <c r="I287" i="21"/>
  <c r="K286" i="21"/>
  <c r="J286" i="21"/>
  <c r="I286" i="21"/>
  <c r="K285" i="21"/>
  <c r="K284" i="21"/>
  <c r="K283" i="21"/>
  <c r="K282" i="21"/>
  <c r="K281" i="21"/>
  <c r="J281" i="21"/>
  <c r="I281" i="21"/>
  <c r="K280" i="21"/>
  <c r="J280" i="21"/>
  <c r="I280" i="21"/>
  <c r="K279" i="21"/>
  <c r="J279" i="21"/>
  <c r="K278" i="21"/>
  <c r="J278" i="21"/>
  <c r="I278" i="21"/>
  <c r="K277" i="21"/>
  <c r="J277" i="21"/>
  <c r="I277" i="21"/>
  <c r="K276" i="21"/>
  <c r="K275" i="21"/>
  <c r="J275" i="21"/>
  <c r="I275" i="21"/>
  <c r="K274" i="21"/>
  <c r="K273" i="21"/>
  <c r="K272" i="21"/>
  <c r="K271" i="21"/>
  <c r="K270" i="21"/>
  <c r="K269" i="21"/>
  <c r="K268" i="21"/>
  <c r="K267" i="21"/>
  <c r="J267" i="21"/>
  <c r="I267" i="21"/>
  <c r="K266" i="21"/>
  <c r="J266" i="21"/>
  <c r="I266" i="21"/>
  <c r="K265" i="21"/>
  <c r="K264" i="21"/>
  <c r="K263" i="21"/>
  <c r="K262" i="21"/>
  <c r="K261" i="21"/>
  <c r="K260" i="21"/>
  <c r="K259" i="21"/>
  <c r="K258" i="21"/>
  <c r="K257" i="21"/>
  <c r="K256" i="21"/>
  <c r="K255" i="21"/>
  <c r="J255" i="21"/>
  <c r="I255" i="21"/>
  <c r="K254" i="21"/>
  <c r="K253" i="21"/>
  <c r="K252" i="21"/>
  <c r="K251" i="21"/>
  <c r="K250" i="21"/>
  <c r="I250" i="21"/>
  <c r="K249" i="21"/>
  <c r="K248" i="21"/>
  <c r="K247" i="21"/>
  <c r="J247" i="21"/>
  <c r="I247" i="21"/>
  <c r="K246" i="21"/>
  <c r="J246" i="21"/>
  <c r="I246" i="21"/>
  <c r="K245" i="21"/>
  <c r="K244" i="21"/>
  <c r="J244" i="21"/>
  <c r="I244" i="21"/>
  <c r="K243" i="21"/>
  <c r="I243" i="21"/>
  <c r="K242" i="21"/>
  <c r="K241" i="21"/>
  <c r="I241" i="21"/>
  <c r="K240" i="21"/>
  <c r="K239" i="21"/>
  <c r="K238" i="21"/>
  <c r="I238" i="21"/>
  <c r="K237" i="21"/>
  <c r="I237" i="21"/>
  <c r="K236" i="21"/>
  <c r="K235" i="21"/>
  <c r="K234" i="21"/>
  <c r="J234" i="21"/>
  <c r="I234" i="21"/>
  <c r="K233" i="21"/>
  <c r="K232" i="21"/>
  <c r="K231" i="21"/>
  <c r="K230" i="21"/>
  <c r="K229" i="21"/>
  <c r="J229" i="21"/>
  <c r="K228" i="21"/>
  <c r="J228" i="21"/>
  <c r="K227" i="21"/>
  <c r="K226" i="21"/>
  <c r="J226" i="21"/>
  <c r="I226" i="21"/>
  <c r="K225" i="21"/>
  <c r="K224" i="21"/>
  <c r="J224" i="21"/>
  <c r="I224" i="21"/>
  <c r="K223" i="21"/>
  <c r="K222" i="21"/>
  <c r="K221" i="21"/>
  <c r="K220" i="21"/>
  <c r="K219" i="21"/>
  <c r="J219" i="21"/>
  <c r="I219" i="21"/>
  <c r="K218" i="21"/>
  <c r="I218" i="21"/>
  <c r="K217" i="21"/>
  <c r="K216" i="21"/>
  <c r="J216" i="21"/>
  <c r="K215" i="21"/>
  <c r="K214" i="21"/>
  <c r="K213" i="21"/>
  <c r="J213" i="21"/>
  <c r="I213" i="21"/>
  <c r="K212" i="21"/>
  <c r="K211" i="21"/>
  <c r="K210" i="21"/>
  <c r="K209" i="21"/>
  <c r="K208" i="21"/>
  <c r="K207" i="21"/>
  <c r="K206" i="21"/>
  <c r="K205" i="21"/>
  <c r="K204" i="21"/>
  <c r="K203" i="21"/>
  <c r="K202" i="21"/>
  <c r="K201" i="21"/>
  <c r="J201" i="21"/>
  <c r="I201" i="21"/>
  <c r="K200" i="21"/>
  <c r="K199" i="21"/>
  <c r="K198" i="21"/>
  <c r="J198" i="21"/>
  <c r="K197" i="21"/>
  <c r="K196" i="21"/>
  <c r="K195" i="21"/>
  <c r="K194" i="21"/>
  <c r="K193" i="21"/>
  <c r="K192" i="21"/>
  <c r="K191" i="21"/>
  <c r="J191" i="21"/>
  <c r="K190" i="21"/>
  <c r="K189" i="21"/>
  <c r="J189" i="21"/>
  <c r="I189" i="21"/>
  <c r="K188" i="21"/>
  <c r="K187" i="21"/>
  <c r="K186" i="21"/>
  <c r="K185" i="21"/>
  <c r="I185" i="21"/>
  <c r="K184" i="21"/>
  <c r="J184" i="21"/>
  <c r="I184" i="21"/>
  <c r="K183" i="21"/>
  <c r="K182" i="21"/>
  <c r="J182" i="21"/>
  <c r="K181" i="21"/>
  <c r="J181" i="21"/>
  <c r="I181" i="21"/>
  <c r="K180" i="21"/>
  <c r="K179" i="21"/>
  <c r="K178" i="21"/>
  <c r="I178" i="21"/>
  <c r="K177" i="21"/>
  <c r="K176" i="21"/>
  <c r="J176" i="21"/>
  <c r="I176" i="21"/>
  <c r="K175" i="21"/>
  <c r="J175" i="21"/>
  <c r="I175" i="21"/>
  <c r="K174" i="21"/>
  <c r="K173" i="21"/>
  <c r="K172" i="21"/>
  <c r="K171" i="21"/>
  <c r="K170" i="21"/>
  <c r="K169" i="21"/>
  <c r="K168" i="21"/>
  <c r="K167" i="21"/>
  <c r="K166" i="21"/>
  <c r="J166" i="21"/>
  <c r="K165" i="21"/>
  <c r="K164" i="21"/>
  <c r="I164" i="21"/>
  <c r="K163" i="21"/>
  <c r="I163" i="21"/>
  <c r="K162" i="21"/>
  <c r="J162" i="21"/>
  <c r="K161" i="21"/>
  <c r="K160" i="21"/>
  <c r="I160" i="21"/>
  <c r="K159" i="21"/>
  <c r="K158" i="21"/>
  <c r="K157" i="21"/>
  <c r="J157" i="21"/>
  <c r="K156" i="21"/>
  <c r="K155" i="21"/>
  <c r="J155" i="21"/>
  <c r="I155" i="21"/>
  <c r="K154" i="21"/>
  <c r="J154" i="21"/>
  <c r="K153" i="21"/>
  <c r="K152" i="21"/>
  <c r="K151" i="21"/>
  <c r="J151" i="21"/>
  <c r="I151" i="21"/>
  <c r="K150" i="21"/>
  <c r="K149" i="21"/>
  <c r="J149" i="21"/>
  <c r="K148" i="21"/>
  <c r="J148" i="21"/>
  <c r="K147" i="21"/>
  <c r="J147" i="21"/>
  <c r="K146" i="21"/>
  <c r="K145" i="21"/>
  <c r="J145" i="21"/>
  <c r="I145" i="21"/>
  <c r="K144" i="21"/>
  <c r="K143" i="21"/>
  <c r="K142" i="21"/>
  <c r="K141" i="21"/>
  <c r="K140" i="21"/>
  <c r="K139" i="21"/>
  <c r="K138" i="21"/>
  <c r="K137" i="21"/>
  <c r="K136" i="21"/>
  <c r="K135" i="21"/>
  <c r="K134" i="21"/>
  <c r="K133" i="21"/>
  <c r="K132" i="21"/>
  <c r="J132" i="21"/>
  <c r="K131" i="21"/>
  <c r="K130" i="21"/>
  <c r="K129" i="21"/>
  <c r="K128" i="21"/>
  <c r="K127" i="21"/>
  <c r="K126" i="21"/>
  <c r="K125" i="21"/>
  <c r="K124" i="21"/>
  <c r="K123" i="21"/>
  <c r="J123" i="21"/>
  <c r="K122" i="21"/>
  <c r="K121" i="21"/>
  <c r="K120" i="21"/>
  <c r="K119" i="21"/>
  <c r="K118" i="21"/>
  <c r="K117" i="21"/>
  <c r="K116" i="21"/>
  <c r="K115" i="21"/>
  <c r="K114" i="21"/>
  <c r="K113" i="21"/>
  <c r="K112" i="21"/>
  <c r="K111" i="21"/>
  <c r="K110" i="21"/>
  <c r="K109" i="21"/>
  <c r="K108" i="21"/>
  <c r="K107" i="21"/>
  <c r="J107" i="21"/>
  <c r="I107" i="21"/>
  <c r="K106" i="21"/>
  <c r="K105" i="21"/>
  <c r="K104" i="21"/>
  <c r="K103" i="21"/>
  <c r="K102" i="21"/>
  <c r="K101" i="21"/>
  <c r="K100" i="21"/>
  <c r="K99" i="21"/>
  <c r="K98" i="21"/>
  <c r="K97" i="21"/>
  <c r="K96" i="21"/>
  <c r="K95" i="21"/>
  <c r="K94" i="21"/>
  <c r="K93" i="21"/>
  <c r="K92" i="21"/>
  <c r="K91" i="21"/>
  <c r="K90" i="21"/>
  <c r="K89" i="21"/>
  <c r="K88" i="21"/>
  <c r="K87" i="21"/>
  <c r="K86" i="21"/>
  <c r="K85" i="21"/>
  <c r="K84" i="21"/>
  <c r="K83" i="21"/>
  <c r="K82" i="21"/>
  <c r="K81" i="21"/>
  <c r="K80" i="21"/>
  <c r="K79" i="21"/>
  <c r="K78" i="21"/>
  <c r="K77" i="21"/>
  <c r="K76" i="21"/>
  <c r="K75" i="21"/>
  <c r="K74" i="21"/>
  <c r="K73" i="21"/>
  <c r="K72" i="21"/>
  <c r="K71" i="21"/>
  <c r="K70" i="21"/>
  <c r="K69" i="21"/>
  <c r="K68" i="21"/>
  <c r="K67" i="21"/>
  <c r="K66" i="21"/>
  <c r="K65" i="21"/>
  <c r="K64" i="21"/>
  <c r="K63" i="21"/>
  <c r="K62" i="21"/>
  <c r="K61" i="21"/>
  <c r="K60" i="21"/>
  <c r="K59" i="21"/>
  <c r="K58" i="21"/>
  <c r="K57" i="21"/>
  <c r="K56" i="21"/>
  <c r="J56" i="21"/>
  <c r="K55" i="21"/>
  <c r="J55" i="21"/>
  <c r="K54" i="21"/>
  <c r="K53" i="21"/>
  <c r="I53" i="21"/>
  <c r="K52" i="21"/>
  <c r="J52" i="21"/>
  <c r="I52" i="21"/>
  <c r="K51" i="21"/>
  <c r="J51" i="21"/>
  <c r="K50" i="21"/>
  <c r="K49" i="21"/>
  <c r="K48" i="21"/>
  <c r="K47" i="21"/>
  <c r="J47" i="21"/>
  <c r="K46" i="21"/>
  <c r="I46" i="21"/>
  <c r="K45" i="21"/>
  <c r="K44" i="21"/>
  <c r="K43" i="21"/>
  <c r="K42" i="21"/>
  <c r="K41" i="21"/>
  <c r="K40" i="21"/>
  <c r="K39" i="21"/>
  <c r="K38" i="21"/>
  <c r="K37" i="21"/>
  <c r="K36" i="21"/>
  <c r="K35" i="21"/>
  <c r="K34" i="21"/>
  <c r="J34" i="21"/>
  <c r="K33" i="21"/>
  <c r="K32" i="21"/>
  <c r="K31" i="21"/>
  <c r="K30" i="21"/>
  <c r="K29" i="21"/>
  <c r="K28" i="21"/>
  <c r="K27" i="21"/>
  <c r="J27" i="21"/>
  <c r="K26" i="21"/>
  <c r="K25" i="21"/>
  <c r="K24" i="21"/>
  <c r="K23" i="21"/>
  <c r="K22" i="21"/>
  <c r="K21" i="21"/>
  <c r="K20" i="21"/>
  <c r="K19" i="21"/>
  <c r="K18" i="21"/>
  <c r="K17" i="21"/>
  <c r="K16" i="21"/>
  <c r="K15" i="21"/>
  <c r="K14" i="21"/>
  <c r="K13" i="21"/>
  <c r="J13" i="21"/>
  <c r="K12" i="21"/>
  <c r="K11" i="21"/>
  <c r="K10" i="21"/>
  <c r="K9" i="21"/>
  <c r="K8" i="21"/>
  <c r="K7" i="21"/>
  <c r="K6" i="21"/>
  <c r="K5" i="21"/>
  <c r="K4" i="21"/>
  <c r="J1607" i="20"/>
  <c r="J1606" i="20"/>
  <c r="J1605" i="20"/>
  <c r="K1604" i="20"/>
  <c r="J1604" i="20"/>
  <c r="I1604" i="20"/>
  <c r="J1603" i="20"/>
  <c r="K1602" i="20"/>
  <c r="J1602" i="20"/>
  <c r="I1602" i="20"/>
  <c r="J1601" i="20"/>
  <c r="K1600" i="20"/>
  <c r="J1600" i="20"/>
  <c r="I1600" i="20"/>
  <c r="K1599" i="20"/>
  <c r="J1599" i="20"/>
  <c r="I1599" i="20"/>
  <c r="J1598" i="20"/>
  <c r="J1597" i="20"/>
  <c r="K1596" i="20"/>
  <c r="J1596" i="20"/>
  <c r="I1596" i="20"/>
  <c r="J1595" i="20"/>
  <c r="I1595" i="20"/>
  <c r="J1594" i="20"/>
  <c r="I1594" i="20"/>
  <c r="J1593" i="20"/>
  <c r="I1593" i="20"/>
  <c r="J1592" i="20"/>
  <c r="I1592" i="20"/>
  <c r="J1591" i="20"/>
  <c r="J1590" i="20"/>
  <c r="J1589" i="20"/>
  <c r="I1589" i="20"/>
  <c r="K1588" i="20"/>
  <c r="J1588" i="20"/>
  <c r="I1588" i="20"/>
  <c r="J1587" i="20"/>
  <c r="J1586" i="20"/>
  <c r="I1586" i="20"/>
  <c r="K1585" i="20"/>
  <c r="J1585" i="20"/>
  <c r="I1585" i="20"/>
  <c r="J1584" i="20"/>
  <c r="I1584" i="20"/>
  <c r="J1583" i="20"/>
  <c r="I1583" i="20"/>
  <c r="K1582" i="20"/>
  <c r="J1582" i="20"/>
  <c r="I1582" i="20"/>
  <c r="J1581" i="20"/>
  <c r="J1580" i="20"/>
  <c r="J1579" i="20"/>
  <c r="J1578" i="20"/>
  <c r="J1577" i="20"/>
  <c r="I1577" i="20"/>
  <c r="J1576" i="20"/>
  <c r="I1576" i="20"/>
  <c r="K1575" i="20"/>
  <c r="J1575" i="20"/>
  <c r="I1575" i="20"/>
  <c r="J1574" i="20"/>
  <c r="I1574" i="20"/>
  <c r="J1573" i="20"/>
  <c r="I1573" i="20"/>
  <c r="J1572" i="20"/>
  <c r="I1572" i="20"/>
  <c r="J1571" i="20"/>
  <c r="I1571" i="20"/>
  <c r="J1570" i="20"/>
  <c r="J1569" i="20"/>
  <c r="J1568" i="20"/>
  <c r="J1567" i="20"/>
  <c r="I1567" i="20"/>
  <c r="J1566" i="20"/>
  <c r="I1566" i="20"/>
  <c r="J1565" i="20"/>
  <c r="I1565" i="20"/>
  <c r="J1564" i="20"/>
  <c r="I1564" i="20"/>
  <c r="J1563" i="20"/>
  <c r="I1563" i="20"/>
  <c r="J1562" i="20"/>
  <c r="I1562" i="20"/>
  <c r="J1561" i="20"/>
  <c r="J1560" i="20"/>
  <c r="J1559" i="20"/>
  <c r="I1559" i="20"/>
  <c r="K1558" i="20"/>
  <c r="J1558" i="20"/>
  <c r="I1558" i="20"/>
  <c r="J1557" i="20"/>
  <c r="I1557" i="20"/>
  <c r="J1556" i="20"/>
  <c r="I1556" i="20"/>
  <c r="K1555" i="20"/>
  <c r="J1555" i="20"/>
  <c r="I1555" i="20"/>
  <c r="J1554" i="20"/>
  <c r="I1554" i="20"/>
  <c r="J1553" i="20"/>
  <c r="I1553" i="20"/>
  <c r="K1552" i="20"/>
  <c r="J1552" i="20"/>
  <c r="I1552" i="20"/>
  <c r="J1551" i="20"/>
  <c r="I1551" i="20"/>
  <c r="K1550" i="20"/>
  <c r="J1550" i="20"/>
  <c r="I1550" i="20"/>
  <c r="J1549" i="20"/>
  <c r="I1549" i="20"/>
  <c r="K1548" i="20"/>
  <c r="J1548" i="20"/>
  <c r="I1548" i="20"/>
  <c r="J1547" i="20"/>
  <c r="I1547" i="20"/>
  <c r="J1546" i="20"/>
  <c r="I1546" i="20"/>
  <c r="J1545" i="20"/>
  <c r="I1545" i="20"/>
  <c r="J1544" i="20"/>
  <c r="I1544" i="20"/>
  <c r="J1543" i="20"/>
  <c r="I1543" i="20"/>
  <c r="K1542" i="20"/>
  <c r="J1542" i="20"/>
  <c r="I1542" i="20"/>
  <c r="K1541" i="20"/>
  <c r="J1541" i="20"/>
  <c r="I1541" i="20"/>
  <c r="J1540" i="20"/>
  <c r="I1540" i="20"/>
  <c r="J1539" i="20"/>
  <c r="I1539" i="20"/>
  <c r="J1538" i="20"/>
  <c r="J1537" i="20"/>
  <c r="J1536" i="20"/>
  <c r="J1535" i="20"/>
  <c r="J1534" i="20"/>
  <c r="J1533" i="20"/>
  <c r="K1532" i="20"/>
  <c r="J1532" i="20"/>
  <c r="I1532" i="20"/>
  <c r="J1531" i="20"/>
  <c r="J1530" i="20"/>
  <c r="J1529" i="20"/>
  <c r="J1528" i="20"/>
  <c r="J1527" i="20"/>
  <c r="I1527" i="20"/>
  <c r="J1526" i="20"/>
  <c r="I1526" i="20"/>
  <c r="J1525" i="20"/>
  <c r="J1524" i="20"/>
  <c r="J1523" i="20"/>
  <c r="I1523" i="20"/>
  <c r="J1522" i="20"/>
  <c r="J1521" i="20"/>
  <c r="J1520" i="20"/>
  <c r="I1520" i="20"/>
  <c r="K1519" i="20"/>
  <c r="J1519" i="20"/>
  <c r="I1519" i="20"/>
  <c r="K1518" i="20"/>
  <c r="J1518" i="20"/>
  <c r="I1518" i="20"/>
  <c r="J1517" i="20"/>
  <c r="J1516" i="20"/>
  <c r="I1516" i="20"/>
  <c r="J1515" i="20"/>
  <c r="I1515" i="20"/>
  <c r="J1514" i="20"/>
  <c r="J1513" i="20"/>
  <c r="I1513" i="20"/>
  <c r="J1512" i="20"/>
  <c r="J1511" i="20"/>
  <c r="J1510" i="20"/>
  <c r="I1510" i="20"/>
  <c r="J1509" i="20"/>
  <c r="I1509" i="20"/>
  <c r="J1508" i="20"/>
  <c r="J1507" i="20"/>
  <c r="I1507" i="20"/>
  <c r="J1506" i="20"/>
  <c r="J1505" i="20"/>
  <c r="I1505" i="20"/>
  <c r="J1504" i="20"/>
  <c r="I1504" i="20"/>
  <c r="J1503" i="20"/>
  <c r="I1503" i="20"/>
  <c r="J1502" i="20"/>
  <c r="J1501" i="20"/>
  <c r="I1501" i="20"/>
  <c r="J1500" i="20"/>
  <c r="I1500" i="20"/>
  <c r="J1499" i="20"/>
  <c r="J1498" i="20"/>
  <c r="J1497" i="20"/>
  <c r="J1496" i="20"/>
  <c r="J1495" i="20"/>
  <c r="J1494" i="20"/>
  <c r="J1493" i="20"/>
  <c r="I1493" i="20"/>
  <c r="J1492" i="20"/>
  <c r="I1492" i="20"/>
  <c r="J1491" i="20"/>
  <c r="I1491" i="20"/>
  <c r="K1490" i="20"/>
  <c r="J1490" i="20"/>
  <c r="I1490" i="20"/>
  <c r="J1489" i="20"/>
  <c r="I1489" i="20"/>
  <c r="J1488" i="20"/>
  <c r="I1488" i="20"/>
  <c r="J1487" i="20"/>
  <c r="I1487" i="20"/>
  <c r="J1486" i="20"/>
  <c r="I1486" i="20"/>
  <c r="K1485" i="20"/>
  <c r="J1485" i="20"/>
  <c r="I1485" i="20"/>
  <c r="J1484" i="20"/>
  <c r="J1483" i="20"/>
  <c r="I1483" i="20"/>
  <c r="J1482" i="20"/>
  <c r="J1481" i="20"/>
  <c r="J1480" i="20"/>
  <c r="J1479" i="20"/>
  <c r="I1479" i="20"/>
  <c r="J1478" i="20"/>
  <c r="I1478" i="20"/>
  <c r="J1477" i="20"/>
  <c r="I1477" i="20"/>
  <c r="K1476" i="20"/>
  <c r="J1476" i="20"/>
  <c r="I1476" i="20"/>
  <c r="J1475" i="20"/>
  <c r="I1475" i="20"/>
  <c r="J1474" i="20"/>
  <c r="I1474" i="20"/>
  <c r="J1473" i="20"/>
  <c r="J1472" i="20"/>
  <c r="I1472" i="20"/>
  <c r="J1471" i="20"/>
  <c r="I1471" i="20"/>
  <c r="J1470" i="20"/>
  <c r="J1469" i="20"/>
  <c r="J1468" i="20"/>
  <c r="K1467" i="20"/>
  <c r="J1467" i="20"/>
  <c r="J1466" i="20"/>
  <c r="I1466" i="20"/>
  <c r="J1465" i="20"/>
  <c r="J1464" i="20"/>
  <c r="K1463" i="20"/>
  <c r="J1463" i="20"/>
  <c r="J1462" i="20"/>
  <c r="J1461" i="20"/>
  <c r="J1460" i="20"/>
  <c r="I1460" i="20"/>
  <c r="J1459" i="20"/>
  <c r="I1459" i="20"/>
  <c r="J1458" i="20"/>
  <c r="K1457" i="20"/>
  <c r="J1457" i="20"/>
  <c r="K1456" i="20"/>
  <c r="J1456" i="20"/>
  <c r="I1456" i="20"/>
  <c r="J1455" i="20"/>
  <c r="J1454" i="20"/>
  <c r="J1453" i="20"/>
  <c r="J1452" i="20"/>
  <c r="J1451" i="20"/>
  <c r="I1451" i="20"/>
  <c r="J1450" i="20"/>
  <c r="J1449" i="20"/>
  <c r="J1448" i="20"/>
  <c r="J1447" i="20"/>
  <c r="I1447" i="20"/>
  <c r="J1446" i="20"/>
  <c r="I1446" i="20"/>
  <c r="J1445" i="20"/>
  <c r="I1445" i="20"/>
  <c r="J1444" i="20"/>
  <c r="J1443" i="20"/>
  <c r="J1442" i="20"/>
  <c r="K1441" i="20"/>
  <c r="J1441" i="20"/>
  <c r="I1441" i="20"/>
  <c r="K1440" i="20"/>
  <c r="J1440" i="20"/>
  <c r="I1440" i="20"/>
  <c r="J1439" i="20"/>
  <c r="I1439" i="20"/>
  <c r="J1438" i="20"/>
  <c r="J1437" i="20"/>
  <c r="J1436" i="20"/>
  <c r="K1435" i="20"/>
  <c r="J1435" i="20"/>
  <c r="I1435" i="20"/>
  <c r="J1434" i="20"/>
  <c r="I1434" i="20"/>
  <c r="J1433" i="20"/>
  <c r="J1432" i="20"/>
  <c r="I1432" i="20"/>
  <c r="K1431" i="20"/>
  <c r="J1431" i="20"/>
  <c r="I1431" i="20"/>
  <c r="J1430" i="20"/>
  <c r="J1429" i="20"/>
  <c r="K1428" i="20"/>
  <c r="J1428" i="20"/>
  <c r="I1428" i="20"/>
  <c r="J1427" i="20"/>
  <c r="J1426" i="20"/>
  <c r="J1425" i="20"/>
  <c r="I1425" i="20"/>
  <c r="J1424" i="20"/>
  <c r="J1423" i="20"/>
  <c r="I1423" i="20"/>
  <c r="J1422" i="20"/>
  <c r="J1421" i="20"/>
  <c r="J1420" i="20"/>
  <c r="J1419" i="20"/>
  <c r="J1418" i="20"/>
  <c r="J1417" i="20"/>
  <c r="J1416" i="20"/>
  <c r="J1415" i="20"/>
  <c r="I1415" i="20"/>
  <c r="K1414" i="20"/>
  <c r="J1414" i="20"/>
  <c r="J1413" i="20"/>
  <c r="J1412" i="20"/>
  <c r="J1411" i="20"/>
  <c r="J1410" i="20"/>
  <c r="J1409" i="20"/>
  <c r="J1408" i="20"/>
  <c r="I1408" i="20"/>
  <c r="K1407" i="20"/>
  <c r="J1407" i="20"/>
  <c r="I1407" i="20"/>
  <c r="J1406" i="20"/>
  <c r="I1406" i="20"/>
  <c r="J1405" i="20"/>
  <c r="I1405" i="20"/>
  <c r="J1404" i="20"/>
  <c r="I1404" i="20"/>
  <c r="J1403" i="20"/>
  <c r="J1402" i="20"/>
  <c r="J1401" i="20"/>
  <c r="J1400" i="20"/>
  <c r="J1399" i="20"/>
  <c r="I1399" i="20"/>
  <c r="J1398" i="20"/>
  <c r="J1397" i="20"/>
  <c r="I1397" i="20"/>
  <c r="J1396" i="20"/>
  <c r="J1395" i="20"/>
  <c r="I1395" i="20"/>
  <c r="J1394" i="20"/>
  <c r="J1393" i="20"/>
  <c r="I1393" i="20"/>
  <c r="J1392" i="20"/>
  <c r="J1391" i="20"/>
  <c r="I1391" i="20"/>
  <c r="J1390" i="20"/>
  <c r="I1390" i="20"/>
  <c r="J1389" i="20"/>
  <c r="K1388" i="20"/>
  <c r="J1388" i="20"/>
  <c r="J1387" i="20"/>
  <c r="J1386" i="20"/>
  <c r="J1385" i="20"/>
  <c r="K1384" i="20"/>
  <c r="J1384" i="20"/>
  <c r="I1384" i="20"/>
  <c r="J1383" i="20"/>
  <c r="J1382" i="20"/>
  <c r="J1381" i="20"/>
  <c r="J1380" i="20"/>
  <c r="J1379" i="20"/>
  <c r="J1378" i="20"/>
  <c r="I1378" i="20"/>
  <c r="J1377" i="20"/>
  <c r="J1376" i="20"/>
  <c r="J1375" i="20"/>
  <c r="K1374" i="20"/>
  <c r="J1374" i="20"/>
  <c r="J1373" i="20"/>
  <c r="J1372" i="20"/>
  <c r="J1371" i="20"/>
  <c r="J1370" i="20"/>
  <c r="I1370" i="20"/>
  <c r="J1369" i="20"/>
  <c r="I1369" i="20"/>
  <c r="J1368" i="20"/>
  <c r="J1367" i="20"/>
  <c r="J1366" i="20"/>
  <c r="J1365" i="20"/>
  <c r="J1364" i="20"/>
  <c r="J1363" i="20"/>
  <c r="J1362" i="20"/>
  <c r="I1362" i="20"/>
  <c r="J1361" i="20"/>
  <c r="I1361" i="20"/>
  <c r="J1360" i="20"/>
  <c r="J1359" i="20"/>
  <c r="J1358" i="20"/>
  <c r="J1357" i="20"/>
  <c r="J1356" i="20"/>
  <c r="I1356" i="20"/>
  <c r="J1355" i="20"/>
  <c r="I1355" i="20"/>
  <c r="J1354" i="20"/>
  <c r="I1354" i="20"/>
  <c r="J1353" i="20"/>
  <c r="J1352" i="20"/>
  <c r="J1351" i="20"/>
  <c r="J1350" i="20"/>
  <c r="I1350" i="20"/>
  <c r="J1349" i="20"/>
  <c r="J1348" i="20"/>
  <c r="I1348" i="20"/>
  <c r="K1347" i="20"/>
  <c r="J1347" i="20"/>
  <c r="I1347" i="20"/>
  <c r="J1346" i="20"/>
  <c r="J1345" i="20"/>
  <c r="J1344" i="20"/>
  <c r="J1343" i="20"/>
  <c r="J1342" i="20"/>
  <c r="J1341" i="20"/>
  <c r="I1341" i="20"/>
  <c r="J1340" i="20"/>
  <c r="J1339" i="20"/>
  <c r="J1338" i="20"/>
  <c r="I1338" i="20"/>
  <c r="J1337" i="20"/>
  <c r="I1337" i="20"/>
  <c r="K1336" i="20"/>
  <c r="J1336" i="20"/>
  <c r="I1336" i="20"/>
  <c r="J1335" i="20"/>
  <c r="J1334" i="20"/>
  <c r="I1334" i="20"/>
  <c r="J1333" i="20"/>
  <c r="J1332" i="20"/>
  <c r="J1331" i="20"/>
  <c r="J1330" i="20"/>
  <c r="J1329" i="20"/>
  <c r="J1328" i="20"/>
  <c r="J1327" i="20"/>
  <c r="K1326" i="20"/>
  <c r="J1326" i="20"/>
  <c r="I1326" i="20"/>
  <c r="J1325" i="20"/>
  <c r="K1324" i="20"/>
  <c r="J1324" i="20"/>
  <c r="I1324" i="20"/>
  <c r="J1323" i="20"/>
  <c r="I1323" i="20"/>
  <c r="J1322" i="20"/>
  <c r="I1322" i="20"/>
  <c r="J1321" i="20"/>
  <c r="J1320" i="20"/>
  <c r="J1319" i="20"/>
  <c r="J1318" i="20"/>
  <c r="J1317" i="20"/>
  <c r="I1317" i="20"/>
  <c r="J1316" i="20"/>
  <c r="K1315" i="20"/>
  <c r="J1315" i="20"/>
  <c r="I1315" i="20"/>
  <c r="K1314" i="20"/>
  <c r="J1314" i="20"/>
  <c r="I1314" i="20"/>
  <c r="J1313" i="20"/>
  <c r="J1312" i="20"/>
  <c r="I1312" i="20"/>
  <c r="J1311" i="20"/>
  <c r="I1311" i="20"/>
  <c r="J1310" i="20"/>
  <c r="J1309" i="20"/>
  <c r="J1308" i="20"/>
  <c r="I1308" i="20"/>
  <c r="K1307" i="20"/>
  <c r="J1307" i="20"/>
  <c r="I1307" i="20"/>
  <c r="J1306" i="20"/>
  <c r="I1306" i="20"/>
  <c r="J1305" i="20"/>
  <c r="I1305" i="20"/>
  <c r="J1304" i="20"/>
  <c r="J1303" i="20"/>
  <c r="J1302" i="20"/>
  <c r="J1301" i="20"/>
  <c r="J1300" i="20"/>
  <c r="J1299" i="20"/>
  <c r="J1298" i="20"/>
  <c r="J1297" i="20"/>
  <c r="J1296" i="20"/>
  <c r="J1295" i="20"/>
  <c r="I1295" i="20"/>
  <c r="J1294" i="20"/>
  <c r="K1293" i="20"/>
  <c r="J1293" i="20"/>
  <c r="I1293" i="20"/>
  <c r="K1292" i="20"/>
  <c r="J1292" i="20"/>
  <c r="J1291" i="20"/>
  <c r="I1291" i="20"/>
  <c r="J1290" i="20"/>
  <c r="J1289" i="20"/>
  <c r="J1288" i="20"/>
  <c r="K1287" i="20"/>
  <c r="J1287" i="20"/>
  <c r="I1287" i="20"/>
  <c r="K1286" i="20"/>
  <c r="J1286" i="20"/>
  <c r="I1286" i="20"/>
  <c r="J1285" i="20"/>
  <c r="J1284" i="20"/>
  <c r="I1284" i="20"/>
  <c r="K1283" i="20"/>
  <c r="J1283" i="20"/>
  <c r="I1283" i="20"/>
  <c r="J1282" i="20"/>
  <c r="J1281" i="20"/>
  <c r="I1281" i="20"/>
  <c r="J1280" i="20"/>
  <c r="I1280" i="20"/>
  <c r="K1279" i="20"/>
  <c r="J1279" i="20"/>
  <c r="I1279" i="20"/>
  <c r="J1278" i="20"/>
  <c r="I1278" i="20"/>
  <c r="J1277" i="20"/>
  <c r="I1277" i="20"/>
  <c r="K1276" i="20"/>
  <c r="J1276" i="20"/>
  <c r="I1276" i="20"/>
  <c r="J1275" i="20"/>
  <c r="J1274" i="20"/>
  <c r="J1273" i="20"/>
  <c r="I1273" i="20"/>
  <c r="J1272" i="20"/>
  <c r="J1271" i="20"/>
  <c r="J1270" i="20"/>
  <c r="J1269" i="20"/>
  <c r="J1268" i="20"/>
  <c r="I1268" i="20"/>
  <c r="J1267" i="20"/>
  <c r="J1266" i="20"/>
  <c r="K1265" i="20"/>
  <c r="J1265" i="20"/>
  <c r="I1265" i="20"/>
  <c r="J1264" i="20"/>
  <c r="J1263" i="20"/>
  <c r="J1262" i="20"/>
  <c r="I1262" i="20"/>
  <c r="J1261" i="20"/>
  <c r="J1260" i="20"/>
  <c r="J1259" i="20"/>
  <c r="J1258" i="20"/>
  <c r="J1257" i="20"/>
  <c r="J1256" i="20"/>
  <c r="J1255" i="20"/>
  <c r="J1254" i="20"/>
  <c r="J1253" i="20"/>
  <c r="J1252" i="20"/>
  <c r="I1252" i="20"/>
  <c r="K1251" i="20"/>
  <c r="J1251" i="20"/>
  <c r="I1251" i="20"/>
  <c r="J1250" i="20"/>
  <c r="I1250" i="20"/>
  <c r="J1249" i="20"/>
  <c r="K1248" i="20"/>
  <c r="J1248" i="20"/>
  <c r="J1247" i="20"/>
  <c r="I1247" i="20"/>
  <c r="J1246" i="20"/>
  <c r="I1246" i="20"/>
  <c r="J1245" i="20"/>
  <c r="I1245" i="20"/>
  <c r="K1244" i="20"/>
  <c r="J1244" i="20"/>
  <c r="I1244" i="20"/>
  <c r="J1243" i="20"/>
  <c r="I1243" i="20"/>
  <c r="J1242" i="20"/>
  <c r="J1241" i="20"/>
  <c r="J1240" i="20"/>
  <c r="J1239" i="20"/>
  <c r="J1238" i="20"/>
  <c r="I1238" i="20"/>
  <c r="J1237" i="20"/>
  <c r="J1236" i="20"/>
  <c r="J1235" i="20"/>
  <c r="J1234" i="20"/>
  <c r="J1233" i="20"/>
  <c r="J1232" i="20"/>
  <c r="J1231" i="20"/>
  <c r="J1230" i="20"/>
  <c r="K1229" i="20"/>
  <c r="J1229" i="20"/>
  <c r="I1229" i="20"/>
  <c r="J1228" i="20"/>
  <c r="J1227" i="20"/>
  <c r="J1226" i="20"/>
  <c r="K1225" i="20"/>
  <c r="J1225" i="20"/>
  <c r="J1224" i="20"/>
  <c r="J1223" i="20"/>
  <c r="J1222" i="20"/>
  <c r="J1221" i="20"/>
  <c r="K1220" i="20"/>
  <c r="J1220" i="20"/>
  <c r="K1219" i="20"/>
  <c r="J1219" i="20"/>
  <c r="I1219" i="20"/>
  <c r="J1218" i="20"/>
  <c r="J1217" i="20"/>
  <c r="I1217" i="20"/>
  <c r="J1216" i="20"/>
  <c r="K1215" i="20"/>
  <c r="J1215" i="20"/>
  <c r="I1215" i="20"/>
  <c r="J1214" i="20"/>
  <c r="J1213" i="20"/>
  <c r="J1212" i="20"/>
  <c r="I1212" i="20"/>
  <c r="J1211" i="20"/>
  <c r="J1210" i="20"/>
  <c r="J1209" i="20"/>
  <c r="J1208" i="20"/>
  <c r="J1207" i="20"/>
  <c r="J1206" i="20"/>
  <c r="J1205" i="20"/>
  <c r="K1204" i="20"/>
  <c r="J1204" i="20"/>
  <c r="J1203" i="20"/>
  <c r="J1202" i="20"/>
  <c r="I1202" i="20"/>
  <c r="J1201" i="20"/>
  <c r="J1200" i="20"/>
  <c r="J1199" i="20"/>
  <c r="J1198" i="20"/>
  <c r="I1198" i="20"/>
  <c r="K1197" i="20"/>
  <c r="J1197" i="20"/>
  <c r="I1197" i="20"/>
  <c r="J1196" i="20"/>
  <c r="J1195" i="20"/>
  <c r="J1194" i="20"/>
  <c r="J1193" i="20"/>
  <c r="J1192" i="20"/>
  <c r="J1191" i="20"/>
  <c r="I1191" i="20"/>
  <c r="J1190" i="20"/>
  <c r="J1189" i="20"/>
  <c r="J1188" i="20"/>
  <c r="J1187" i="20"/>
  <c r="K1186" i="20"/>
  <c r="J1186" i="20"/>
  <c r="I1186" i="20"/>
  <c r="J1185" i="20"/>
  <c r="J1184" i="20"/>
  <c r="J1183" i="20"/>
  <c r="J1182" i="20"/>
  <c r="J1181" i="20"/>
  <c r="J1180" i="20"/>
  <c r="J1179" i="20"/>
  <c r="J1178" i="20"/>
  <c r="J1177" i="20"/>
  <c r="J1176" i="20"/>
  <c r="J1175" i="20"/>
  <c r="J1174" i="20"/>
  <c r="J1173" i="20"/>
  <c r="J1172" i="20"/>
  <c r="K1171" i="20"/>
  <c r="J1171" i="20"/>
  <c r="I1171" i="20"/>
  <c r="J1170" i="20"/>
  <c r="J1169" i="20"/>
  <c r="I1169" i="20"/>
  <c r="J1168" i="20"/>
  <c r="J1167" i="20"/>
  <c r="I1167" i="20"/>
  <c r="K1166" i="20"/>
  <c r="J1166" i="20"/>
  <c r="I1166" i="20"/>
  <c r="J1165" i="20"/>
  <c r="J1164" i="20"/>
  <c r="J1163" i="20"/>
  <c r="J1162" i="20"/>
  <c r="J1161" i="20"/>
  <c r="J1160" i="20"/>
  <c r="J1159" i="20"/>
  <c r="J1158" i="20"/>
  <c r="J1157" i="20"/>
  <c r="J1156" i="20"/>
  <c r="K1155" i="20"/>
  <c r="J1155" i="20"/>
  <c r="I1155" i="20"/>
  <c r="J1154" i="20"/>
  <c r="J1153" i="20"/>
  <c r="J1152" i="20"/>
  <c r="J1151" i="20"/>
  <c r="I1151" i="20"/>
  <c r="J1150" i="20"/>
  <c r="I1150" i="20"/>
  <c r="K1149" i="20"/>
  <c r="J1149" i="20"/>
  <c r="I1149" i="20"/>
  <c r="J1148" i="20"/>
  <c r="J1147" i="20"/>
  <c r="J1146" i="20"/>
  <c r="J1145" i="20"/>
  <c r="I1145" i="20"/>
  <c r="J1144" i="20"/>
  <c r="K1143" i="20"/>
  <c r="J1143" i="20"/>
  <c r="I1143" i="20"/>
  <c r="J1142" i="20"/>
  <c r="J1141" i="20"/>
  <c r="J1140" i="20"/>
  <c r="I1140" i="20"/>
  <c r="J1139" i="20"/>
  <c r="K1138" i="20"/>
  <c r="J1138" i="20"/>
  <c r="K1137" i="20"/>
  <c r="J1137" i="20"/>
  <c r="I1137" i="20"/>
  <c r="J1136" i="20"/>
  <c r="K1135" i="20"/>
  <c r="J1135" i="20"/>
  <c r="I1135" i="20"/>
  <c r="J1134" i="20"/>
  <c r="K1133" i="20"/>
  <c r="J1133" i="20"/>
  <c r="I1133" i="20"/>
  <c r="J1132" i="20"/>
  <c r="K1131" i="20"/>
  <c r="J1131" i="20"/>
  <c r="K1130" i="20"/>
  <c r="J1130" i="20"/>
  <c r="I1130" i="20"/>
  <c r="J1129" i="20"/>
  <c r="J1128" i="20"/>
  <c r="J1127" i="20"/>
  <c r="J1126" i="20"/>
  <c r="J1125" i="20"/>
  <c r="I1125" i="20"/>
  <c r="J1124" i="20"/>
  <c r="J1123" i="20"/>
  <c r="J1122" i="20"/>
  <c r="I1122" i="20"/>
  <c r="K1121" i="20"/>
  <c r="J1121" i="20"/>
  <c r="I1121" i="20"/>
  <c r="J1120" i="20"/>
  <c r="J1119" i="20"/>
  <c r="I1119" i="20"/>
  <c r="J1118" i="20"/>
  <c r="J1117" i="20"/>
  <c r="I1117" i="20"/>
  <c r="J1116" i="20"/>
  <c r="J1115" i="20"/>
  <c r="J1114" i="20"/>
  <c r="J1113" i="20"/>
  <c r="J1112" i="20"/>
  <c r="J1111" i="20"/>
  <c r="J1110" i="20"/>
  <c r="J1109" i="20"/>
  <c r="J1108" i="20"/>
  <c r="J1107" i="20"/>
  <c r="I1107" i="20"/>
  <c r="J1106" i="20"/>
  <c r="J1105" i="20"/>
  <c r="J1104" i="20"/>
  <c r="J1103" i="20"/>
  <c r="J1102" i="20"/>
  <c r="J1101" i="20"/>
  <c r="J1100" i="20"/>
  <c r="K1099" i="20"/>
  <c r="J1099" i="20"/>
  <c r="I1099" i="20"/>
  <c r="J1098" i="20"/>
  <c r="J1097" i="20"/>
  <c r="I1097" i="20"/>
  <c r="J1096" i="20"/>
  <c r="I1096" i="20"/>
  <c r="J1095" i="20"/>
  <c r="I1095" i="20"/>
  <c r="J1094" i="20"/>
  <c r="J1093" i="20"/>
  <c r="J1092" i="20"/>
  <c r="J1091" i="20"/>
  <c r="J1090" i="20"/>
  <c r="J1089" i="20"/>
  <c r="J1088" i="20"/>
  <c r="J1087" i="20"/>
  <c r="J1086" i="20"/>
  <c r="K1085" i="20"/>
  <c r="J1085" i="20"/>
  <c r="J1084" i="20"/>
  <c r="J1083" i="20"/>
  <c r="J1082" i="20"/>
  <c r="J1081" i="20"/>
  <c r="I1081" i="20"/>
  <c r="K1080" i="20"/>
  <c r="J1080" i="20"/>
  <c r="I1080" i="20"/>
  <c r="J1079" i="20"/>
  <c r="J1078" i="20"/>
  <c r="J1077" i="20"/>
  <c r="K1076" i="20"/>
  <c r="J1076" i="20"/>
  <c r="I1076" i="20"/>
  <c r="J1075" i="20"/>
  <c r="J1074" i="20"/>
  <c r="J1073" i="20"/>
  <c r="J1072" i="20"/>
  <c r="I1072" i="20"/>
  <c r="J1071" i="20"/>
  <c r="J1070" i="20"/>
  <c r="J1069" i="20"/>
  <c r="J1068" i="20"/>
  <c r="J1067" i="20"/>
  <c r="J1066" i="20"/>
  <c r="J1065" i="20"/>
  <c r="J1064" i="20"/>
  <c r="I1064" i="20"/>
  <c r="K1063" i="20"/>
  <c r="J1063" i="20"/>
  <c r="I1063" i="20"/>
  <c r="J1062" i="20"/>
  <c r="J1061" i="20"/>
  <c r="J1060" i="20"/>
  <c r="I1060" i="20"/>
  <c r="J1059" i="20"/>
  <c r="I1059" i="20"/>
  <c r="K1058" i="20"/>
  <c r="J1058" i="20"/>
  <c r="J1057" i="20"/>
  <c r="J1056" i="20"/>
  <c r="J1055" i="20"/>
  <c r="I1055" i="20"/>
  <c r="J1054" i="20"/>
  <c r="I1054" i="20"/>
  <c r="J1053" i="20"/>
  <c r="I1053" i="20"/>
  <c r="J1052" i="20"/>
  <c r="J1051" i="20"/>
  <c r="K1050" i="20"/>
  <c r="J1050" i="20"/>
  <c r="I1050" i="20"/>
  <c r="J1049" i="20"/>
  <c r="J1048" i="20"/>
  <c r="I1048" i="20"/>
  <c r="J1047" i="20"/>
  <c r="J1046" i="20"/>
  <c r="J1045" i="20"/>
  <c r="J1044" i="20"/>
  <c r="J1043" i="20"/>
  <c r="K1042" i="20"/>
  <c r="J1042" i="20"/>
  <c r="I1042" i="20"/>
  <c r="J1041" i="20"/>
  <c r="J1040" i="20"/>
  <c r="J1039" i="20"/>
  <c r="J1038" i="20"/>
  <c r="J1037" i="20"/>
  <c r="I1037" i="20"/>
  <c r="J1036" i="20"/>
  <c r="I1036" i="20"/>
  <c r="K1035" i="20"/>
  <c r="J1035" i="20"/>
  <c r="J1034" i="20"/>
  <c r="J1033" i="20"/>
  <c r="J1032" i="20"/>
  <c r="J1031" i="20"/>
  <c r="J1030" i="20"/>
  <c r="J1029" i="20"/>
  <c r="I1029" i="20"/>
  <c r="J1028" i="20"/>
  <c r="I1028" i="20"/>
  <c r="J1027" i="20"/>
  <c r="J1026" i="20"/>
  <c r="K1025" i="20"/>
  <c r="J1025" i="20"/>
  <c r="I1025" i="20"/>
  <c r="J1024" i="20"/>
  <c r="I1024" i="20"/>
  <c r="J1023" i="20"/>
  <c r="I1023" i="20"/>
  <c r="J1022" i="20"/>
  <c r="I1022" i="20"/>
  <c r="J1021" i="20"/>
  <c r="J1020" i="20"/>
  <c r="J1019" i="20"/>
  <c r="J1018" i="20"/>
  <c r="J1017" i="20"/>
  <c r="J1016" i="20"/>
  <c r="J1015" i="20"/>
  <c r="J1014" i="20"/>
  <c r="J1013" i="20"/>
  <c r="J1012" i="20"/>
  <c r="J1011" i="20"/>
  <c r="J1010" i="20"/>
  <c r="J1009" i="20"/>
  <c r="J1008" i="20"/>
  <c r="J1007" i="20"/>
  <c r="J1006" i="20"/>
  <c r="J1005" i="20"/>
  <c r="J1004" i="20"/>
  <c r="J1003" i="20"/>
  <c r="J1002" i="20"/>
  <c r="I1002" i="20"/>
  <c r="J1001" i="20"/>
  <c r="I1001" i="20"/>
  <c r="J1000" i="20"/>
  <c r="J999" i="20"/>
  <c r="J998" i="20"/>
  <c r="J997" i="20"/>
  <c r="J996" i="20"/>
  <c r="J995" i="20"/>
  <c r="J994" i="20"/>
  <c r="J993" i="20"/>
  <c r="I993" i="20"/>
  <c r="J992" i="20"/>
  <c r="J991" i="20"/>
  <c r="J990" i="20"/>
  <c r="I990" i="20"/>
  <c r="J989" i="20"/>
  <c r="J988" i="20"/>
  <c r="J987" i="20"/>
  <c r="I987" i="20"/>
  <c r="J986" i="20"/>
  <c r="J985" i="20"/>
  <c r="K984" i="20"/>
  <c r="J984" i="20"/>
  <c r="I984" i="20"/>
  <c r="J983" i="20"/>
  <c r="K982" i="20"/>
  <c r="J982" i="20"/>
  <c r="J981" i="20"/>
  <c r="J980" i="20"/>
  <c r="J979" i="20"/>
  <c r="I979" i="20"/>
  <c r="J978" i="20"/>
  <c r="J977" i="20"/>
  <c r="J976" i="20"/>
  <c r="J975" i="20"/>
  <c r="J974" i="20"/>
  <c r="J973" i="20"/>
  <c r="J972" i="20"/>
  <c r="J971" i="20"/>
  <c r="K970" i="20"/>
  <c r="J970" i="20"/>
  <c r="I970" i="20"/>
  <c r="K969" i="20"/>
  <c r="J969" i="20"/>
  <c r="I969" i="20"/>
  <c r="J968" i="20"/>
  <c r="J967" i="20"/>
  <c r="K966" i="20"/>
  <c r="J966" i="20"/>
  <c r="I966" i="20"/>
  <c r="J965" i="20"/>
  <c r="J964" i="20"/>
  <c r="J963" i="20"/>
  <c r="I963" i="20"/>
  <c r="J962" i="20"/>
  <c r="J961" i="20"/>
  <c r="I961" i="20"/>
  <c r="J960" i="20"/>
  <c r="I960" i="20"/>
  <c r="J959" i="20"/>
  <c r="J958" i="20"/>
  <c r="J957" i="20"/>
  <c r="I957" i="20"/>
  <c r="J956" i="20"/>
  <c r="J955" i="20"/>
  <c r="K954" i="20"/>
  <c r="J954" i="20"/>
  <c r="J953" i="20"/>
  <c r="J952" i="20"/>
  <c r="J951" i="20"/>
  <c r="K950" i="20"/>
  <c r="J950" i="20"/>
  <c r="I950" i="20"/>
  <c r="K949" i="20"/>
  <c r="J949" i="20"/>
  <c r="J948" i="20"/>
  <c r="J947" i="20"/>
  <c r="I947" i="20"/>
  <c r="J946" i="20"/>
  <c r="I946" i="20"/>
  <c r="J945" i="20"/>
  <c r="J944" i="20"/>
  <c r="J943" i="20"/>
  <c r="J942" i="20"/>
  <c r="J941" i="20"/>
  <c r="J940" i="20"/>
  <c r="J939" i="20"/>
  <c r="J938" i="20"/>
  <c r="J937" i="20"/>
  <c r="J936" i="20"/>
  <c r="I936" i="20"/>
  <c r="J935" i="20"/>
  <c r="J934" i="20"/>
  <c r="J933" i="20"/>
  <c r="J932" i="20"/>
  <c r="J931" i="20"/>
  <c r="J930" i="20"/>
  <c r="J929" i="20"/>
  <c r="J928" i="20"/>
  <c r="J927" i="20"/>
  <c r="J926" i="20"/>
  <c r="J925" i="20"/>
  <c r="J924" i="20"/>
  <c r="K923" i="20"/>
  <c r="J923" i="20"/>
  <c r="I923" i="20"/>
  <c r="J922" i="20"/>
  <c r="J921" i="20"/>
  <c r="J920" i="20"/>
  <c r="I920" i="20"/>
  <c r="J919" i="20"/>
  <c r="J918" i="20"/>
  <c r="J917" i="20"/>
  <c r="I917" i="20"/>
  <c r="J916" i="20"/>
  <c r="J915" i="20"/>
  <c r="I915" i="20"/>
  <c r="J914" i="20"/>
  <c r="J913" i="20"/>
  <c r="J912" i="20"/>
  <c r="J911" i="20"/>
  <c r="J910" i="20"/>
  <c r="I910" i="20"/>
  <c r="J909" i="20"/>
  <c r="J908" i="20"/>
  <c r="J907" i="20"/>
  <c r="J906" i="20"/>
  <c r="J905" i="20"/>
  <c r="J904" i="20"/>
  <c r="J903" i="20"/>
  <c r="J902" i="20"/>
  <c r="I902" i="20"/>
  <c r="J901" i="20"/>
  <c r="J900" i="20"/>
  <c r="J899" i="20"/>
  <c r="J898" i="20"/>
  <c r="J897" i="20"/>
  <c r="I897" i="20"/>
  <c r="J896" i="20"/>
  <c r="J895" i="20"/>
  <c r="J894" i="20"/>
  <c r="I894" i="20"/>
  <c r="J893" i="20"/>
  <c r="J892" i="20"/>
  <c r="J891" i="20"/>
  <c r="J890" i="20"/>
  <c r="J889" i="20"/>
  <c r="J888" i="20"/>
  <c r="J887" i="20"/>
  <c r="J886" i="20"/>
  <c r="J885" i="20"/>
  <c r="I885" i="20"/>
  <c r="J884" i="20"/>
  <c r="J883" i="20"/>
  <c r="J882" i="20"/>
  <c r="K881" i="20"/>
  <c r="J881" i="20"/>
  <c r="I881" i="20"/>
  <c r="K880" i="20"/>
  <c r="J880" i="20"/>
  <c r="I880" i="20"/>
  <c r="K879" i="20"/>
  <c r="J879" i="20"/>
  <c r="I879" i="20"/>
  <c r="J878" i="20"/>
  <c r="J877" i="20"/>
  <c r="I877" i="20"/>
  <c r="J876" i="20"/>
  <c r="J875" i="20"/>
  <c r="J874" i="20"/>
  <c r="K873" i="20"/>
  <c r="J873" i="20"/>
  <c r="I873" i="20"/>
  <c r="J872" i="20"/>
  <c r="J871" i="20"/>
  <c r="I871" i="20"/>
  <c r="J870" i="20"/>
  <c r="J869" i="20"/>
  <c r="J868" i="20"/>
  <c r="J867" i="20"/>
  <c r="K866" i="20"/>
  <c r="J866" i="20"/>
  <c r="I866" i="20"/>
  <c r="J865" i="20"/>
  <c r="J864" i="20"/>
  <c r="J863" i="20"/>
  <c r="J862" i="20"/>
  <c r="J861" i="20"/>
  <c r="J860" i="20"/>
  <c r="J859" i="20"/>
  <c r="J858" i="20"/>
  <c r="J857" i="20"/>
  <c r="J856" i="20"/>
  <c r="J855" i="20"/>
  <c r="K854" i="20"/>
  <c r="J854" i="20"/>
  <c r="I854" i="20"/>
  <c r="J853" i="20"/>
  <c r="J852" i="20"/>
  <c r="J851" i="20"/>
  <c r="J850" i="20"/>
  <c r="J849" i="20"/>
  <c r="K848" i="20"/>
  <c r="J848" i="20"/>
  <c r="I848" i="20"/>
  <c r="K847" i="20"/>
  <c r="J847" i="20"/>
  <c r="I847" i="20"/>
  <c r="J846" i="20"/>
  <c r="J845" i="20"/>
  <c r="J844" i="20"/>
  <c r="K843" i="20"/>
  <c r="J843" i="20"/>
  <c r="J842" i="20"/>
  <c r="I842" i="20"/>
  <c r="J841" i="20"/>
  <c r="J840" i="20"/>
  <c r="J839" i="20"/>
  <c r="I839" i="20"/>
  <c r="J838" i="20"/>
  <c r="J837" i="20"/>
  <c r="J836" i="20"/>
  <c r="J835" i="20"/>
  <c r="J834" i="20"/>
  <c r="I834" i="20"/>
  <c r="J833" i="20"/>
  <c r="J832" i="20"/>
  <c r="J831" i="20"/>
  <c r="K830" i="20"/>
  <c r="J830" i="20"/>
  <c r="J829" i="20"/>
  <c r="I829" i="20"/>
  <c r="J828" i="20"/>
  <c r="I828" i="20"/>
  <c r="J827" i="20"/>
  <c r="J826" i="20"/>
  <c r="K825" i="20"/>
  <c r="J825" i="20"/>
  <c r="I825" i="20"/>
  <c r="J824" i="20"/>
  <c r="J823" i="20"/>
  <c r="J822" i="20"/>
  <c r="I822" i="20"/>
  <c r="J821" i="20"/>
  <c r="J820" i="20"/>
  <c r="K819" i="20"/>
  <c r="J819" i="20"/>
  <c r="J818" i="20"/>
  <c r="J817" i="20"/>
  <c r="J816" i="20"/>
  <c r="J815" i="20"/>
  <c r="J814" i="20"/>
  <c r="J813" i="20"/>
  <c r="J812" i="20"/>
  <c r="J811" i="20"/>
  <c r="J810" i="20"/>
  <c r="J809" i="20"/>
  <c r="J808" i="20"/>
  <c r="J807" i="20"/>
  <c r="J806" i="20"/>
  <c r="J805" i="20"/>
  <c r="I805" i="20"/>
  <c r="J804" i="20"/>
  <c r="J803" i="20"/>
  <c r="J802" i="20"/>
  <c r="J801" i="20"/>
  <c r="J800" i="20"/>
  <c r="K799" i="20"/>
  <c r="J799" i="20"/>
  <c r="I799" i="20"/>
  <c r="J798" i="20"/>
  <c r="J797" i="20"/>
  <c r="I797" i="20"/>
  <c r="J796" i="20"/>
  <c r="J795" i="20"/>
  <c r="K794" i="20"/>
  <c r="J794" i="20"/>
  <c r="K793" i="20"/>
  <c r="J793" i="20"/>
  <c r="I793" i="20"/>
  <c r="J792" i="20"/>
  <c r="J791" i="20"/>
  <c r="J790" i="20"/>
  <c r="I790" i="20"/>
  <c r="J789" i="20"/>
  <c r="J788" i="20"/>
  <c r="J787" i="20"/>
  <c r="J786" i="20"/>
  <c r="J785" i="20"/>
  <c r="J784" i="20"/>
  <c r="J783" i="20"/>
  <c r="I783" i="20"/>
  <c r="J782" i="20"/>
  <c r="J781" i="20"/>
  <c r="J780" i="20"/>
  <c r="J779" i="20"/>
  <c r="J778" i="20"/>
  <c r="J777" i="20"/>
  <c r="J776" i="20"/>
  <c r="J775" i="20"/>
  <c r="J774" i="20"/>
  <c r="J773" i="20"/>
  <c r="J772" i="20"/>
  <c r="J771" i="20"/>
  <c r="J770" i="20"/>
  <c r="J769" i="20"/>
  <c r="I769" i="20"/>
  <c r="J768" i="20"/>
  <c r="I768" i="20"/>
  <c r="J767" i="20"/>
  <c r="J766" i="20"/>
  <c r="J765" i="20"/>
  <c r="J764" i="20"/>
  <c r="I764" i="20"/>
  <c r="J763" i="20"/>
  <c r="J762" i="20"/>
  <c r="I762" i="20"/>
  <c r="J761" i="20"/>
  <c r="K760" i="20"/>
  <c r="J760" i="20"/>
  <c r="I760" i="20"/>
  <c r="J759" i="20"/>
  <c r="J758" i="20"/>
  <c r="J757" i="20"/>
  <c r="J756" i="20"/>
  <c r="I756" i="20"/>
  <c r="K755" i="20"/>
  <c r="J755" i="20"/>
  <c r="I755" i="20"/>
  <c r="J754" i="20"/>
  <c r="J753" i="20"/>
  <c r="J752" i="20"/>
  <c r="J751" i="20"/>
  <c r="K750" i="20"/>
  <c r="J750" i="20"/>
  <c r="I750" i="20"/>
  <c r="J749" i="20"/>
  <c r="J748" i="20"/>
  <c r="K747" i="20"/>
  <c r="J747" i="20"/>
  <c r="I747" i="20"/>
  <c r="J746" i="20"/>
  <c r="I746" i="20"/>
  <c r="J745" i="20"/>
  <c r="J744" i="20"/>
  <c r="J743" i="20"/>
  <c r="J742" i="20"/>
  <c r="J741" i="20"/>
  <c r="J740" i="20"/>
  <c r="J739" i="20"/>
  <c r="J738" i="20"/>
  <c r="I738" i="20"/>
  <c r="J737" i="20"/>
  <c r="J736" i="20"/>
  <c r="J735" i="20"/>
  <c r="J734" i="20"/>
  <c r="J733" i="20"/>
  <c r="I733" i="20"/>
  <c r="J732" i="20"/>
  <c r="I732" i="20"/>
  <c r="J731" i="20"/>
  <c r="J730" i="20"/>
  <c r="J729" i="20"/>
  <c r="I729" i="20"/>
  <c r="J728" i="20"/>
  <c r="J727" i="20"/>
  <c r="J726" i="20"/>
  <c r="J725" i="20"/>
  <c r="J724" i="20"/>
  <c r="J723" i="20"/>
  <c r="J722" i="20"/>
  <c r="J721" i="20"/>
  <c r="J720" i="20"/>
  <c r="J719" i="20"/>
  <c r="J718" i="20"/>
  <c r="J717" i="20"/>
  <c r="J716" i="20"/>
  <c r="J715" i="20"/>
  <c r="I715" i="20"/>
  <c r="J714" i="20"/>
  <c r="J713" i="20"/>
  <c r="J712" i="20"/>
  <c r="J711" i="20"/>
  <c r="J710" i="20"/>
  <c r="J709" i="20"/>
  <c r="J708" i="20"/>
  <c r="I708" i="20"/>
  <c r="J707" i="20"/>
  <c r="J706" i="20"/>
  <c r="J705" i="20"/>
  <c r="J704" i="20"/>
  <c r="J703" i="20"/>
  <c r="J702" i="20"/>
  <c r="J701" i="20"/>
  <c r="J700" i="20"/>
  <c r="J699" i="20"/>
  <c r="I699" i="20"/>
  <c r="J698" i="20"/>
  <c r="J697" i="20"/>
  <c r="J696" i="20"/>
  <c r="J695" i="20"/>
  <c r="J694" i="20"/>
  <c r="I694" i="20"/>
  <c r="J693" i="20"/>
  <c r="J692" i="20"/>
  <c r="J691" i="20"/>
  <c r="J690" i="20"/>
  <c r="J689" i="20"/>
  <c r="I689" i="20"/>
  <c r="J688" i="20"/>
  <c r="J687" i="20"/>
  <c r="J686" i="20"/>
  <c r="J685" i="20"/>
  <c r="J684" i="20"/>
  <c r="J683" i="20"/>
  <c r="J682" i="20"/>
  <c r="J681" i="20"/>
  <c r="J680" i="20"/>
  <c r="J679" i="20"/>
  <c r="J678" i="20"/>
  <c r="J677" i="20"/>
  <c r="I677" i="20"/>
  <c r="J676" i="20"/>
  <c r="J675" i="20"/>
  <c r="J674" i="20"/>
  <c r="K673" i="20"/>
  <c r="J673" i="20"/>
  <c r="K672" i="20"/>
  <c r="J672" i="20"/>
  <c r="I672" i="20"/>
  <c r="J671" i="20"/>
  <c r="J670" i="20"/>
  <c r="J669" i="20"/>
  <c r="I669" i="20"/>
  <c r="J668" i="20"/>
  <c r="J667" i="20"/>
  <c r="J666" i="20"/>
  <c r="I666" i="20"/>
  <c r="J665" i="20"/>
  <c r="J664" i="20"/>
  <c r="J663" i="20"/>
  <c r="J662" i="20"/>
  <c r="J661" i="20"/>
  <c r="J660" i="20"/>
  <c r="J659" i="20"/>
  <c r="J658" i="20"/>
  <c r="J657" i="20"/>
  <c r="J656" i="20"/>
  <c r="J655" i="20"/>
  <c r="J654" i="20"/>
  <c r="J653" i="20"/>
  <c r="J652" i="20"/>
  <c r="J651" i="20"/>
  <c r="K650" i="20"/>
  <c r="J650" i="20"/>
  <c r="I650" i="20"/>
  <c r="J649" i="20"/>
  <c r="J648" i="20"/>
  <c r="K647" i="20"/>
  <c r="J647" i="20"/>
  <c r="J646" i="20"/>
  <c r="J645" i="20"/>
  <c r="J644" i="20"/>
  <c r="J643" i="20"/>
  <c r="J642" i="20"/>
  <c r="J641" i="20"/>
  <c r="J640" i="20"/>
  <c r="J639" i="20"/>
  <c r="J638" i="20"/>
  <c r="J637" i="20"/>
  <c r="J636" i="20"/>
  <c r="J635" i="20"/>
  <c r="J634" i="20"/>
  <c r="J633" i="20"/>
  <c r="J632" i="20"/>
  <c r="J631" i="20"/>
  <c r="J630" i="20"/>
  <c r="J629" i="20"/>
  <c r="J628" i="20"/>
  <c r="J627" i="20"/>
  <c r="J626" i="20"/>
  <c r="K625" i="20"/>
  <c r="J625" i="20"/>
  <c r="J624" i="20"/>
  <c r="J623" i="20"/>
  <c r="J622" i="20"/>
  <c r="I622" i="20"/>
  <c r="J621" i="20"/>
  <c r="I621" i="20"/>
  <c r="J620" i="20"/>
  <c r="J619" i="20"/>
  <c r="J618" i="20"/>
  <c r="I618" i="20"/>
  <c r="J617" i="20"/>
  <c r="I617" i="20"/>
  <c r="J616" i="20"/>
  <c r="J615" i="20"/>
  <c r="J614" i="20"/>
  <c r="J613" i="20"/>
  <c r="I613" i="20"/>
  <c r="J612" i="20"/>
  <c r="J611" i="20"/>
  <c r="J610" i="20"/>
  <c r="J609" i="20"/>
  <c r="K608" i="20"/>
  <c r="J608" i="20"/>
  <c r="I608" i="20"/>
  <c r="K607" i="20"/>
  <c r="J607" i="20"/>
  <c r="I607" i="20"/>
  <c r="J606" i="20"/>
  <c r="J605" i="20"/>
  <c r="K604" i="20"/>
  <c r="J604" i="20"/>
  <c r="J603" i="20"/>
  <c r="J602" i="20"/>
  <c r="I602" i="20"/>
  <c r="J601" i="20"/>
  <c r="J600" i="20"/>
  <c r="J599" i="20"/>
  <c r="J598" i="20"/>
  <c r="K597" i="20"/>
  <c r="J597" i="20"/>
  <c r="J596" i="20"/>
  <c r="J595" i="20"/>
  <c r="J594" i="20"/>
  <c r="J593" i="20"/>
  <c r="I593" i="20"/>
  <c r="J592" i="20"/>
  <c r="J591" i="20"/>
  <c r="K590" i="20"/>
  <c r="J590" i="20"/>
  <c r="I590" i="20"/>
  <c r="J589" i="20"/>
  <c r="J588" i="20"/>
  <c r="J587" i="20"/>
  <c r="I587" i="20"/>
  <c r="K586" i="20"/>
  <c r="J586" i="20"/>
  <c r="I586" i="20"/>
  <c r="J585" i="20"/>
  <c r="J584" i="20"/>
  <c r="K583" i="20"/>
  <c r="J583" i="20"/>
  <c r="I583" i="20"/>
  <c r="J582" i="20"/>
  <c r="J581" i="20"/>
  <c r="J580" i="20"/>
  <c r="K579" i="20"/>
  <c r="J579" i="20"/>
  <c r="I579" i="20"/>
  <c r="J578" i="20"/>
  <c r="J577" i="20"/>
  <c r="J576" i="20"/>
  <c r="J575" i="20"/>
  <c r="J574" i="20"/>
  <c r="J573" i="20"/>
  <c r="J572" i="20"/>
  <c r="J571" i="20"/>
  <c r="J570" i="20"/>
  <c r="J569" i="20"/>
  <c r="J568" i="20"/>
  <c r="J567" i="20"/>
  <c r="J566" i="20"/>
  <c r="J565" i="20"/>
  <c r="J564" i="20"/>
  <c r="J563" i="20"/>
  <c r="J562" i="20"/>
  <c r="J561" i="20"/>
  <c r="J560" i="20"/>
  <c r="J559" i="20"/>
  <c r="J558" i="20"/>
  <c r="J557" i="20"/>
  <c r="J556" i="20"/>
  <c r="J555" i="20"/>
  <c r="J554" i="20"/>
  <c r="J553" i="20"/>
  <c r="J552" i="20"/>
  <c r="J551" i="20"/>
  <c r="J550" i="20"/>
  <c r="J549" i="20"/>
  <c r="J548" i="20"/>
  <c r="J547" i="20"/>
  <c r="I547" i="20"/>
  <c r="J546" i="20"/>
  <c r="J545" i="20"/>
  <c r="J544" i="20"/>
  <c r="K543" i="20"/>
  <c r="J543" i="20"/>
  <c r="I543" i="20"/>
  <c r="K542" i="20"/>
  <c r="J542" i="20"/>
  <c r="J541" i="20"/>
  <c r="J540" i="20"/>
  <c r="J539" i="20"/>
  <c r="J538" i="20"/>
  <c r="J537" i="20"/>
  <c r="J536" i="20"/>
  <c r="J535" i="20"/>
  <c r="J534" i="20"/>
  <c r="J533" i="20"/>
  <c r="J532" i="20"/>
  <c r="J531" i="20"/>
  <c r="J530" i="20"/>
  <c r="J529" i="20"/>
  <c r="J528" i="20"/>
  <c r="J527" i="20"/>
  <c r="J526" i="20"/>
  <c r="J525" i="20"/>
  <c r="J524" i="20"/>
  <c r="J523" i="20"/>
  <c r="J522" i="20"/>
  <c r="J521" i="20"/>
  <c r="I521" i="20"/>
  <c r="J520" i="20"/>
  <c r="J519" i="20"/>
  <c r="J518" i="20"/>
  <c r="J517" i="20"/>
  <c r="I517" i="20"/>
  <c r="J516" i="20"/>
  <c r="J515" i="20"/>
  <c r="J514" i="20"/>
  <c r="J513" i="20"/>
  <c r="J512" i="20"/>
  <c r="J511" i="20"/>
  <c r="I511" i="20"/>
  <c r="J510" i="20"/>
  <c r="J509" i="20"/>
  <c r="J508" i="20"/>
  <c r="J507" i="20"/>
  <c r="J506" i="20"/>
  <c r="K505" i="20"/>
  <c r="J505" i="20"/>
  <c r="J504" i="20"/>
  <c r="I504" i="20"/>
  <c r="J503" i="20"/>
  <c r="I503" i="20"/>
  <c r="J502" i="20"/>
  <c r="I502" i="20"/>
  <c r="J501" i="20"/>
  <c r="I501" i="20"/>
  <c r="J500" i="20"/>
  <c r="I500" i="20"/>
  <c r="K499" i="20"/>
  <c r="J499" i="20"/>
  <c r="I499" i="20"/>
  <c r="J498" i="20"/>
  <c r="I498" i="20"/>
  <c r="J497" i="20"/>
  <c r="I497" i="20"/>
  <c r="J496" i="20"/>
  <c r="I496" i="20"/>
  <c r="J495" i="20"/>
  <c r="I495" i="20"/>
  <c r="J494" i="20"/>
  <c r="I494" i="20"/>
  <c r="J493" i="20"/>
  <c r="I493" i="20"/>
  <c r="J492" i="20"/>
  <c r="I492" i="20"/>
  <c r="J491" i="20"/>
  <c r="I491" i="20"/>
  <c r="J490" i="20"/>
  <c r="J489" i="20"/>
  <c r="K488" i="20"/>
  <c r="J488" i="20"/>
  <c r="I488" i="20"/>
  <c r="J487" i="20"/>
  <c r="J486" i="20"/>
  <c r="J485" i="20"/>
  <c r="I485" i="20"/>
  <c r="J484" i="20"/>
  <c r="K483" i="20"/>
  <c r="J483" i="20"/>
  <c r="J482" i="20"/>
  <c r="J481" i="20"/>
  <c r="J480" i="20"/>
  <c r="J479" i="20"/>
  <c r="J478" i="20"/>
  <c r="J477" i="20"/>
  <c r="J476" i="20"/>
  <c r="J475" i="20"/>
  <c r="J474" i="20"/>
  <c r="J473" i="20"/>
  <c r="I473" i="20"/>
  <c r="J472" i="20"/>
  <c r="J471" i="20"/>
  <c r="J470" i="20"/>
  <c r="J469" i="20"/>
  <c r="J468" i="20"/>
  <c r="J467" i="20"/>
  <c r="J466" i="20"/>
  <c r="J465" i="20"/>
  <c r="J464" i="20"/>
  <c r="J463" i="20"/>
  <c r="J462" i="20"/>
  <c r="J461" i="20"/>
  <c r="J460" i="20"/>
  <c r="J459" i="20"/>
  <c r="J458" i="20"/>
  <c r="J457" i="20"/>
  <c r="I457" i="20"/>
  <c r="K456" i="20"/>
  <c r="J456" i="20"/>
  <c r="I456" i="20"/>
  <c r="J455" i="20"/>
  <c r="J454" i="20"/>
  <c r="I454" i="20"/>
  <c r="J453" i="20"/>
  <c r="J452" i="20"/>
  <c r="J451" i="20"/>
  <c r="J450" i="20"/>
  <c r="J449" i="20"/>
  <c r="J448" i="20"/>
  <c r="I448" i="20"/>
  <c r="J447" i="20"/>
  <c r="J446" i="20"/>
  <c r="J445" i="20"/>
  <c r="J444" i="20"/>
  <c r="J443" i="20"/>
  <c r="J442" i="20"/>
  <c r="J441" i="20"/>
  <c r="J440" i="20"/>
  <c r="J439" i="20"/>
  <c r="J438" i="20"/>
  <c r="J437" i="20"/>
  <c r="J436" i="20"/>
  <c r="J435" i="20"/>
  <c r="J434" i="20"/>
  <c r="J433" i="20"/>
  <c r="J432" i="20"/>
  <c r="J431" i="20"/>
  <c r="J430" i="20"/>
  <c r="J429" i="20"/>
  <c r="J428" i="20"/>
  <c r="J427" i="20"/>
  <c r="J426" i="20"/>
  <c r="J425" i="20"/>
  <c r="J424" i="20"/>
  <c r="J423" i="20"/>
  <c r="J422" i="20"/>
  <c r="J421" i="20"/>
  <c r="J420" i="20"/>
  <c r="J419" i="20"/>
  <c r="J418" i="20"/>
  <c r="J417" i="20"/>
  <c r="J416" i="20"/>
  <c r="K415" i="20"/>
  <c r="J415" i="20"/>
  <c r="I415" i="20"/>
  <c r="J414" i="20"/>
  <c r="J413" i="20"/>
  <c r="J412" i="20"/>
  <c r="J411" i="20"/>
  <c r="J410" i="20"/>
  <c r="J409" i="20"/>
  <c r="J408" i="20"/>
  <c r="J407" i="20"/>
  <c r="J406" i="20"/>
  <c r="J405" i="20"/>
  <c r="J404" i="20"/>
  <c r="J403" i="20"/>
  <c r="J402" i="20"/>
  <c r="J401" i="20"/>
  <c r="J400" i="20"/>
  <c r="J399" i="20"/>
  <c r="J398" i="20"/>
  <c r="J397" i="20"/>
  <c r="I397" i="20"/>
  <c r="J396" i="20"/>
  <c r="K395" i="20"/>
  <c r="J395" i="20"/>
  <c r="I395" i="20"/>
  <c r="J394" i="20"/>
  <c r="J393" i="20"/>
  <c r="J392" i="20"/>
  <c r="J391" i="20"/>
  <c r="J390" i="20"/>
  <c r="J389" i="20"/>
  <c r="J388" i="20"/>
  <c r="J387" i="20"/>
  <c r="J386" i="20"/>
  <c r="J385" i="20"/>
  <c r="J384" i="20"/>
  <c r="J383" i="20"/>
  <c r="I383" i="20"/>
  <c r="J382" i="20"/>
  <c r="J381" i="20"/>
  <c r="I381" i="20"/>
  <c r="J380" i="20"/>
  <c r="K379" i="20"/>
  <c r="J379" i="20"/>
  <c r="I379" i="20"/>
  <c r="J378" i="20"/>
  <c r="I378" i="20"/>
  <c r="J377" i="20"/>
  <c r="J376" i="20"/>
  <c r="J375" i="20"/>
  <c r="J374" i="20"/>
  <c r="J373" i="20"/>
  <c r="J372" i="20"/>
  <c r="J371" i="20"/>
  <c r="J370" i="20"/>
  <c r="J369" i="20"/>
  <c r="J368" i="20"/>
  <c r="J367" i="20"/>
  <c r="J366" i="20"/>
  <c r="J365" i="20"/>
  <c r="J364" i="20"/>
  <c r="J363" i="20"/>
  <c r="J362" i="20"/>
  <c r="J361" i="20"/>
  <c r="J360" i="20"/>
  <c r="J359" i="20"/>
  <c r="J358" i="20"/>
  <c r="J357" i="20"/>
  <c r="J356" i="20"/>
  <c r="J355" i="20"/>
  <c r="J354" i="20"/>
  <c r="J353" i="20"/>
  <c r="J352" i="20"/>
  <c r="J351" i="20"/>
  <c r="J350" i="20"/>
  <c r="J349" i="20"/>
  <c r="J348" i="20"/>
  <c r="J347" i="20"/>
  <c r="J346" i="20"/>
  <c r="J345" i="20"/>
  <c r="J344" i="20"/>
  <c r="K343" i="20"/>
  <c r="J343" i="20"/>
  <c r="I343" i="20"/>
  <c r="J342" i="20"/>
  <c r="K341" i="20"/>
  <c r="J341" i="20"/>
  <c r="I341" i="20"/>
  <c r="J340" i="20"/>
  <c r="J339" i="20"/>
  <c r="K338" i="20"/>
  <c r="J338" i="20"/>
  <c r="I338" i="20"/>
  <c r="J337" i="20"/>
  <c r="J336" i="20"/>
  <c r="J335" i="20"/>
  <c r="J334" i="20"/>
  <c r="J333" i="20"/>
  <c r="J332" i="20"/>
  <c r="J331" i="20"/>
  <c r="J330" i="20"/>
  <c r="J329" i="20"/>
  <c r="K328" i="20"/>
  <c r="J328" i="20"/>
  <c r="I328" i="20"/>
  <c r="J327" i="20"/>
  <c r="I327" i="20"/>
  <c r="J326" i="20"/>
  <c r="J325" i="20"/>
  <c r="J324" i="20"/>
  <c r="J323" i="20"/>
  <c r="J322" i="20"/>
  <c r="J321" i="20"/>
  <c r="J320" i="20"/>
  <c r="J319" i="20"/>
  <c r="J318" i="20"/>
  <c r="J317" i="20"/>
  <c r="J316" i="20"/>
  <c r="J315" i="20"/>
  <c r="J314" i="20"/>
  <c r="J313" i="20"/>
  <c r="J312" i="20"/>
  <c r="J311" i="20"/>
  <c r="J310" i="20"/>
  <c r="K309" i="20"/>
  <c r="J309" i="20"/>
  <c r="I309" i="20"/>
  <c r="J308" i="20"/>
  <c r="I308" i="20"/>
  <c r="J307" i="20"/>
  <c r="J306" i="20"/>
  <c r="J305" i="20"/>
  <c r="I305" i="20"/>
  <c r="J304" i="20"/>
  <c r="J303" i="20"/>
  <c r="J302" i="20"/>
  <c r="J301" i="20"/>
  <c r="J300" i="20"/>
  <c r="J299" i="20"/>
  <c r="J298" i="20"/>
  <c r="J297" i="20"/>
  <c r="J296" i="20"/>
  <c r="J295" i="20"/>
  <c r="J294" i="20"/>
  <c r="J293" i="20"/>
  <c r="I293" i="20"/>
  <c r="J292" i="20"/>
  <c r="J291" i="20"/>
  <c r="J290" i="20"/>
  <c r="J289" i="20"/>
  <c r="J288" i="20"/>
  <c r="J287" i="20"/>
  <c r="J286" i="20"/>
  <c r="J285" i="20"/>
  <c r="J284" i="20"/>
  <c r="J283" i="20"/>
  <c r="J282" i="20"/>
  <c r="J281" i="20"/>
  <c r="J280" i="20"/>
  <c r="J279" i="20"/>
  <c r="J278" i="20"/>
  <c r="J277" i="20"/>
  <c r="J276" i="20"/>
  <c r="J275" i="20"/>
  <c r="J274" i="20"/>
  <c r="I274" i="20"/>
  <c r="J273" i="20"/>
  <c r="J272" i="20"/>
  <c r="J271" i="20"/>
  <c r="J270" i="20"/>
  <c r="J269" i="20"/>
  <c r="K268" i="20"/>
  <c r="J268" i="20"/>
  <c r="J267" i="20"/>
  <c r="J266" i="20"/>
  <c r="J265" i="20"/>
  <c r="J264" i="20"/>
  <c r="I264" i="20"/>
  <c r="J263" i="20"/>
  <c r="J262" i="20"/>
  <c r="J261" i="20"/>
  <c r="J260" i="20"/>
  <c r="K259" i="20"/>
  <c r="J259" i="20"/>
  <c r="I259" i="20"/>
  <c r="J258" i="20"/>
  <c r="J257" i="20"/>
  <c r="J256" i="20"/>
  <c r="J255" i="20"/>
  <c r="J254" i="20"/>
  <c r="J253" i="20"/>
  <c r="J252" i="20"/>
  <c r="J251" i="20"/>
  <c r="J250" i="20"/>
  <c r="J249" i="20"/>
  <c r="J248" i="20"/>
  <c r="J247" i="20"/>
  <c r="J246" i="20"/>
  <c r="K245" i="20"/>
  <c r="J245" i="20"/>
  <c r="I245" i="20"/>
  <c r="J244" i="20"/>
  <c r="J243" i="20"/>
  <c r="J242" i="20"/>
  <c r="J241" i="20"/>
  <c r="J240" i="20"/>
  <c r="I240" i="20"/>
  <c r="J239" i="20"/>
  <c r="J238" i="20"/>
  <c r="J237" i="20"/>
  <c r="I237" i="20"/>
  <c r="J236" i="20"/>
  <c r="J235" i="20"/>
  <c r="J234" i="20"/>
  <c r="J233" i="20"/>
  <c r="J232" i="20"/>
  <c r="J231" i="20"/>
  <c r="J230" i="20"/>
  <c r="J229" i="20"/>
  <c r="J228" i="20"/>
  <c r="J227" i="20"/>
  <c r="K226" i="20"/>
  <c r="J226" i="20"/>
  <c r="I226" i="20"/>
  <c r="J225" i="20"/>
  <c r="J224" i="20"/>
  <c r="J223" i="20"/>
  <c r="J222" i="20"/>
  <c r="J221" i="20"/>
  <c r="J220" i="20"/>
  <c r="J219" i="20"/>
  <c r="J218" i="20"/>
  <c r="J217" i="20"/>
  <c r="J216" i="20"/>
  <c r="J215" i="20"/>
  <c r="J214" i="20"/>
  <c r="J213" i="20"/>
  <c r="J212" i="20"/>
  <c r="J211" i="20"/>
  <c r="J210" i="20"/>
  <c r="K209" i="20"/>
  <c r="J209" i="20"/>
  <c r="J208" i="20"/>
  <c r="I208" i="20"/>
  <c r="J207" i="20"/>
  <c r="J206" i="20"/>
  <c r="J205" i="20"/>
  <c r="I205" i="20"/>
  <c r="J204" i="20"/>
  <c r="I204" i="20"/>
  <c r="J203" i="20"/>
  <c r="J202" i="20"/>
  <c r="K201" i="20"/>
  <c r="J201" i="20"/>
  <c r="J200" i="20"/>
  <c r="J199" i="20"/>
  <c r="J198" i="20"/>
  <c r="J197" i="20"/>
  <c r="J196" i="20"/>
  <c r="J195" i="20"/>
  <c r="J194" i="20"/>
  <c r="I194" i="20"/>
  <c r="J193" i="20"/>
  <c r="J192" i="20"/>
  <c r="J191" i="20"/>
  <c r="J190" i="20"/>
  <c r="J189" i="20"/>
  <c r="J188" i="20"/>
  <c r="I188" i="20"/>
  <c r="J187" i="20"/>
  <c r="J186" i="20"/>
  <c r="J185" i="20"/>
  <c r="J184" i="20"/>
  <c r="J183" i="20"/>
  <c r="J182" i="20"/>
  <c r="J181" i="20"/>
  <c r="I181" i="20"/>
  <c r="J180" i="20"/>
  <c r="J179" i="20"/>
  <c r="K178" i="20"/>
  <c r="J178" i="20"/>
  <c r="J177" i="20"/>
  <c r="J176" i="20"/>
  <c r="J175" i="20"/>
  <c r="J174" i="20"/>
  <c r="J173" i="20"/>
  <c r="J172" i="20"/>
  <c r="I172" i="20"/>
  <c r="J171" i="20"/>
  <c r="J170" i="20"/>
  <c r="J169" i="20"/>
  <c r="J168" i="20"/>
  <c r="J167" i="20"/>
  <c r="J166" i="20"/>
  <c r="J165" i="20"/>
  <c r="J164" i="20"/>
  <c r="J163" i="20"/>
  <c r="J162" i="20"/>
  <c r="J161" i="20"/>
  <c r="J160" i="20"/>
  <c r="J159" i="20"/>
  <c r="J158" i="20"/>
  <c r="J157" i="20"/>
  <c r="J156" i="20"/>
  <c r="J155" i="20"/>
  <c r="J154" i="20"/>
  <c r="J153" i="20"/>
  <c r="J152" i="20"/>
  <c r="J151" i="20"/>
  <c r="J150" i="20"/>
  <c r="J149" i="20"/>
  <c r="J148" i="20"/>
  <c r="J147" i="20"/>
  <c r="J146" i="20"/>
  <c r="J145" i="20"/>
  <c r="J144" i="20"/>
  <c r="J143" i="20"/>
  <c r="J142" i="20"/>
  <c r="J141" i="20"/>
  <c r="K140" i="20"/>
  <c r="J140" i="20"/>
  <c r="J139" i="20"/>
  <c r="J138" i="20"/>
  <c r="J137" i="20"/>
  <c r="J136" i="20"/>
  <c r="J135" i="20"/>
  <c r="J134" i="20"/>
  <c r="J133" i="20"/>
  <c r="J132" i="20"/>
  <c r="I132" i="20"/>
  <c r="J131" i="20"/>
  <c r="I131" i="20"/>
  <c r="J130" i="20"/>
  <c r="I130" i="20"/>
  <c r="J129" i="20"/>
  <c r="I129" i="20"/>
  <c r="J128" i="20"/>
  <c r="J127" i="20"/>
  <c r="K126" i="20"/>
  <c r="J126" i="20"/>
  <c r="I126" i="20"/>
  <c r="J125" i="20"/>
  <c r="I125" i="20"/>
  <c r="J124" i="20"/>
  <c r="J123" i="20"/>
  <c r="J122" i="20"/>
  <c r="J121" i="20"/>
  <c r="J120" i="20"/>
  <c r="J119" i="20"/>
  <c r="J118" i="20"/>
  <c r="J117" i="20"/>
  <c r="J116" i="20"/>
  <c r="J115" i="20"/>
  <c r="J114" i="20"/>
  <c r="J113" i="20"/>
  <c r="J112" i="20"/>
  <c r="J111" i="20"/>
  <c r="K110" i="20"/>
  <c r="J110" i="20"/>
  <c r="I110" i="20"/>
  <c r="J109" i="20"/>
  <c r="J108" i="20"/>
  <c r="J107" i="20"/>
  <c r="J106" i="20"/>
  <c r="J105" i="20"/>
  <c r="J104" i="20"/>
  <c r="J103" i="20"/>
  <c r="J102" i="20"/>
  <c r="J101" i="20"/>
  <c r="J100" i="20"/>
  <c r="J99" i="20"/>
  <c r="J98" i="20"/>
  <c r="J97" i="20"/>
  <c r="J96" i="20"/>
  <c r="J95" i="20"/>
  <c r="J94" i="20"/>
  <c r="J93" i="20"/>
  <c r="J92" i="20"/>
  <c r="J91" i="20"/>
  <c r="J90" i="20"/>
  <c r="J89" i="20"/>
  <c r="J88" i="20"/>
  <c r="J87" i="20"/>
  <c r="J86" i="20"/>
  <c r="J85" i="20"/>
  <c r="J84" i="20"/>
  <c r="J83" i="20"/>
  <c r="J82" i="20"/>
  <c r="J81" i="20"/>
  <c r="J80" i="20"/>
  <c r="J79" i="20"/>
  <c r="J78" i="20"/>
  <c r="J77" i="20"/>
  <c r="J76" i="20"/>
  <c r="J75" i="20"/>
  <c r="J74" i="20"/>
  <c r="J73" i="20"/>
  <c r="J72" i="20"/>
  <c r="J71" i="20"/>
  <c r="J70" i="20"/>
  <c r="J69" i="20"/>
  <c r="J68" i="20"/>
  <c r="J67" i="20"/>
  <c r="J66" i="20"/>
  <c r="J65" i="20"/>
  <c r="J64" i="20"/>
  <c r="J63" i="20"/>
  <c r="J62" i="20"/>
  <c r="J61" i="20"/>
  <c r="J60" i="20"/>
  <c r="J59" i="20"/>
  <c r="J58" i="20"/>
  <c r="J57" i="20"/>
  <c r="J56" i="20"/>
  <c r="J55" i="20"/>
  <c r="J54" i="20"/>
  <c r="J53" i="20"/>
  <c r="J52" i="20"/>
  <c r="J51" i="20"/>
  <c r="J50" i="20"/>
  <c r="J49" i="20"/>
  <c r="J48" i="20"/>
  <c r="J47" i="20"/>
  <c r="J46" i="20"/>
  <c r="J45" i="20"/>
  <c r="J44" i="20"/>
  <c r="J43" i="20"/>
  <c r="I43" i="20"/>
  <c r="J42" i="20"/>
  <c r="J41" i="20"/>
  <c r="J40" i="20"/>
  <c r="J39" i="20"/>
  <c r="J38" i="20"/>
  <c r="J37" i="20"/>
  <c r="J36" i="20"/>
  <c r="K35" i="20"/>
  <c r="J35" i="20"/>
  <c r="I35" i="20"/>
  <c r="J34" i="20"/>
  <c r="J33" i="20"/>
  <c r="J32" i="20"/>
  <c r="J31" i="20"/>
  <c r="J30" i="20"/>
  <c r="J29" i="20"/>
  <c r="J28" i="20"/>
  <c r="J27" i="20"/>
  <c r="J26" i="20"/>
  <c r="J25" i="20"/>
  <c r="J24" i="20"/>
  <c r="J23" i="20"/>
  <c r="J22" i="20"/>
  <c r="I22" i="20"/>
  <c r="J21" i="20"/>
  <c r="J20" i="20"/>
  <c r="J19" i="20"/>
  <c r="I19" i="20"/>
  <c r="J18" i="20"/>
  <c r="J17" i="20"/>
  <c r="J16" i="20"/>
  <c r="I16" i="20"/>
  <c r="J15" i="20"/>
  <c r="J14" i="20"/>
  <c r="J13" i="20"/>
  <c r="J12" i="20"/>
  <c r="J11" i="20"/>
  <c r="J10" i="20"/>
  <c r="J9" i="20"/>
  <c r="J8" i="20"/>
  <c r="K7" i="20"/>
  <c r="J7" i="20"/>
  <c r="I7" i="20"/>
  <c r="K6" i="20"/>
  <c r="J6" i="20"/>
  <c r="I6" i="20"/>
  <c r="J5" i="20"/>
  <c r="J4" i="20"/>
  <c r="K498" i="19"/>
  <c r="I498" i="19"/>
  <c r="K497" i="19"/>
  <c r="I497" i="19"/>
  <c r="K496" i="19"/>
  <c r="I496" i="19"/>
  <c r="K495" i="19"/>
  <c r="J495" i="19"/>
  <c r="I495" i="19"/>
  <c r="K494" i="19"/>
  <c r="J494" i="19"/>
  <c r="I494" i="19"/>
  <c r="K493" i="19"/>
  <c r="I493" i="19"/>
  <c r="K492" i="19"/>
  <c r="I492" i="19"/>
  <c r="K491" i="19"/>
  <c r="J491" i="19"/>
  <c r="I491" i="19"/>
  <c r="K490" i="19"/>
  <c r="J490" i="19"/>
  <c r="I490" i="19"/>
  <c r="K489" i="19"/>
  <c r="I489" i="19"/>
  <c r="J488" i="19"/>
  <c r="I488" i="19"/>
  <c r="K487" i="19"/>
  <c r="I487" i="19"/>
  <c r="K486" i="19"/>
  <c r="I486" i="19"/>
  <c r="K485" i="19"/>
  <c r="J485" i="19"/>
  <c r="I485" i="19"/>
  <c r="K484" i="19"/>
  <c r="I484" i="19"/>
  <c r="K483" i="19"/>
  <c r="I483" i="19"/>
  <c r="K482" i="19"/>
  <c r="I482" i="19"/>
  <c r="K481" i="19"/>
  <c r="J481" i="19"/>
  <c r="I481" i="19"/>
  <c r="K480" i="19"/>
  <c r="I480" i="19"/>
  <c r="I479" i="19"/>
  <c r="K478" i="19"/>
  <c r="I478" i="19"/>
  <c r="K477" i="19"/>
  <c r="I477" i="19"/>
  <c r="K476" i="19"/>
  <c r="J476" i="19"/>
  <c r="I476" i="19"/>
  <c r="K475" i="19"/>
  <c r="J475" i="19"/>
  <c r="I475" i="19"/>
  <c r="J474" i="19"/>
  <c r="I474" i="19"/>
  <c r="J473" i="19"/>
  <c r="I473" i="19"/>
  <c r="K472" i="19"/>
  <c r="I472" i="19"/>
  <c r="K471" i="19"/>
  <c r="I471" i="19"/>
  <c r="K470" i="19"/>
  <c r="I470" i="19"/>
  <c r="J469" i="19"/>
  <c r="I469" i="19"/>
  <c r="I468" i="19"/>
  <c r="J467" i="19"/>
  <c r="I467" i="19"/>
  <c r="J466" i="19"/>
  <c r="I466" i="19"/>
  <c r="J465" i="19"/>
  <c r="I465" i="19"/>
  <c r="J464" i="19"/>
  <c r="I464" i="19"/>
  <c r="J463" i="19"/>
  <c r="I463" i="19"/>
  <c r="J462" i="19"/>
  <c r="I462" i="19"/>
  <c r="J461" i="19"/>
  <c r="I461" i="19"/>
  <c r="J460" i="19"/>
  <c r="I460" i="19"/>
  <c r="J459" i="19"/>
  <c r="I459" i="19"/>
  <c r="J458" i="19"/>
  <c r="I458" i="19"/>
  <c r="J457" i="19"/>
  <c r="I457" i="19"/>
  <c r="J456" i="19"/>
  <c r="I456" i="19"/>
  <c r="J455" i="19"/>
  <c r="I455" i="19"/>
  <c r="J454" i="19"/>
  <c r="I454" i="19"/>
  <c r="J453" i="19"/>
  <c r="I453" i="19"/>
  <c r="J452" i="19"/>
  <c r="I452" i="19"/>
  <c r="K451" i="19"/>
  <c r="J451" i="19"/>
  <c r="I451" i="19"/>
  <c r="J450" i="19"/>
  <c r="I450" i="19"/>
  <c r="K449" i="19"/>
  <c r="J449" i="19"/>
  <c r="I449" i="19"/>
  <c r="J448" i="19"/>
  <c r="I448" i="19"/>
  <c r="J447" i="19"/>
  <c r="I447" i="19"/>
  <c r="J446" i="19"/>
  <c r="I446" i="19"/>
  <c r="J445" i="19"/>
  <c r="I445" i="19"/>
  <c r="K444" i="19"/>
  <c r="J444" i="19"/>
  <c r="I444" i="19"/>
  <c r="J443" i="19"/>
  <c r="I443" i="19"/>
  <c r="J442" i="19"/>
  <c r="I442" i="19"/>
  <c r="J441" i="19"/>
  <c r="I441" i="19"/>
  <c r="K440" i="19"/>
  <c r="J440" i="19"/>
  <c r="I440" i="19"/>
  <c r="J439" i="19"/>
  <c r="I439" i="19"/>
  <c r="J438" i="19"/>
  <c r="I438" i="19"/>
  <c r="K437" i="19"/>
  <c r="I437" i="19"/>
  <c r="K436" i="19"/>
  <c r="J436" i="19"/>
  <c r="I436" i="19"/>
  <c r="J435" i="19"/>
  <c r="I435" i="19"/>
  <c r="J434" i="19"/>
  <c r="I434" i="19"/>
  <c r="J433" i="19"/>
  <c r="I433" i="19"/>
  <c r="J432" i="19"/>
  <c r="I432" i="19"/>
  <c r="J431" i="19"/>
  <c r="I431" i="19"/>
  <c r="J430" i="19"/>
  <c r="I430" i="19"/>
  <c r="K429" i="19"/>
  <c r="I429" i="19"/>
  <c r="J428" i="19"/>
  <c r="I428" i="19"/>
  <c r="J427" i="19"/>
  <c r="I427" i="19"/>
  <c r="K426" i="19"/>
  <c r="I426" i="19"/>
  <c r="K425" i="19"/>
  <c r="I425" i="19"/>
  <c r="J424" i="19"/>
  <c r="I424" i="19"/>
  <c r="K423" i="19"/>
  <c r="I423" i="19"/>
  <c r="J422" i="19"/>
  <c r="I422" i="19"/>
  <c r="J421" i="19"/>
  <c r="I421" i="19"/>
  <c r="K420" i="19"/>
  <c r="I420" i="19"/>
  <c r="J419" i="19"/>
  <c r="I419" i="19"/>
  <c r="J418" i="19"/>
  <c r="I418" i="19"/>
  <c r="J417" i="19"/>
  <c r="I417" i="19"/>
  <c r="J416" i="19"/>
  <c r="I416" i="19"/>
  <c r="J415" i="19"/>
  <c r="I415" i="19"/>
  <c r="K414" i="19"/>
  <c r="J414" i="19"/>
  <c r="I414" i="19"/>
  <c r="K413" i="19"/>
  <c r="J413" i="19"/>
  <c r="I413" i="19"/>
  <c r="J412" i="19"/>
  <c r="I412" i="19"/>
  <c r="K411" i="19"/>
  <c r="J411" i="19"/>
  <c r="I411" i="19"/>
  <c r="K410" i="19"/>
  <c r="I410" i="19"/>
  <c r="J409" i="19"/>
  <c r="I409" i="19"/>
  <c r="K408" i="19"/>
  <c r="I408" i="19"/>
  <c r="K407" i="19"/>
  <c r="J407" i="19"/>
  <c r="I407" i="19"/>
  <c r="J406" i="19"/>
  <c r="I406" i="19"/>
  <c r="J405" i="19"/>
  <c r="I405" i="19"/>
  <c r="K404" i="19"/>
  <c r="J404" i="19"/>
  <c r="I404" i="19"/>
  <c r="J403" i="19"/>
  <c r="I403" i="19"/>
  <c r="J402" i="19"/>
  <c r="I402" i="19"/>
  <c r="J401" i="19"/>
  <c r="I401" i="19"/>
  <c r="J400" i="19"/>
  <c r="I400" i="19"/>
  <c r="K399" i="19"/>
  <c r="I399" i="19"/>
  <c r="J398" i="19"/>
  <c r="I398" i="19"/>
  <c r="K397" i="19"/>
  <c r="J397" i="19"/>
  <c r="I397" i="19"/>
  <c r="K396" i="19"/>
  <c r="I396" i="19"/>
  <c r="J395" i="19"/>
  <c r="I395" i="19"/>
  <c r="K394" i="19"/>
  <c r="I394" i="19"/>
  <c r="J393" i="19"/>
  <c r="I393" i="19"/>
  <c r="J392" i="19"/>
  <c r="I392" i="19"/>
  <c r="J391" i="19"/>
  <c r="I391" i="19"/>
  <c r="J390" i="19"/>
  <c r="I390" i="19"/>
  <c r="K389" i="19"/>
  <c r="J389" i="19"/>
  <c r="I389" i="19"/>
  <c r="J388" i="19"/>
  <c r="I388" i="19"/>
  <c r="J387" i="19"/>
  <c r="I387" i="19"/>
  <c r="K386" i="19"/>
  <c r="J386" i="19"/>
  <c r="I386" i="19"/>
  <c r="J385" i="19"/>
  <c r="I385" i="19"/>
  <c r="J384" i="19"/>
  <c r="I384" i="19"/>
  <c r="J383" i="19"/>
  <c r="I383" i="19"/>
  <c r="J382" i="19"/>
  <c r="I382" i="19"/>
  <c r="K381" i="19"/>
  <c r="J381" i="19"/>
  <c r="I381" i="19"/>
  <c r="K380" i="19"/>
  <c r="J380" i="19"/>
  <c r="I380" i="19"/>
  <c r="J379" i="19"/>
  <c r="I379" i="19"/>
  <c r="J378" i="19"/>
  <c r="I378" i="19"/>
  <c r="I377" i="19"/>
  <c r="I376" i="19"/>
  <c r="J375" i="19"/>
  <c r="I375" i="19"/>
  <c r="J374" i="19"/>
  <c r="I374" i="19"/>
  <c r="K373" i="19"/>
  <c r="J373" i="19"/>
  <c r="I373" i="19"/>
  <c r="J372" i="19"/>
  <c r="I372" i="19"/>
  <c r="J371" i="19"/>
  <c r="I371" i="19"/>
  <c r="J370" i="19"/>
  <c r="I370" i="19"/>
  <c r="K369" i="19"/>
  <c r="J369" i="19"/>
  <c r="I369" i="19"/>
  <c r="K368" i="19"/>
  <c r="I368" i="19"/>
  <c r="K367" i="19"/>
  <c r="J367" i="19"/>
  <c r="I367" i="19"/>
  <c r="J366" i="19"/>
  <c r="I366" i="19"/>
  <c r="K365" i="19"/>
  <c r="J365" i="19"/>
  <c r="I365" i="19"/>
  <c r="J364" i="19"/>
  <c r="I364" i="19"/>
  <c r="K363" i="19"/>
  <c r="I363" i="19"/>
  <c r="J362" i="19"/>
  <c r="I362" i="19"/>
  <c r="J361" i="19"/>
  <c r="I361" i="19"/>
  <c r="J360" i="19"/>
  <c r="I360" i="19"/>
  <c r="K359" i="19"/>
  <c r="J359" i="19"/>
  <c r="I359" i="19"/>
  <c r="J358" i="19"/>
  <c r="I358" i="19"/>
  <c r="J357" i="19"/>
  <c r="I357" i="19"/>
  <c r="K356" i="19"/>
  <c r="J356" i="19"/>
  <c r="I356" i="19"/>
  <c r="J355" i="19"/>
  <c r="I355" i="19"/>
  <c r="K354" i="19"/>
  <c r="J354" i="19"/>
  <c r="I354" i="19"/>
  <c r="J353" i="19"/>
  <c r="I353" i="19"/>
  <c r="J352" i="19"/>
  <c r="I352" i="19"/>
  <c r="J351" i="19"/>
  <c r="I351" i="19"/>
  <c r="K350" i="19"/>
  <c r="J350" i="19"/>
  <c r="I350" i="19"/>
  <c r="J349" i="19"/>
  <c r="I349" i="19"/>
  <c r="J348" i="19"/>
  <c r="I348" i="19"/>
  <c r="J347" i="19"/>
  <c r="I347" i="19"/>
  <c r="J346" i="19"/>
  <c r="I346" i="19"/>
  <c r="J345" i="19"/>
  <c r="I345" i="19"/>
  <c r="K344" i="19"/>
  <c r="I344" i="19"/>
  <c r="K343" i="19"/>
  <c r="I343" i="19"/>
  <c r="J342" i="19"/>
  <c r="I342" i="19"/>
  <c r="J341" i="19"/>
  <c r="I341" i="19"/>
  <c r="J340" i="19"/>
  <c r="I340" i="19"/>
  <c r="J339" i="19"/>
  <c r="I339" i="19"/>
  <c r="K338" i="19"/>
  <c r="I338" i="19"/>
  <c r="I337" i="19"/>
  <c r="J336" i="19"/>
  <c r="I336" i="19"/>
  <c r="J335" i="19"/>
  <c r="I335" i="19"/>
  <c r="K334" i="19"/>
  <c r="J334" i="19"/>
  <c r="I334" i="19"/>
  <c r="J333" i="19"/>
  <c r="I333" i="19"/>
  <c r="J332" i="19"/>
  <c r="I332" i="19"/>
  <c r="K331" i="19"/>
  <c r="I331" i="19"/>
  <c r="K330" i="19"/>
  <c r="J330" i="19"/>
  <c r="I330" i="19"/>
  <c r="J329" i="19"/>
  <c r="I329" i="19"/>
  <c r="K328" i="19"/>
  <c r="J328" i="19"/>
  <c r="I328" i="19"/>
  <c r="K327" i="19"/>
  <c r="I327" i="19"/>
  <c r="J326" i="19"/>
  <c r="I326" i="19"/>
  <c r="K325" i="19"/>
  <c r="J325" i="19"/>
  <c r="I325" i="19"/>
  <c r="J324" i="19"/>
  <c r="I324" i="19"/>
  <c r="I323" i="19"/>
  <c r="J322" i="19"/>
  <c r="I322" i="19"/>
  <c r="J321" i="19"/>
  <c r="I321" i="19"/>
  <c r="K320" i="19"/>
  <c r="J320" i="19"/>
  <c r="I320" i="19"/>
  <c r="K319" i="19"/>
  <c r="J319" i="19"/>
  <c r="I319" i="19"/>
  <c r="J318" i="19"/>
  <c r="I318" i="19"/>
  <c r="K317" i="19"/>
  <c r="I317" i="19"/>
  <c r="J316" i="19"/>
  <c r="I316" i="19"/>
  <c r="K315" i="19"/>
  <c r="I315" i="19"/>
  <c r="K314" i="19"/>
  <c r="J314" i="19"/>
  <c r="I314" i="19"/>
  <c r="K313" i="19"/>
  <c r="J313" i="19"/>
  <c r="I313" i="19"/>
  <c r="K312" i="19"/>
  <c r="J312" i="19"/>
  <c r="I312" i="19"/>
  <c r="J311" i="19"/>
  <c r="I311" i="19"/>
  <c r="J310" i="19"/>
  <c r="I310" i="19"/>
  <c r="J309" i="19"/>
  <c r="I309" i="19"/>
  <c r="K308" i="19"/>
  <c r="I308" i="19"/>
  <c r="J307" i="19"/>
  <c r="I307" i="19"/>
  <c r="J306" i="19"/>
  <c r="I306" i="19"/>
  <c r="K305" i="19"/>
  <c r="I305" i="19"/>
  <c r="J304" i="19"/>
  <c r="I304" i="19"/>
  <c r="K303" i="19"/>
  <c r="I303" i="19"/>
  <c r="J302" i="19"/>
  <c r="I302" i="19"/>
  <c r="J301" i="19"/>
  <c r="I301" i="19"/>
  <c r="K300" i="19"/>
  <c r="J300" i="19"/>
  <c r="I300" i="19"/>
  <c r="J299" i="19"/>
  <c r="I299" i="19"/>
  <c r="J298" i="19"/>
  <c r="I298" i="19"/>
  <c r="J297" i="19"/>
  <c r="I297" i="19"/>
  <c r="K296" i="19"/>
  <c r="J296" i="19"/>
  <c r="I296" i="19"/>
  <c r="K295" i="19"/>
  <c r="I295" i="19"/>
  <c r="J294" i="19"/>
  <c r="I294" i="19"/>
  <c r="K293" i="19"/>
  <c r="J293" i="19"/>
  <c r="I293" i="19"/>
  <c r="K292" i="19"/>
  <c r="J292" i="19"/>
  <c r="I292" i="19"/>
  <c r="J291" i="19"/>
  <c r="I291" i="19"/>
  <c r="K290" i="19"/>
  <c r="I290" i="19"/>
  <c r="J289" i="19"/>
  <c r="I289" i="19"/>
  <c r="J288" i="19"/>
  <c r="I288" i="19"/>
  <c r="J287" i="19"/>
  <c r="I287" i="19"/>
  <c r="J286" i="19"/>
  <c r="I286" i="19"/>
  <c r="K285" i="19"/>
  <c r="J285" i="19"/>
  <c r="I285" i="19"/>
  <c r="J284" i="19"/>
  <c r="I284" i="19"/>
  <c r="K283" i="19"/>
  <c r="J283" i="19"/>
  <c r="I283" i="19"/>
  <c r="K282" i="19"/>
  <c r="I282" i="19"/>
  <c r="K281" i="19"/>
  <c r="J281" i="19"/>
  <c r="I281" i="19"/>
  <c r="J280" i="19"/>
  <c r="I280" i="19"/>
  <c r="K279" i="19"/>
  <c r="J279" i="19"/>
  <c r="I279" i="19"/>
  <c r="K278" i="19"/>
  <c r="J278" i="19"/>
  <c r="I278" i="19"/>
  <c r="J277" i="19"/>
  <c r="I277" i="19"/>
  <c r="J276" i="19"/>
  <c r="I276" i="19"/>
  <c r="K275" i="19"/>
  <c r="J275" i="19"/>
  <c r="I275" i="19"/>
  <c r="K274" i="19"/>
  <c r="I274" i="19"/>
  <c r="K273" i="19"/>
  <c r="J273" i="19"/>
  <c r="I273" i="19"/>
  <c r="K272" i="19"/>
  <c r="J272" i="19"/>
  <c r="I272" i="19"/>
  <c r="K271" i="19"/>
  <c r="J271" i="19"/>
  <c r="I271" i="19"/>
  <c r="K270" i="19"/>
  <c r="J270" i="19"/>
  <c r="I270" i="19"/>
  <c r="J269" i="19"/>
  <c r="I269" i="19"/>
  <c r="J268" i="19"/>
  <c r="I268" i="19"/>
  <c r="J267" i="19"/>
  <c r="I267" i="19"/>
  <c r="K266" i="19"/>
  <c r="J266" i="19"/>
  <c r="I266" i="19"/>
  <c r="J265" i="19"/>
  <c r="I265" i="19"/>
  <c r="K264" i="19"/>
  <c r="I264" i="19"/>
  <c r="I263" i="19"/>
  <c r="K262" i="19"/>
  <c r="I262" i="19"/>
  <c r="K261" i="19"/>
  <c r="J261" i="19"/>
  <c r="I261" i="19"/>
  <c r="J260" i="19"/>
  <c r="I260" i="19"/>
  <c r="J259" i="19"/>
  <c r="I259" i="19"/>
  <c r="J258" i="19"/>
  <c r="I258" i="19"/>
  <c r="J257" i="19"/>
  <c r="I257" i="19"/>
  <c r="K256" i="19"/>
  <c r="I256" i="19"/>
  <c r="K255" i="19"/>
  <c r="I255" i="19"/>
  <c r="J254" i="19"/>
  <c r="I254" i="19"/>
  <c r="J253" i="19"/>
  <c r="I253" i="19"/>
  <c r="J252" i="19"/>
  <c r="I252" i="19"/>
  <c r="K251" i="19"/>
  <c r="J251" i="19"/>
  <c r="I251" i="19"/>
  <c r="I250" i="19"/>
  <c r="J249" i="19"/>
  <c r="I249" i="19"/>
  <c r="J248" i="19"/>
  <c r="I248" i="19"/>
  <c r="J247" i="19"/>
  <c r="I247" i="19"/>
  <c r="J246" i="19"/>
  <c r="I246" i="19"/>
  <c r="K245" i="19"/>
  <c r="J245" i="19"/>
  <c r="I245" i="19"/>
  <c r="K244" i="19"/>
  <c r="J244" i="19"/>
  <c r="I244" i="19"/>
  <c r="K243" i="19"/>
  <c r="J243" i="19"/>
  <c r="I243" i="19"/>
  <c r="J242" i="19"/>
  <c r="I242" i="19"/>
  <c r="K241" i="19"/>
  <c r="J241" i="19"/>
  <c r="I241" i="19"/>
  <c r="J240" i="19"/>
  <c r="I240" i="19"/>
  <c r="K239" i="19"/>
  <c r="I239" i="19"/>
  <c r="K238" i="19"/>
  <c r="I238" i="19"/>
  <c r="K237" i="19"/>
  <c r="J237" i="19"/>
  <c r="I237" i="19"/>
  <c r="K236" i="19"/>
  <c r="I236" i="19"/>
  <c r="K235" i="19"/>
  <c r="J235" i="19"/>
  <c r="I235" i="19"/>
  <c r="J234" i="19"/>
  <c r="I234" i="19"/>
  <c r="K233" i="19"/>
  <c r="J233" i="19"/>
  <c r="I233" i="19"/>
  <c r="J232" i="19"/>
  <c r="I232" i="19"/>
  <c r="K231" i="19"/>
  <c r="J231" i="19"/>
  <c r="I231" i="19"/>
  <c r="K230" i="19"/>
  <c r="J230" i="19"/>
  <c r="I230" i="19"/>
  <c r="K229" i="19"/>
  <c r="J229" i="19"/>
  <c r="I229" i="19"/>
  <c r="K228" i="19"/>
  <c r="I228" i="19"/>
  <c r="K227" i="19"/>
  <c r="J227" i="19"/>
  <c r="I227" i="19"/>
  <c r="I226" i="19"/>
  <c r="J225" i="19"/>
  <c r="I225" i="19"/>
  <c r="J224" i="19"/>
  <c r="I224" i="19"/>
  <c r="J223" i="19"/>
  <c r="I223" i="19"/>
  <c r="J222" i="19"/>
  <c r="I222" i="19"/>
  <c r="J221" i="19"/>
  <c r="I221" i="19"/>
  <c r="J220" i="19"/>
  <c r="I220" i="19"/>
  <c r="J219" i="19"/>
  <c r="I219" i="19"/>
  <c r="K218" i="19"/>
  <c r="J218" i="19"/>
  <c r="I218" i="19"/>
  <c r="K217" i="19"/>
  <c r="J217" i="19"/>
  <c r="I217" i="19"/>
  <c r="J216" i="19"/>
  <c r="I216" i="19"/>
  <c r="J215" i="19"/>
  <c r="I215" i="19"/>
  <c r="J214" i="19"/>
  <c r="I214" i="19"/>
  <c r="J213" i="19"/>
  <c r="I213" i="19"/>
  <c r="J212" i="19"/>
  <c r="I212" i="19"/>
  <c r="J211" i="19"/>
  <c r="I211" i="19"/>
  <c r="J210" i="19"/>
  <c r="I210" i="19"/>
  <c r="J209" i="19"/>
  <c r="I209" i="19"/>
  <c r="K208" i="19"/>
  <c r="J208" i="19"/>
  <c r="I208" i="19"/>
  <c r="K207" i="19"/>
  <c r="J207" i="19"/>
  <c r="I207" i="19"/>
  <c r="K206" i="19"/>
  <c r="J206" i="19"/>
  <c r="I206" i="19"/>
  <c r="K205" i="19"/>
  <c r="J205" i="19"/>
  <c r="I205" i="19"/>
  <c r="J204" i="19"/>
  <c r="I204" i="19"/>
  <c r="K203" i="19"/>
  <c r="J203" i="19"/>
  <c r="I203" i="19"/>
  <c r="J202" i="19"/>
  <c r="I202" i="19"/>
  <c r="J201" i="19"/>
  <c r="I201" i="19"/>
  <c r="J200" i="19"/>
  <c r="I200" i="19"/>
  <c r="K199" i="19"/>
  <c r="J199" i="19"/>
  <c r="I199" i="19"/>
  <c r="J198" i="19"/>
  <c r="I198" i="19"/>
  <c r="K197" i="19"/>
  <c r="J197" i="19"/>
  <c r="I197" i="19"/>
  <c r="K196" i="19"/>
  <c r="I196" i="19"/>
  <c r="K195" i="19"/>
  <c r="I195" i="19"/>
  <c r="K194" i="19"/>
  <c r="J194" i="19"/>
  <c r="I194" i="19"/>
  <c r="K193" i="19"/>
  <c r="J193" i="19"/>
  <c r="I193" i="19"/>
  <c r="K192" i="19"/>
  <c r="I192" i="19"/>
  <c r="J191" i="19"/>
  <c r="I191" i="19"/>
  <c r="K190" i="19"/>
  <c r="J190" i="19"/>
  <c r="I190" i="19"/>
  <c r="J189" i="19"/>
  <c r="I189" i="19"/>
  <c r="J188" i="19"/>
  <c r="I188" i="19"/>
  <c r="J187" i="19"/>
  <c r="I187" i="19"/>
  <c r="J186" i="19"/>
  <c r="I186" i="19"/>
  <c r="K185" i="19"/>
  <c r="J185" i="19"/>
  <c r="I185" i="19"/>
  <c r="J184" i="19"/>
  <c r="I184" i="19"/>
  <c r="J183" i="19"/>
  <c r="I183" i="19"/>
  <c r="J182" i="19"/>
  <c r="I182" i="19"/>
  <c r="K181" i="19"/>
  <c r="I181" i="19"/>
  <c r="K180" i="19"/>
  <c r="J180" i="19"/>
  <c r="I180" i="19"/>
  <c r="K179" i="19"/>
  <c r="I179" i="19"/>
  <c r="K178" i="19"/>
  <c r="J178" i="19"/>
  <c r="I178" i="19"/>
  <c r="I177" i="19"/>
  <c r="J176" i="19"/>
  <c r="I176" i="19"/>
  <c r="K175" i="19"/>
  <c r="I175" i="19"/>
  <c r="K174" i="19"/>
  <c r="I174" i="19"/>
  <c r="K173" i="19"/>
  <c r="I173" i="19"/>
  <c r="K172" i="19"/>
  <c r="J172" i="19"/>
  <c r="I172" i="19"/>
  <c r="J171" i="19"/>
  <c r="I171" i="19"/>
  <c r="J170" i="19"/>
  <c r="I170" i="19"/>
  <c r="J169" i="19"/>
  <c r="I169" i="19"/>
  <c r="I168" i="19"/>
  <c r="J167" i="19"/>
  <c r="I167" i="19"/>
  <c r="K166" i="19"/>
  <c r="I166" i="19"/>
  <c r="J165" i="19"/>
  <c r="I165" i="19"/>
  <c r="K164" i="19"/>
  <c r="I164" i="19"/>
  <c r="K163" i="19"/>
  <c r="J163" i="19"/>
  <c r="I163" i="19"/>
  <c r="K162" i="19"/>
  <c r="J162" i="19"/>
  <c r="I162" i="19"/>
  <c r="I161" i="19"/>
  <c r="K160" i="19"/>
  <c r="J160" i="19"/>
  <c r="I160" i="19"/>
  <c r="J159" i="19"/>
  <c r="I159" i="19"/>
  <c r="K158" i="19"/>
  <c r="I158" i="19"/>
  <c r="K157" i="19"/>
  <c r="J157" i="19"/>
  <c r="I157" i="19"/>
  <c r="J156" i="19"/>
  <c r="I156" i="19"/>
  <c r="J155" i="19"/>
  <c r="I155" i="19"/>
  <c r="K154" i="19"/>
  <c r="I154" i="19"/>
  <c r="J153" i="19"/>
  <c r="I153" i="19"/>
  <c r="J152" i="19"/>
  <c r="I152" i="19"/>
  <c r="J151" i="19"/>
  <c r="I151" i="19"/>
  <c r="J150" i="19"/>
  <c r="I150" i="19"/>
  <c r="I149" i="19"/>
  <c r="J148" i="19"/>
  <c r="I148" i="19"/>
  <c r="K147" i="19"/>
  <c r="J147" i="19"/>
  <c r="I147" i="19"/>
  <c r="I146" i="19"/>
  <c r="J145" i="19"/>
  <c r="I145" i="19"/>
  <c r="J144" i="19"/>
  <c r="I144" i="19"/>
  <c r="J143" i="19"/>
  <c r="I143" i="19"/>
  <c r="J142" i="19"/>
  <c r="I142" i="19"/>
  <c r="K141" i="19"/>
  <c r="J141" i="19"/>
  <c r="I141" i="19"/>
  <c r="J140" i="19"/>
  <c r="I140" i="19"/>
  <c r="J139" i="19"/>
  <c r="I139" i="19"/>
  <c r="K138" i="19"/>
  <c r="J138" i="19"/>
  <c r="I138" i="19"/>
  <c r="I137" i="19"/>
  <c r="K136" i="19"/>
  <c r="I136" i="19"/>
  <c r="J135" i="19"/>
  <c r="I135" i="19"/>
  <c r="K134" i="19"/>
  <c r="I134" i="19"/>
  <c r="J133" i="19"/>
  <c r="I133" i="19"/>
  <c r="K132" i="19"/>
  <c r="J132" i="19"/>
  <c r="I132" i="19"/>
  <c r="J131" i="19"/>
  <c r="I131" i="19"/>
  <c r="J130" i="19"/>
  <c r="I130" i="19"/>
  <c r="J129" i="19"/>
  <c r="I129" i="19"/>
  <c r="K128" i="19"/>
  <c r="J128" i="19"/>
  <c r="I128" i="19"/>
  <c r="J127" i="19"/>
  <c r="I127" i="19"/>
  <c r="I126" i="19"/>
  <c r="K125" i="19"/>
  <c r="I125" i="19"/>
  <c r="K124" i="19"/>
  <c r="J124" i="19"/>
  <c r="I124" i="19"/>
  <c r="K123" i="19"/>
  <c r="J123" i="19"/>
  <c r="I123" i="19"/>
  <c r="J122" i="19"/>
  <c r="I122" i="19"/>
  <c r="K121" i="19"/>
  <c r="I121" i="19"/>
  <c r="I120" i="19"/>
  <c r="K119" i="19"/>
  <c r="J119" i="19"/>
  <c r="I119" i="19"/>
  <c r="J118" i="19"/>
  <c r="I118" i="19"/>
  <c r="J117" i="19"/>
  <c r="I117" i="19"/>
  <c r="K116" i="19"/>
  <c r="J116" i="19"/>
  <c r="I116" i="19"/>
  <c r="I115" i="19"/>
  <c r="J114" i="19"/>
  <c r="I114" i="19"/>
  <c r="K113" i="19"/>
  <c r="J113" i="19"/>
  <c r="I113" i="19"/>
  <c r="J112" i="19"/>
  <c r="I112" i="19"/>
  <c r="J111" i="19"/>
  <c r="I111" i="19"/>
  <c r="J110" i="19"/>
  <c r="I110" i="19"/>
  <c r="J109" i="19"/>
  <c r="I109" i="19"/>
  <c r="I108" i="19"/>
  <c r="J107" i="19"/>
  <c r="I107" i="19"/>
  <c r="J106" i="19"/>
  <c r="I106" i="19"/>
  <c r="I105" i="19"/>
  <c r="K104" i="19"/>
  <c r="J104" i="19"/>
  <c r="I104" i="19"/>
  <c r="J103" i="19"/>
  <c r="I103" i="19"/>
  <c r="I102" i="19"/>
  <c r="K101" i="19"/>
  <c r="I101" i="19"/>
  <c r="I100" i="19"/>
  <c r="J99" i="19"/>
  <c r="I99" i="19"/>
  <c r="J98" i="19"/>
  <c r="I98" i="19"/>
  <c r="K97" i="19"/>
  <c r="J97" i="19"/>
  <c r="I97" i="19"/>
  <c r="J96" i="19"/>
  <c r="I96" i="19"/>
  <c r="K95" i="19"/>
  <c r="J95" i="19"/>
  <c r="I95" i="19"/>
  <c r="J94" i="19"/>
  <c r="I94" i="19"/>
  <c r="K93" i="19"/>
  <c r="I93" i="19"/>
  <c r="K92" i="19"/>
  <c r="J92" i="19"/>
  <c r="I92" i="19"/>
  <c r="K91" i="19"/>
  <c r="J91" i="19"/>
  <c r="I91" i="19"/>
  <c r="J90" i="19"/>
  <c r="I90" i="19"/>
  <c r="I89" i="19"/>
  <c r="J88" i="19"/>
  <c r="I88" i="19"/>
  <c r="J87" i="19"/>
  <c r="I87" i="19"/>
  <c r="I86" i="19"/>
  <c r="J85" i="19"/>
  <c r="I85" i="19"/>
  <c r="J84" i="19"/>
  <c r="I84" i="19"/>
  <c r="J83" i="19"/>
  <c r="I83" i="19"/>
  <c r="J82" i="19"/>
  <c r="I82" i="19"/>
  <c r="J81" i="19"/>
  <c r="I81" i="19"/>
  <c r="J80" i="19"/>
  <c r="I80" i="19"/>
  <c r="K79" i="19"/>
  <c r="J79" i="19"/>
  <c r="I79" i="19"/>
  <c r="J78" i="19"/>
  <c r="I78" i="19"/>
  <c r="J77" i="19"/>
  <c r="I77" i="19"/>
  <c r="J76" i="19"/>
  <c r="I76" i="19"/>
  <c r="J75" i="19"/>
  <c r="I75" i="19"/>
  <c r="I74" i="19"/>
  <c r="K73" i="19"/>
  <c r="J73" i="19"/>
  <c r="I73" i="19"/>
  <c r="J72" i="19"/>
  <c r="I72" i="19"/>
  <c r="K71" i="19"/>
  <c r="J71" i="19"/>
  <c r="I71" i="19"/>
  <c r="K70" i="19"/>
  <c r="I70" i="19"/>
  <c r="K69" i="19"/>
  <c r="I69" i="19"/>
  <c r="J68" i="19"/>
  <c r="I68" i="19"/>
  <c r="K67" i="19"/>
  <c r="I67" i="19"/>
  <c r="K66" i="19"/>
  <c r="J66" i="19"/>
  <c r="I66" i="19"/>
  <c r="J65" i="19"/>
  <c r="I65" i="19"/>
  <c r="J64" i="19"/>
  <c r="I64" i="19"/>
  <c r="K63" i="19"/>
  <c r="I63" i="19"/>
  <c r="K62" i="19"/>
  <c r="I62" i="19"/>
  <c r="J61" i="19"/>
  <c r="I61" i="19"/>
  <c r="K60" i="19"/>
  <c r="I60" i="19"/>
  <c r="K59" i="19"/>
  <c r="J59" i="19"/>
  <c r="I59" i="19"/>
  <c r="K58" i="19"/>
  <c r="J58" i="19"/>
  <c r="I58" i="19"/>
  <c r="K57" i="19"/>
  <c r="J57" i="19"/>
  <c r="I57" i="19"/>
  <c r="K56" i="19"/>
  <c r="J56" i="19"/>
  <c r="I56" i="19"/>
  <c r="J55" i="19"/>
  <c r="I55" i="19"/>
  <c r="J54" i="19"/>
  <c r="I54" i="19"/>
  <c r="J53" i="19"/>
  <c r="I53" i="19"/>
  <c r="J52" i="19"/>
  <c r="I52" i="19"/>
  <c r="J51" i="19"/>
  <c r="I51" i="19"/>
  <c r="J50" i="19"/>
  <c r="I50" i="19"/>
  <c r="J49" i="19"/>
  <c r="I49" i="19"/>
  <c r="J48" i="19"/>
  <c r="I48" i="19"/>
  <c r="J47" i="19"/>
  <c r="I47" i="19"/>
  <c r="K46" i="19"/>
  <c r="I46" i="19"/>
  <c r="J45" i="19"/>
  <c r="I45" i="19"/>
  <c r="I44" i="19"/>
  <c r="K43" i="19"/>
  <c r="J43" i="19"/>
  <c r="I43" i="19"/>
  <c r="J42" i="19"/>
  <c r="I42" i="19"/>
  <c r="J41" i="19"/>
  <c r="I41" i="19"/>
  <c r="J40" i="19"/>
  <c r="I40" i="19"/>
  <c r="J39" i="19"/>
  <c r="I39" i="19"/>
  <c r="J38" i="19"/>
  <c r="I38" i="19"/>
  <c r="K37" i="19"/>
  <c r="J37" i="19"/>
  <c r="I37" i="19"/>
  <c r="K36" i="19"/>
  <c r="I36" i="19"/>
  <c r="J35" i="19"/>
  <c r="I35" i="19"/>
  <c r="J34" i="19"/>
  <c r="I34" i="19"/>
  <c r="J33" i="19"/>
  <c r="I33" i="19"/>
  <c r="K32" i="19"/>
  <c r="J32" i="19"/>
  <c r="I32" i="19"/>
  <c r="K31" i="19"/>
  <c r="J31" i="19"/>
  <c r="I31" i="19"/>
  <c r="K30" i="19"/>
  <c r="J30" i="19"/>
  <c r="I30" i="19"/>
  <c r="J29" i="19"/>
  <c r="I29" i="19"/>
  <c r="J28" i="19"/>
  <c r="I28" i="19"/>
  <c r="J27" i="19"/>
  <c r="I27" i="19"/>
  <c r="K26" i="19"/>
  <c r="I26" i="19"/>
  <c r="K25" i="19"/>
  <c r="J25" i="19"/>
  <c r="I25" i="19"/>
  <c r="J24" i="19"/>
  <c r="I24" i="19"/>
  <c r="I23" i="19"/>
  <c r="J22" i="19"/>
  <c r="I22" i="19"/>
  <c r="K21" i="19"/>
  <c r="I21" i="19"/>
  <c r="J20" i="19"/>
  <c r="I20" i="19"/>
  <c r="J19" i="19"/>
  <c r="I19" i="19"/>
  <c r="J18" i="19"/>
  <c r="I18" i="19"/>
  <c r="J17" i="19"/>
  <c r="I17" i="19"/>
  <c r="J16" i="19"/>
  <c r="I16" i="19"/>
  <c r="J15" i="19"/>
  <c r="I15" i="19"/>
  <c r="J14" i="19"/>
  <c r="I14" i="19"/>
  <c r="J13" i="19"/>
  <c r="I13" i="19"/>
  <c r="J12" i="19"/>
  <c r="I12" i="19"/>
  <c r="J11" i="19"/>
  <c r="I11" i="19"/>
  <c r="J10" i="19"/>
  <c r="I10" i="19"/>
  <c r="I9" i="19"/>
  <c r="J8" i="19"/>
  <c r="I8" i="19"/>
  <c r="J7" i="19"/>
  <c r="I7" i="19"/>
  <c r="J6" i="19"/>
  <c r="I6" i="19"/>
  <c r="J5" i="19"/>
  <c r="I5" i="19"/>
  <c r="J4" i="19"/>
  <c r="I4" i="19"/>
</calcChain>
</file>

<file path=xl/sharedStrings.xml><?xml version="1.0" encoding="utf-8"?>
<sst xmlns="http://schemas.openxmlformats.org/spreadsheetml/2006/main" count="22789" uniqueCount="5123">
  <si>
    <t>Blast</t>
  </si>
  <si>
    <t>ABS</t>
  </si>
  <si>
    <t>n1</t>
  </si>
  <si>
    <t>n2</t>
  </si>
  <si>
    <t>n3</t>
  </si>
  <si>
    <t>MMV048</t>
  </si>
  <si>
    <t>Parasite proliferation (%)</t>
  </si>
  <si>
    <t>UCT943</t>
  </si>
  <si>
    <t>UCT594</t>
  </si>
  <si>
    <t>DHA</t>
  </si>
  <si>
    <t>iGc</t>
  </si>
  <si>
    <t>Average</t>
  </si>
  <si>
    <t>SEM</t>
  </si>
  <si>
    <t>n</t>
  </si>
  <si>
    <t>LGc</t>
  </si>
  <si>
    <t>Ring</t>
  </si>
  <si>
    <t>Trophozoite</t>
  </si>
  <si>
    <t>Stage I</t>
  </si>
  <si>
    <t>Stage II</t>
  </si>
  <si>
    <t>Stage III</t>
  </si>
  <si>
    <t>Stage IV</t>
  </si>
  <si>
    <t>Stage V</t>
  </si>
  <si>
    <t>mGc</t>
  </si>
  <si>
    <t>Stage distribution (%)</t>
  </si>
  <si>
    <t>Compound identifier</t>
  </si>
  <si>
    <t>Trivial name</t>
  </si>
  <si>
    <t>ABS IC50 (nM)</t>
  </si>
  <si>
    <t>iGct IC50 (nM)</t>
  </si>
  <si>
    <t>mGct IC50 (nM)</t>
  </si>
  <si>
    <t>K-means cluster on IC50</t>
  </si>
  <si>
    <t>MMV011895</t>
  </si>
  <si>
    <t>MMV668399</t>
  </si>
  <si>
    <t>MMV1557817</t>
  </si>
  <si>
    <t>MIPS1778</t>
  </si>
  <si>
    <t>MMV652007</t>
  </si>
  <si>
    <t>AN3661</t>
  </si>
  <si>
    <t>MMV1576861</t>
  </si>
  <si>
    <t>49c</t>
  </si>
  <si>
    <t>MMV688533</t>
  </si>
  <si>
    <t>MMV533</t>
  </si>
  <si>
    <t>MMV674253</t>
  </si>
  <si>
    <t>AZ412/MMV253</t>
  </si>
  <si>
    <t>MMV000022</t>
  </si>
  <si>
    <t>Piperaquine</t>
  </si>
  <si>
    <t>MMV018052</t>
  </si>
  <si>
    <t>MMV052 (OZ609)</t>
  </si>
  <si>
    <t>MMV000003</t>
  </si>
  <si>
    <t>Artemether</t>
  </si>
  <si>
    <t>MMV000001</t>
  </si>
  <si>
    <t>Amodiaquine</t>
  </si>
  <si>
    <t>MMV000056</t>
  </si>
  <si>
    <t>Ferroquine (SSR97193)</t>
  </si>
  <si>
    <t>MMV000019</t>
  </si>
  <si>
    <t>Artefenomel (OZ439)</t>
  </si>
  <si>
    <t>MMV687815</t>
  </si>
  <si>
    <t>BRD7929</t>
  </si>
  <si>
    <t>MMV1582617</t>
  </si>
  <si>
    <t>NVP-INE963</t>
  </si>
  <si>
    <t>MMV892646</t>
  </si>
  <si>
    <t>JPC-3210</t>
  </si>
  <si>
    <t>MMV000008</t>
  </si>
  <si>
    <t>Chloroquine</t>
  </si>
  <si>
    <t>MMV084032</t>
  </si>
  <si>
    <t>Borrelidine</t>
  </si>
  <si>
    <t>MMV000041</t>
  </si>
  <si>
    <t>Ulodesine</t>
  </si>
  <si>
    <t>MMV007224</t>
  </si>
  <si>
    <t>MMV665852</t>
  </si>
  <si>
    <t>NSC 35217</t>
  </si>
  <si>
    <t>MMV020746</t>
  </si>
  <si>
    <t>MMV1581373</t>
  </si>
  <si>
    <t>KAE609 analog</t>
  </si>
  <si>
    <t>MMV643121</t>
  </si>
  <si>
    <t>M5717 (DDD107498)</t>
  </si>
  <si>
    <t>MMV693183</t>
  </si>
  <si>
    <t>MMV183</t>
  </si>
  <si>
    <t>MMV390048</t>
  </si>
  <si>
    <t>MMV642943</t>
  </si>
  <si>
    <t>MMV672641</t>
  </si>
  <si>
    <t>TDD-E209</t>
  </si>
  <si>
    <t>MMV009952</t>
  </si>
  <si>
    <t>(-)-Halofuginone</t>
  </si>
  <si>
    <t>MMV642944</t>
  </si>
  <si>
    <t>CC_642944</t>
  </si>
  <si>
    <t>MMV1542945</t>
  </si>
  <si>
    <t>ACT-451840</t>
  </si>
  <si>
    <t>MMV1577530</t>
  </si>
  <si>
    <t>MMV397264</t>
  </si>
  <si>
    <t>21A092</t>
  </si>
  <si>
    <t>MMV390482</t>
  </si>
  <si>
    <t>SJ733</t>
  </si>
  <si>
    <t>MMV674143</t>
  </si>
  <si>
    <t>Cladosporin</t>
  </si>
  <si>
    <t>MMV000061</t>
  </si>
  <si>
    <t>Methylene Blue</t>
  </si>
  <si>
    <t>MMV000073</t>
  </si>
  <si>
    <t>Cipargamin/KAE609/NITD609</t>
  </si>
  <si>
    <t>MMV000025</t>
  </si>
  <si>
    <t>Pyronaridine</t>
  </si>
  <si>
    <t>MMV016838</t>
  </si>
  <si>
    <t>MMV023367</t>
  </si>
  <si>
    <t>MMV000055</t>
  </si>
  <si>
    <t>Sulfadoxine</t>
  </si>
  <si>
    <t>MMV020438</t>
  </si>
  <si>
    <t>MMV000043</t>
  </si>
  <si>
    <t>Tafenoquine</t>
  </si>
  <si>
    <t>MMV1578884</t>
  </si>
  <si>
    <t>CRS-3123</t>
  </si>
  <si>
    <t>MMV019662</t>
  </si>
  <si>
    <t>MMV670325</t>
  </si>
  <si>
    <t>MMV650381</t>
  </si>
  <si>
    <t>KDU691</t>
  </si>
  <si>
    <t>MMV019721</t>
  </si>
  <si>
    <t>MMV000130</t>
  </si>
  <si>
    <t>Ganaplacide/KAF156</t>
  </si>
  <si>
    <t>MMV1557821</t>
  </si>
  <si>
    <t>SC 83288</t>
  </si>
  <si>
    <t>MMV019313</t>
  </si>
  <si>
    <t>MMV1645159</t>
  </si>
  <si>
    <t>MMV029272</t>
  </si>
  <si>
    <t>MMV030084</t>
  </si>
  <si>
    <t>MMV892604</t>
  </si>
  <si>
    <t>MMV667530</t>
  </si>
  <si>
    <t>MMV019066</t>
  </si>
  <si>
    <t>MMV1580857</t>
  </si>
  <si>
    <t>Mupirocin</t>
  </si>
  <si>
    <t>MMV884705</t>
  </si>
  <si>
    <t>NMT-145</t>
  </si>
  <si>
    <t>MMV000046</t>
  </si>
  <si>
    <t>Atovaquone</t>
  </si>
  <si>
    <t>MMV034055</t>
  </si>
  <si>
    <t>ELQ-300</t>
  </si>
  <si>
    <t>MMV018912</t>
  </si>
  <si>
    <t>DSM265</t>
  </si>
  <si>
    <t>MMV000147</t>
  </si>
  <si>
    <t>P218</t>
  </si>
  <si>
    <t>MMV1793038</t>
  </si>
  <si>
    <t>BRD7539</t>
  </si>
  <si>
    <t>MMV1794913</t>
  </si>
  <si>
    <t>S2140804224</t>
  </si>
  <si>
    <t>MMV1793799</t>
  </si>
  <si>
    <t>ML10</t>
  </si>
  <si>
    <t>MMV000024</t>
  </si>
  <si>
    <t>Pyrimethamine</t>
  </si>
  <si>
    <t>MMV027634</t>
  </si>
  <si>
    <t>MMV1804586</t>
  </si>
  <si>
    <t>S2140803834</t>
  </si>
  <si>
    <t>MMV650896</t>
  </si>
  <si>
    <t>MMV007839</t>
  </si>
  <si>
    <t>MMV665924</t>
  </si>
  <si>
    <t>MMV1558277</t>
  </si>
  <si>
    <t>MMV675052</t>
  </si>
  <si>
    <t>TM2-115</t>
  </si>
  <si>
    <t>MMV1792684</t>
  </si>
  <si>
    <t>TCMDC-135051</t>
  </si>
  <si>
    <t>MMV982301</t>
  </si>
  <si>
    <t>FAR797</t>
  </si>
  <si>
    <t>MMV1542805</t>
  </si>
  <si>
    <t>MMV805</t>
  </si>
  <si>
    <t>MMV000004</t>
  </si>
  <si>
    <t>Artenimol (DHA)</t>
  </si>
  <si>
    <t>MMV000014</t>
  </si>
  <si>
    <t>Lumefantrine</t>
  </si>
  <si>
    <t>24 h</t>
  </si>
  <si>
    <t>72 h</t>
  </si>
  <si>
    <t>Parasitemia (%)</t>
  </si>
  <si>
    <r>
      <t>NF54</t>
    </r>
    <r>
      <rPr>
        <b/>
        <vertAlign val="superscript"/>
        <sz val="10"/>
        <rFont val="Arial"/>
        <family val="2"/>
      </rPr>
      <t>attB</t>
    </r>
  </si>
  <si>
    <r>
      <t>NF54</t>
    </r>
    <r>
      <rPr>
        <b/>
        <vertAlign val="superscript"/>
        <sz val="10"/>
        <rFont val="Arial"/>
        <family val="2"/>
      </rPr>
      <t>nap</t>
    </r>
  </si>
  <si>
    <t>Time (min)</t>
  </si>
  <si>
    <t>Normalized RLU (%)</t>
  </si>
  <si>
    <t>Unt</t>
  </si>
  <si>
    <t>M5717/EF2</t>
  </si>
  <si>
    <t>DSM265/DHODH</t>
  </si>
  <si>
    <t>MMV183/AcAS</t>
  </si>
  <si>
    <t>CQ</t>
  </si>
  <si>
    <t>SJ733/ATP4</t>
  </si>
  <si>
    <t>LGc (10%)</t>
  </si>
  <si>
    <t>MMV253</t>
  </si>
  <si>
    <t>M5717</t>
  </si>
  <si>
    <t>Parasite inhibition (%)</t>
  </si>
  <si>
    <t>F/M ratio</t>
  </si>
  <si>
    <t>Without Furosemide</t>
  </si>
  <si>
    <t>With Furosemide</t>
  </si>
  <si>
    <t>ABS Parasite proliferation (%)</t>
  </si>
  <si>
    <t>iGc Parasite viability (%)</t>
  </si>
  <si>
    <t>LGc Parasite viability (%)</t>
  </si>
  <si>
    <t>Concentration (nM)</t>
  </si>
  <si>
    <t>Parasite viability (%)</t>
  </si>
  <si>
    <t>Without Auphen</t>
  </si>
  <si>
    <t>With Auphen</t>
  </si>
  <si>
    <t>MMV048 ABS</t>
  </si>
  <si>
    <t>MMV048 iGc</t>
  </si>
  <si>
    <t>MMV048 LGc</t>
  </si>
  <si>
    <t>UCT943 ABS</t>
  </si>
  <si>
    <t>UCT943 iGc</t>
  </si>
  <si>
    <t>UCT943 LGc</t>
  </si>
  <si>
    <t>UCT594 ABS</t>
  </si>
  <si>
    <t>UCT594 iGc</t>
  </si>
  <si>
    <t>UCT594 LGc</t>
  </si>
  <si>
    <t>average</t>
  </si>
  <si>
    <t>Stained</t>
  </si>
  <si>
    <t>Unstained</t>
  </si>
  <si>
    <t>Untreated</t>
  </si>
  <si>
    <t>II/III</t>
  </si>
  <si>
    <t>III/IV</t>
  </si>
  <si>
    <t>IV/V</t>
  </si>
  <si>
    <t>V</t>
  </si>
  <si>
    <t>Proportion of parasites (%)</t>
  </si>
  <si>
    <t>ABS-iGc</t>
  </si>
  <si>
    <t>MMV1580488</t>
  </si>
  <si>
    <t>ML324</t>
  </si>
  <si>
    <t>O=C(NCCCN(C)C)C3=CC=C(C2=CC1=CC=CN=C1C(=C2)O)C=C3</t>
  </si>
  <si>
    <t>Reader 2021</t>
  </si>
  <si>
    <t>Citarinostat (ACY-241)</t>
  </si>
  <si>
    <t>ClC1=C(N(C2=CC=CC=C2)C3=NC=C(C(NCCCCCCC(NO)=O)=O)C=N3)C=CC=C1</t>
  </si>
  <si>
    <t>vanheer 2020</t>
  </si>
  <si>
    <t>Pacritinib (SB1518)</t>
  </si>
  <si>
    <t>C12=C(OCCN3CCCC3)C=CC(/N=C4N=CC=C(C5=CC=CC(COC/C=C/COC2)=C5)N/4)=C1</t>
  </si>
  <si>
    <t>BRD4770</t>
  </si>
  <si>
    <t>O=C(C1=CC=CC=C1)NC2=NC3=CC(C(OC)=O)=CC=C3N2CCCC4=CC=CC=C4</t>
  </si>
  <si>
    <t>GSK-J4 (hydrochloride)</t>
  </si>
  <si>
    <t>O=C(OCC)CCNC1=CC(N2CCC(C=CC=C3)=C3CC2)=NC(C4=CC=CC=N4)=N1.Cl</t>
  </si>
  <si>
    <t>SD-70</t>
  </si>
  <si>
    <t>O=C(NC(c1ccco1)c1ccc2cccnc2c1O)C(C)C</t>
  </si>
  <si>
    <t>Matthews 2020</t>
  </si>
  <si>
    <t>JIB-04</t>
  </si>
  <si>
    <t>ClC(C=C1)=CN=C1N/N=C(C2=CC=CC=C2)/C3=CC=CC=N3</t>
  </si>
  <si>
    <t>MMV687273</t>
  </si>
  <si>
    <t>SQ109</t>
  </si>
  <si>
    <t>CC(=CCC\C(=C/CNCCNC1C2CC3CC(CC1C3)C2)\C)C</t>
  </si>
  <si>
    <t>Oxamflatin</t>
  </si>
  <si>
    <t>O=S(NC1=CC(C#C/C=C/C(NO)=O)=CC=C1)(C2=CC=CC=C2)=O</t>
  </si>
  <si>
    <t>Coetzee 2020</t>
  </si>
  <si>
    <t>MMV006706</t>
  </si>
  <si>
    <t>n1(c2c(cccc2)n3)c3c(C#N)c(C)cc1N(CC4)CCN4C5CCCC5</t>
  </si>
  <si>
    <t>Duffy 2013</t>
  </si>
  <si>
    <t>Lucantoni 2013</t>
  </si>
  <si>
    <t>Sun 2014</t>
  </si>
  <si>
    <t>SGI-1027</t>
  </si>
  <si>
    <t>O=C(NC1=CC=C(NC2=NC(N)=NC(C)=C2)C=C1)C(C=C3)=CC=C3NC4=CC=NC5=C4C=CC=C5</t>
  </si>
  <si>
    <t>GD34</t>
  </si>
  <si>
    <t>CCN(CC)Cc1cc(cc(c1O)Nc1nc2ccccc2n1Cc1ccc(cc1)C(F)(F)F)Cl</t>
  </si>
  <si>
    <t>Dziwornu 2021</t>
  </si>
  <si>
    <t>Chaetocin</t>
  </si>
  <si>
    <t>O=C1[C@](CO)(SS2)N(C)C([C@]32N1[C@@H](NC4=CC=CC=C45)[C@]5([C@@]6(C7=CC=CC=C7N8)[C@H]8N(C([C@](CO)(SS9)N(C)C%10=O)=O)[C@]%109C6)C3)=O</t>
  </si>
  <si>
    <t>UNC0379</t>
  </si>
  <si>
    <t>COC1=C(C=C2C(=C1)C(=NC(=N2)N3CCCC3)NCCCCCN4CCCC4)OC</t>
  </si>
  <si>
    <t>UNC0646</t>
  </si>
  <si>
    <t>CC(C)N(CC6)CCCN6C1=NC(NC3CCN(C5CCCCC5)CC3)=C2C(C=C(OCCCN4CCCCC4)C(OC)=C2)=N1</t>
  </si>
  <si>
    <t>BIX01294</t>
  </si>
  <si>
    <t>COc1cc2nc(nc(c2cc1OC)NC1CCN(CC1)Cc1ccccc1)N1CCCN(CC1)C</t>
  </si>
  <si>
    <t>UNC0631</t>
  </si>
  <si>
    <t>COC1=CC2=C(NC3CCN(CC4CCCCC4)CC3)N=C(N5CCN(C(C)C)CCC5)N=C2C=C1OCCCN6CCCCC6</t>
  </si>
  <si>
    <t>This study</t>
  </si>
  <si>
    <t>GD37</t>
  </si>
  <si>
    <t>CCN(CC)Cc1cc(cc(c1O)Nc1nc2ccccc2n1Cc1ccc(cc1)C(F)(F)F)F</t>
  </si>
  <si>
    <t>GD25</t>
  </si>
  <si>
    <t>CCN(CC)Cc1cc(cc(c1O)Nc1nc2ccccc2n1Cc1ccc(cc1)C(F)(F)F)C</t>
  </si>
  <si>
    <t>MMV665948</t>
  </si>
  <si>
    <t>Oc1ccccc1NC(=O)c2oc(cc2)c3ccc(Cl)cc3Cl</t>
  </si>
  <si>
    <t>MMV000018</t>
  </si>
  <si>
    <t>NPC-1161B</t>
  </si>
  <si>
    <t>COc1cc(N[C@H](C)CCCN)c2nccc(C)c2c1Oc3ccc(Cl)c(Cl)c3</t>
  </si>
  <si>
    <t>Lucantoni 2016</t>
  </si>
  <si>
    <t>Plouffe 2016</t>
  </si>
  <si>
    <t>Salinomycin</t>
  </si>
  <si>
    <t>O=C([C@H]([C@H]([C@@H]([C@]3([H])O[C@]([C@@H](CC)C(O)=O)([H])CC[C@@H]3C)C)O)C)[C@H](CC)[C@@]([C@@H](C)C[C@H]2C)([H])O[C@]12O[C@@]4(CC[C@]([C@]5([H])O[C@@H](C)[C@](CC)(O)CC5)(C)O4)[C@H](O)C=C1</t>
  </si>
  <si>
    <t>D'Allesandro 2015</t>
  </si>
  <si>
    <t>Scriptaid</t>
  </si>
  <si>
    <t>O=C(C1=CC=CC2=C1C3=CC=C2)N(CCCCCC(NO)=O)C3=O</t>
  </si>
  <si>
    <t>MMV666604</t>
  </si>
  <si>
    <t>CCOC(=O)C1=C(C)N=C2SC(=Cc3ccccc3O)C(=O)N2C1c4ccc(OC)c5ccccc45</t>
  </si>
  <si>
    <t>MMV667491</t>
  </si>
  <si>
    <t>C12=C(N=CN(CCCN(C)C)C1=N)Oc3c(ccc(cccc4)c34)C2c5ccc(OC)cc5</t>
  </si>
  <si>
    <t>D Allesandro 2016</t>
  </si>
  <si>
    <t>MMV665971</t>
  </si>
  <si>
    <t>CCOC(=O)C1=C(C)N=C2SC(=Cc3cc(Cl)ccc3O)C(=O)N2C1c4ccc(OC)cc4</t>
  </si>
  <si>
    <t>MMV665882</t>
  </si>
  <si>
    <t>OC(CNC1CCCCC1)Cn2c3ccc(I)cc3c4cc(I)ccc24</t>
  </si>
  <si>
    <t>UNC0638</t>
  </si>
  <si>
    <t>CC(C)N(CC5)CCC5NC1=C2C(C=C(OCCCN4CCCC4)C(OC)=C2)=NC(C3CCCCC3)=N1</t>
  </si>
  <si>
    <t>UNC0642</t>
  </si>
  <si>
    <t>CC(C)N(CC4)CCC4NC1=C2C(C=C(OCCCN3CCCC3)C(OC)=C2)=NC(N5CCC(F)(F)CC5)=N1</t>
  </si>
  <si>
    <t>Barasertib (AZD1152-HQPA)</t>
  </si>
  <si>
    <t>CCN(CCOP(O)(O)=O)CCCOC1=CC2=C(C(NC3=CC(CC(NC4=CC(F)=CC=C4)=O)=NN3)=NC=N2)C=C1</t>
  </si>
  <si>
    <t>MMV665953</t>
  </si>
  <si>
    <t>Fc1ccc(NC(=O)Nc2ccc(Cl)c(Cl)c2)cc1Cl</t>
  </si>
  <si>
    <t>GD39</t>
  </si>
  <si>
    <t>CCNCc1cc(cc(c1O)Nc1nc2cc(c(cc2n1Cc1ccc(cc1)C(F)(F)F)F)F)C</t>
  </si>
  <si>
    <t>Trichostatin A</t>
  </si>
  <si>
    <t>CN(C)c1ccc(cc1)C(=O)C(C)/C=C(\C)/C=C/C(=O)NO</t>
  </si>
  <si>
    <t>ZM 447439</t>
  </si>
  <si>
    <t>COc1cc2c(ncnc2cc1OCCCN1CCOCC1)Nc1ccc(cc1)NC(=O)c1ccccc1</t>
  </si>
  <si>
    <t>CX-6258 HCl</t>
  </si>
  <si>
    <t>CN1CCCN(CC1)C(=O)C2=CC=CC(=C2)C3=CC=C(O3)/C=C/4\C5=C(C=CC(=C5)Cl)NC4=O.Cl</t>
  </si>
  <si>
    <t>3-Deazaneplanocin A (hydrochloride)</t>
  </si>
  <si>
    <t>C1=CN=C(C2=C1N(C=N2)[C@@H]3C=C([C@H]([C@H]3O)O)CO)N.Cl</t>
  </si>
  <si>
    <t>MMV000050</t>
  </si>
  <si>
    <t>Chlorproguanil</t>
  </si>
  <si>
    <t>CC(C)NC(=N)NC(=N)Nc1ccc(Cl)c(Cl)c1</t>
  </si>
  <si>
    <t>Lucantoni 2015</t>
  </si>
  <si>
    <t>Decitabine</t>
  </si>
  <si>
    <t>NC1=NC(N([C@@H]2O[C@H](CO)[C@@H](O)C2)C=N1)=O</t>
  </si>
  <si>
    <t>LMK-235</t>
  </si>
  <si>
    <t>CC1=CC(C)=CC(C(NOCCCCCC(NO)=O)=O)=C1</t>
  </si>
  <si>
    <t>Nexturastat A</t>
  </si>
  <si>
    <t>O=C(N(CC1=CC=C(C(NO)=O)C=C1)CCCC)NC2=CC=CC=C2</t>
  </si>
  <si>
    <t>Quisinostat (JNJ-26481585) 2HCl</t>
  </si>
  <si>
    <t>CN1C=C(C2=CC=CC=C21)CNCC3CCN(CC3)C4=NC=C(C=N4)C(=O)NO.Cl.Cl</t>
  </si>
  <si>
    <t>Ricolinostat (ACY-1215)</t>
  </si>
  <si>
    <t>O=C(NCCCCCCC(NO)=O)C(C=N1)=CN=C1N(C2=CC=CC=C2)C3=CC=CC=C3</t>
  </si>
  <si>
    <t>Sirtinol</t>
  </si>
  <si>
    <t>O=C(N([H])C(C1=CC=CC=C1)C)C(C=CC=C2)=C2/N=C/C3=C(O)C=CC4=C3C=CC=C4</t>
  </si>
  <si>
    <t>Aurora A Inhibitor I</t>
  </si>
  <si>
    <t>ClC1=CC=CC=C1NC(C2=CC=C(NC3=NC(NC4=CC=C(CC(N5CCN(CC)CC5)=O)C=C4)=NC=C3F)C=C2)=O</t>
  </si>
  <si>
    <t>CUDC-907</t>
  </si>
  <si>
    <t>CN(C1=NC=C(C(NO)=O)C=N1)CC2=CC3=NC(C4=CC=C(OC)N=C4)=NC(N5CCOCC5)=C3S2</t>
  </si>
  <si>
    <t>ENMD-2076</t>
  </si>
  <si>
    <t>CN(CC1)CCN1C2=CC(NC3=NNC(C)=C3)=NC(/C=C/C4=CC=CC=C4)=N2.OC([C@H](O)[C@@H](O)C(O)=O)=O</t>
  </si>
  <si>
    <t>ENMD-2076 L-(+)-Tartaric acid</t>
  </si>
  <si>
    <t>CC1=CC(=NN1)NC2=CC(=NC(=N2)/C=C/C3=CC=CC=C3)N4CCN(CC4)C.[C@@H]([C@H](C(=O)O)O)(C(=O)O)O</t>
  </si>
  <si>
    <t>PBI.125</t>
  </si>
  <si>
    <t>FC1=C(F)C=C(N=C2N3C(N[C@@H](C)C4=CC=CC=C4Cl)=CC(C(F)(F)F)=C2C#N)C3=C1</t>
  </si>
  <si>
    <t>Leshabane 2021</t>
  </si>
  <si>
    <t>OZ439</t>
  </si>
  <si>
    <t>C(CN1CCOCC1)Oc2ccc(cc2)[C@@H]3CC[C@@]4(CC3)OO[C@@]5(O4)[C@@H]6CC7C[C@@H](CC5C7)C6</t>
  </si>
  <si>
    <t>Wang 2013 Charman 2011</t>
  </si>
  <si>
    <t>MMV084940</t>
  </si>
  <si>
    <t>C1(=NC(C)(Cc(cc(OC)c(OC)c2)c23)C)C3=NNC1=O</t>
  </si>
  <si>
    <t>MMV000030</t>
  </si>
  <si>
    <t>Thiostrepton</t>
  </si>
  <si>
    <t>CCC(C)C1NC2C=Cc3c(cc(nc3C2O)C(=O)OC(C)C4NC(=O)c5csc(n5)C(NC(=O)C6CSC(=N6)\C(=C/C)\NC(=O)C(NC(=O)c7csc(n7)C8(CCC(=NC8C9CSC4N9)c%10nc(cs%10)C(=O)NC(=C)C(=O)NC(=C)C(=O)N)NC(=O)C(C)NC(=O)C(=C)NC(=O)C(C)NC1=O)C(C)O)C(C)(O)C(C)O)C(C)O</t>
  </si>
  <si>
    <t>MMV007273</t>
  </si>
  <si>
    <t>COc1cc(cc(OC)c1O)c2nc(c3ccc(Sc4ccccc4)cc3)c([nH]2)c5ccccc5</t>
  </si>
  <si>
    <t>Dacinostat, LAQ824</t>
  </si>
  <si>
    <t>O=C(NO)/C=C/C1=CC=C(CN(CCC2=CNC3=C2C=CC=C3)CCO)C=C1</t>
  </si>
  <si>
    <t>SRT1720 HCl</t>
  </si>
  <si>
    <t>C1CN(CCN1)CC2=CSC3=NC(=CN23)C4=CC=CC=C4NC(=O)C5=NC6=CC=CC=C6N=C5.Cl</t>
  </si>
  <si>
    <t>Vorinostat (SAHA, MK0683)</t>
  </si>
  <si>
    <t>O=C(Nc1ccccc1)CCCCCCC(=O)NO</t>
  </si>
  <si>
    <t>MMV019881</t>
  </si>
  <si>
    <t>O=C(NC1CCN(Cc2ccccc2)CC1)c3cc(cc(c3)C(=O)NC4CCN(Cc5ccccc5)CC4)C(=O)NC6CCN(Cc7ccccc7)CC6</t>
  </si>
  <si>
    <t>BIX01294 (hydrochloride hydrate)</t>
  </si>
  <si>
    <t>COC(C(OC)=C1)=CC2=C1C(NC3CCN(CC4=CC=CC=C4)CC3)=NC(N5CCCN(C)CC5)=N2.Cl.Cl.Cl.O</t>
  </si>
  <si>
    <t>CC(C)(C)c1ccc(cc1)/C=C/C(=O)N(Cc1ccc(cc1)N1CCN(CC1)C(C)=O)[C@@H](Cc1ccccc1)C(=O)N1CCN(Cc2ccc(C#N)cc2)CC1</t>
  </si>
  <si>
    <t>MMV000020</t>
  </si>
  <si>
    <t>OZ277</t>
  </si>
  <si>
    <t>CC(C)(N)CNC(=O)C[C@@H]1CC[C@@]2(CC1)OOC3(O2)C4CC5CC(CC3C5)C4</t>
  </si>
  <si>
    <t>Fugi 2010</t>
  </si>
  <si>
    <t>Lestaurtinib</t>
  </si>
  <si>
    <t>O=C(NC1)C2=C1C(C(C=CC=C3)=C3N45)=C4C6=C2C7=C(C=CC=C7)N6[C@@]8([H])C[C@](O)(CO)[C@]5(C)O8</t>
  </si>
  <si>
    <t>CCN(CC)CCCC(C)Nc1ccnc2cc(Cl)ccc12</t>
  </si>
  <si>
    <t>Reader 2022</t>
  </si>
  <si>
    <t>GD32</t>
  </si>
  <si>
    <t>CCNCc1cc(cc(c1O)Nc1nc2ccccc2n1Cc1ccc(cc1)C(F)(F)F)C</t>
  </si>
  <si>
    <t>MMV665894</t>
  </si>
  <si>
    <t>CC(=O)c1sc(NC(=O)Nc2ccc(C)cc2C)nc1C</t>
  </si>
  <si>
    <t>SGI-1776 free base</t>
  </si>
  <si>
    <t>CN1CCC(CC1)CNC2=NN3C(=NC=C3C4=CC(=CC=C4)OC(F)(F)F)C=C2</t>
  </si>
  <si>
    <t>M 344</t>
  </si>
  <si>
    <t>ONC(=O)CCCCCCNC(=O)c1ccc(cc1)N(C)C</t>
  </si>
  <si>
    <t>MMV007907</t>
  </si>
  <si>
    <t>Cc1ccc(Nc2nc(cs2)c3ccccn3)cc1</t>
  </si>
  <si>
    <t>MMV000760</t>
  </si>
  <si>
    <t>Oc1c(CN2CCN(CC2)c3ccccc3F)cc(Br)c4cccnc14</t>
  </si>
  <si>
    <t>MMV000704</t>
  </si>
  <si>
    <t>c1(Nc(cc2)ccc2N(CC3)CCN3C)c4c(ccc(OC)c4)ncc1C(OCC)=O</t>
  </si>
  <si>
    <t>4-iodo-SAHA</t>
  </si>
  <si>
    <t>IC1=CC=C(NC(CCCCCCC(NO)=O)=O)C=C1</t>
  </si>
  <si>
    <t>CAY10603</t>
  </si>
  <si>
    <t>ONC(=O)CCCCCCNC(=O)c1noc(c1)c1ccc(cc1)NC(=O)OC(C)(C)C</t>
  </si>
  <si>
    <t>Givinostat (ITF2357)</t>
  </si>
  <si>
    <t>CC[N+](CC)([H])CC1=CC=C(C=C(COC(NC2=CC=C(C(NO)=O)C=C2)=O)C=C3)C3=C1.[Cl-].O</t>
  </si>
  <si>
    <t>ITF 2357</t>
  </si>
  <si>
    <t>Celastrol</t>
  </si>
  <si>
    <t>O=C(OC)C1(C)CCC2(C)CCC3(C)C4=CC=C5C(=CC(=O)C(O)=C5C)C4(C)CCC3(C)C2C1</t>
  </si>
  <si>
    <t>Ng 2022</t>
  </si>
  <si>
    <t>Triclosan</t>
  </si>
  <si>
    <t>ClC1=C(OC2=CC=C(Cl)C=C2O)C=CC(Cl)=C1</t>
  </si>
  <si>
    <t>Buchholz 2011</t>
  </si>
  <si>
    <t>GSK1070916</t>
  </si>
  <si>
    <t>CN(C)CC1=CC=CC(C2=CC3=C(C4=CN(CC)N=C4C5=CC=C(NC(N(C)C)=O)C=C5)C=CN=C3N2)=C1</t>
  </si>
  <si>
    <t>Fedratinib (SAR302503, TG101348)</t>
  </si>
  <si>
    <t>CC(C)(C)NS(C1=CC=CC(NC2=NC(NC3=CC=C(OCCN4CCCC4)C=C3)=NC=C2C)=C1)(=O)=O</t>
  </si>
  <si>
    <t>GD19</t>
  </si>
  <si>
    <t>CCN(CC)Cc1cccc(c1O)Nc1nc2ccccc2n1Cc1ccc(cc1)C#N</t>
  </si>
  <si>
    <t>MI-463</t>
  </si>
  <si>
    <t>CC1=C(C=CC2=C1C=C(N2)C#N)CN3CCC(CC3)NC4=C5C=C(SC5=NC=N4)CC(F)(F)F</t>
  </si>
  <si>
    <t>MMV666597</t>
  </si>
  <si>
    <t>CCCCCCc1cc2C=C(C(=Nc3ccccc3C)Oc2cc1O)c4nc5ccccc5[nH]4</t>
  </si>
  <si>
    <t>MMV396749</t>
  </si>
  <si>
    <t>C12(Nc(cccc3)c3c4n1c5c(cccc5)n4)C(=O)Nc(ccc(OC)c6)c26</t>
  </si>
  <si>
    <t>Nigericin</t>
  </si>
  <si>
    <t>CC1CCC(OC1C(C)C(=O)[O-])CC2CC(C(C3(O2)C(CC(O3)(C)C4CCC(O4)(C)C5C(CC(O5)C6C(CC(C(O6)(CO)O)C)C)C)C)C)OC.[Na+]</t>
  </si>
  <si>
    <t>Epoxomycin</t>
  </si>
  <si>
    <t>CC[C@H](C)[C@@H](C(=O)N[C@@H]([C@@H](C)O)C(=O)N[C@@H](CC(C)C)C(=O)[C@]1(CO1)C)NC(=O)[C@H]([C@@H](C)CC)N(C)C(=O)C</t>
  </si>
  <si>
    <t>Lelievre 2012</t>
  </si>
  <si>
    <t>Bowman 2014</t>
  </si>
  <si>
    <t>GD35</t>
  </si>
  <si>
    <t>CCNCc1cc(cc(c1O)Nc1nc2ccccc2n1Cc1ccc(cc1)C(F)(F)F)Cl</t>
  </si>
  <si>
    <t>Nc1ccc(cc1)c2nc3cc(Oc4ccc(Oc5ccc6[nH]c(nc6c5)c7ccc(N)cc7)cc4)ccc3[nH]2</t>
  </si>
  <si>
    <t>TG101209</t>
  </si>
  <si>
    <t>CC1=CN=C(N=C1NC2=CC(=CC=C2)S(=O)(=O)NC(C)(C)C)NC3=CC=C(C=C3)N4CCN(CC4)C</t>
  </si>
  <si>
    <t>CBHA</t>
  </si>
  <si>
    <t>ONC(=O)\C=C/c1cccc(c1)C(=O)NO</t>
  </si>
  <si>
    <t>DM7</t>
  </si>
  <si>
    <t>O=C(CN1CCC(CC1)Nc1nc2ccccc2n1Cc1ccc(F)cc1)c1ccc(OC)cc1</t>
  </si>
  <si>
    <t>Mambwe 2021</t>
  </si>
  <si>
    <t>GD38</t>
  </si>
  <si>
    <t>CCN(CC)Cc1c(c(ccc1Cl)Nc1nc2ccccc2n1Cc1ccc(cc1)C(F)(F)F)O</t>
  </si>
  <si>
    <t>CLM-19</t>
  </si>
  <si>
    <t>CS(=O)(=O)c1ccc(cc1)c2cnn3ccc(cc23)c4cccc(c4)S(=O)(=O)C5CC5</t>
  </si>
  <si>
    <t>Le Manach 2015</t>
  </si>
  <si>
    <t>MMV674850</t>
  </si>
  <si>
    <t>van der Watt 2018</t>
  </si>
  <si>
    <t>DM8</t>
  </si>
  <si>
    <t>O=C(Cc1ccc(OC)cc1)N1CCC(Nc2nc3ccccc3n2Cc2ccc(F)cc2)CC1</t>
  </si>
  <si>
    <t>Pracinostat (SB939)</t>
  </si>
  <si>
    <t>CCCCC1=NC2=C(N1CCN(CC)CC)C=CC(=C2)/C=C/C(=O)NO</t>
  </si>
  <si>
    <t>Belinostat (PXD101)</t>
  </si>
  <si>
    <t>C1=CC=C(C=C1)NS(=O)(=O)C2=CC=CC(=C2)/C=C/C(=O)NO</t>
  </si>
  <si>
    <t>GSK-J4</t>
  </si>
  <si>
    <t>COCC(=O)CCNc1cc(nc(n1)c1ccccn1)N1CCc2ccccc2CC1</t>
  </si>
  <si>
    <t>MMV000839</t>
  </si>
  <si>
    <t>OC(CNCc1ccccc1)Cn2c3ccccc3c4ccccc24</t>
  </si>
  <si>
    <t>Monensin</t>
  </si>
  <si>
    <t>CCC1(CCC(O1)C2(CCC3(O2)CC(C(C(O3)C(C)C(C(C)C(=O)[O-])OC)C)O)C)C4C(CC(O4)C5C(CC(C(O5)(CO)O)C)C)C.[Na+]</t>
  </si>
  <si>
    <t>PC29</t>
  </si>
  <si>
    <t>CS(=O)c1ccc(cc1)c1cnc2ccc(nn12)c1cccc(c1)C(=O)N1CCCCC1</t>
  </si>
  <si>
    <t>Cheuka 2021</t>
  </si>
  <si>
    <t>PBI.109</t>
  </si>
  <si>
    <t>Fc1cc2nc3c(c(cc(n3c2cc1F)NC1(CC1)c1ccccc1)C(F)(F)F)C#N</t>
  </si>
  <si>
    <t>MMV000753</t>
  </si>
  <si>
    <t>Oc1ccc(cc1)c2nc(c3ccc4oc5ccc(cc5c4c3)c6[nH]c(nc6c7ccccc7)c8ccc(O)cc8)c([nH]2)c9ccccc9</t>
  </si>
  <si>
    <t>Pyroxamide</t>
  </si>
  <si>
    <t>O=C(CCCCCCC(NO)=O)NC1=CC=CN=C1</t>
  </si>
  <si>
    <t>GD24</t>
  </si>
  <si>
    <t>CCN(CC)Cc1cccc(c1O)Nc1nc2ccccc2n1Cc1ccc(cc1)C(F)(F)F</t>
  </si>
  <si>
    <t>MMV006962</t>
  </si>
  <si>
    <t>Clc1ccc(cc1)C(=O)Nc2ccc(cc2)c3nc4cc(NC(=O)c5ccc(Cl)cc5)ccc4[nH]3</t>
  </si>
  <si>
    <t>HC Toxin</t>
  </si>
  <si>
    <t>[H][C@@]12C(N([H])[C@@H](C)C(N([H])[C@H](C)C(N([H])[C@](CCCCCC([C@@H]3CO3)=O)([H])C(N1CCC2)=O)=O)=O)=O</t>
  </si>
  <si>
    <t>BI-847325</t>
  </si>
  <si>
    <t>O=C(NCC)C#CC1=CC2=C(/C(C(N2)=O)=C(NC3=CC=C(CN(C)C)C=C3)/C4=CC=CC=C4)C=C1</t>
  </si>
  <si>
    <t>Brc1ccc(Nc2nc3ccccc3nc2Nc4ccc(Br)cc4)cc1</t>
  </si>
  <si>
    <t>GD40</t>
  </si>
  <si>
    <t>Cc1cc(c(c(c1)Nc1nc2cc(c(cc2n1Cc1ccc(cc1)C(F)(F)F)F)F)O)CNC(C)(C)C</t>
  </si>
  <si>
    <t>Abexinostat (PCI-24781)</t>
  </si>
  <si>
    <t>O=C(NO)C1=CC=C(OCCNC(C2=C(CN(C)C)C3=C(C=CC=C3)O2)=O)C=C1</t>
  </si>
  <si>
    <t>Clc1ccc2c(ccnc2c1)N3CCN(CCCN4CCN(CC4)c5ccnc6cc(Cl)ccc56)CC3</t>
  </si>
  <si>
    <t>Peatey 2009</t>
  </si>
  <si>
    <t>CO[C@H]1O[C@@H]2O[C@@]3(C)CC[C@H]4[C@H](C)CC[C@@H]([C@H]1C)[C@@]24OO3</t>
  </si>
  <si>
    <t>de Lange 2018</t>
  </si>
  <si>
    <t>GD36</t>
  </si>
  <si>
    <t>CC(C)(C)NCc1cc(cc(c1O)Nc1nc2ccccc2n1Cc1ccc(cc1)C(F)(F)F)Cl</t>
  </si>
  <si>
    <t>MMV011436</t>
  </si>
  <si>
    <t>CC(C)(C)c1ccc(cc1)C2CC(=C3C(N(C(=O)c4ccccc4Cl)c5ccccc5N=C3C2)c6ccc(F)cc6)O</t>
  </si>
  <si>
    <t>MMV000013</t>
  </si>
  <si>
    <t>HYDROXYCHLOROQUINE SULFATE</t>
  </si>
  <si>
    <t>CCN(CCO)CCCC(C)Nc1ccnc2cc(Cl)ccc12</t>
  </si>
  <si>
    <t>Eastman</t>
  </si>
  <si>
    <t>MI-136</t>
  </si>
  <si>
    <t>N#CC1=CC2=CC(CN3CCC(NC4=C(C=C(CC(F)(F)F)S5)C5=NC=N4)CC3)=CC=C2N1</t>
  </si>
  <si>
    <t>MMV666692</t>
  </si>
  <si>
    <t>CCCCCCc1cc2C=C(C(=O)Oc2cc1O)c3csc(C=Cc4ccccc4)n3</t>
  </si>
  <si>
    <t>Tenovin-6</t>
  </si>
  <si>
    <t>O=C(NC(NC1=CC=C(NC(CCCCN(C)C)=O)C=C1)=S)C2=CC=C(C(C)(C)C)C=C2.Cl</t>
  </si>
  <si>
    <t>MMV000068</t>
  </si>
  <si>
    <t>Tetracycline</t>
  </si>
  <si>
    <t>CN(C)[C@H]1[C@@H]2C[C@H]3C(=C(O)[C@]2(O)C(=O)C(=C1O)C(=O)N)C(=O)c4c(O)cccc4[C@@]3(C)O</t>
  </si>
  <si>
    <t>MMV665902</t>
  </si>
  <si>
    <t>OC(CN1C(=N)N(CCN2CCCCC2)c3ccccc13)c4cccc(Br)c4</t>
  </si>
  <si>
    <t>MMV019127</t>
  </si>
  <si>
    <t>CCN(Cc1ccccc1)C2CCN(Cc3cc(Br)ccc3O)CC2</t>
  </si>
  <si>
    <t>GD33</t>
  </si>
  <si>
    <t>Cc1cc(c(c(c1)Nc1nc2ccccc2n1Cc1ccc(cc1)C(F)(F)F)O)CNC(C)(C)C</t>
  </si>
  <si>
    <t>CS(=O)(=O)c1ccc(cc1)c2cnc(N)c(n2)c3ccc(nc3)C(F)(F)F</t>
  </si>
  <si>
    <t>Puromycin</t>
  </si>
  <si>
    <t>COC1=CC=C(C[C@H](N)C(=O)N[C@@H]2[C@@H](CO)O[C@H]([C@@H]2O)N2C=NC3=C2N=CN=C3N(C)C)C=C1</t>
  </si>
  <si>
    <t>MMV665820</t>
  </si>
  <si>
    <t>COc1ccc2C(=O)C=C(Oc2c1)C(Cl)(Cl)Cl</t>
  </si>
  <si>
    <t>MMV019266</t>
  </si>
  <si>
    <t>Cc1sc2ncnc(Sc3nc4ccccc4[nH]3)c2c1C</t>
  </si>
  <si>
    <t>LLY-507</t>
  </si>
  <si>
    <t>N#CC1=CC(C(NCCCN2CCCC2)=O)=CC(C3=CC=CC=C3N4CCN(CCN5C=C(C)C6=C5C=CC=C6)CC4)=C1</t>
  </si>
  <si>
    <t>CAY10398</t>
  </si>
  <si>
    <t>ONC(=O)CCCCCNC(=O)c1ccc(cc1)N(C)C</t>
  </si>
  <si>
    <t>MMV666116</t>
  </si>
  <si>
    <t>Oc1ccccc1CN2CCC3(CCCN(Cc4ccccc4F)C3)C2</t>
  </si>
  <si>
    <t>GD41</t>
  </si>
  <si>
    <t>CCNCc1cc(cc(c1O)Nc1nc2cc(c(cc2n1Cc1ccc(cc1)C(F)(F)F)F)F)Cl</t>
  </si>
  <si>
    <t>DM-36</t>
  </si>
  <si>
    <t>CC(C)(C)c1nc(on1)c1ccc(CCN2CCC(Nc3nc4ccccc4n3C)CC2)cc1</t>
  </si>
  <si>
    <t>Mambwe 2022</t>
  </si>
  <si>
    <t>CCCCN(CCCC)CC(O)c1cc(Cl)cc2\C(=C/c3ccc(Cl)cc3)\c4cc(Cl)ccc4c12</t>
  </si>
  <si>
    <t>PM3a</t>
  </si>
  <si>
    <r>
      <t>Jozimine A</t>
    </r>
    <r>
      <rPr>
        <vertAlign val="subscript"/>
        <sz val="11"/>
        <color theme="1"/>
        <rFont val="Aptos Narrow"/>
        <family val="2"/>
        <scheme val="minor"/>
      </rPr>
      <t>2</t>
    </r>
  </si>
  <si>
    <t>CC1Cc2ccc(c(O)c2C(C)N1)c1c(C)c(c(O)c2c1cccc2OC)c1c(O)c2c(cccc2OC)c(c2ccc3CC(C)NC(C)c3c2O)c1C</t>
  </si>
  <si>
    <t>Moyo 2020</t>
  </si>
  <si>
    <t>Cycloheximidine</t>
  </si>
  <si>
    <t>CC1CC(C(=O)C(C1)C(CC2CC(=O)NC(=O)C2)O)C</t>
  </si>
  <si>
    <t>Ellagic acid</t>
  </si>
  <si>
    <t>OC1=C(O)C=C2C(C3=C4C=C(O)C(O)=C3OC2=O)=C1OC4=O</t>
  </si>
  <si>
    <t>GM45</t>
  </si>
  <si>
    <t>CC(C=C1)=CC=C1CNC2=CC(C(F)(F)F)=C(C#N)C3=NC4=CC(Cl)=C(Cl)C=C4N32</t>
  </si>
  <si>
    <t>Mayoka 2019</t>
  </si>
  <si>
    <t>MMV665785</t>
  </si>
  <si>
    <t>CC(C)(C)c1ccc(O)c(CNC2CCCCC2)c1</t>
  </si>
  <si>
    <t>MMV665789</t>
  </si>
  <si>
    <t>CC(NCc1ccccc1)c2cc(Cl)ccc2O</t>
  </si>
  <si>
    <t>MMV665929</t>
  </si>
  <si>
    <t>CCCCNCC(O)(c1ccc(Cl)cc1)c2ccc(Cl)cc2</t>
  </si>
  <si>
    <t>MMV000634</t>
  </si>
  <si>
    <t>CC1CCCCN1CCCNC(=O)c2ccc3c(c2)sc4nc(cn34)c5ccc(F)cc5</t>
  </si>
  <si>
    <t>MMV000788</t>
  </si>
  <si>
    <t>CC(C)OCc1cc(CN2CCN(CC2)c3cccc(Cl)c3)c(O)c4ncccc14</t>
  </si>
  <si>
    <t>B-II.4</t>
  </si>
  <si>
    <t>CCN(CC1=CC=C(Cl)C=C1O)CCNC2=NC3=CC=CC=C3N2</t>
  </si>
  <si>
    <t>MMV019918</t>
  </si>
  <si>
    <t>Clc1cc(Br)ccc1c2oc(CNCC3CCNCC3)cc2</t>
  </si>
  <si>
    <t>Ng 2016</t>
  </si>
  <si>
    <t>MMV665941</t>
  </si>
  <si>
    <t>CN(C)c1ccc(cc1)C(O)(c2ccc(cc2)N(C)C)c3ccc(cc3)N(C)C</t>
  </si>
  <si>
    <t>MMV000848</t>
  </si>
  <si>
    <t>OC(CNC1CCCC1)Cn2c3ccccc3c4ccccc24</t>
  </si>
  <si>
    <t>Sanders 2014</t>
  </si>
  <si>
    <t>MMV009015</t>
  </si>
  <si>
    <t>OC(COc1ccccc1C(=O)CCc2ccccc2)CN3CCCCC3</t>
  </si>
  <si>
    <t>MMV000443</t>
  </si>
  <si>
    <t>CCOc1ccc2OCN(Cc3ccc(Cl)cc3)Cc2c1</t>
  </si>
  <si>
    <t>MMV034136</t>
  </si>
  <si>
    <t>KS47</t>
  </si>
  <si>
    <t>N#CC1=C(C2=CC=C(C(OC)=O)C=C2)C=C(NCCNCC)N3C1=NC4=C3C=CC=C4</t>
  </si>
  <si>
    <t>Singh 2017</t>
  </si>
  <si>
    <t>WEHI-842</t>
  </si>
  <si>
    <t>CC(C)CC(NC(=O)C(NC(=O)C(CCONC(=N)N)NC(=O)OCc1ccccc1)C(C)C)C(O)CC(=O)NCCc1ccccc1</t>
  </si>
  <si>
    <t>Jennison 2019</t>
  </si>
  <si>
    <t>MMV665786</t>
  </si>
  <si>
    <t>Clc1ccc2OC(=O)C=C(NC3CCN(CCCc4ccccc4)CC3)c2c1</t>
  </si>
  <si>
    <t>MMV000015</t>
  </si>
  <si>
    <t>Mefloquine</t>
  </si>
  <si>
    <t>O[C@H]([C@H]1CCCCN1)c2cc(nc3c(cccc23)C(F)(F)F)C(F)(F)F</t>
  </si>
  <si>
    <t>Duffy 2017</t>
  </si>
  <si>
    <t>KS41</t>
  </si>
  <si>
    <t>ClC(C=C1)=CC=C1C2=C(C#N)C(N3C(NCCNCC)=C2)=NC4=C3C=CC=C4</t>
  </si>
  <si>
    <t>GD42</t>
  </si>
  <si>
    <t>CC(C)(C)NCc1cc(cc(c1O)Nc1nc2cc(c(cc2n1Cc1ccc(cc1)C(F)(F)F)F)F)Cl</t>
  </si>
  <si>
    <t>DDD107498</t>
  </si>
  <si>
    <t>O=C(NCCN1CCCC1)c1cc(nc2ccc(F)cc12)c1ccc(cc1)CN1CCOCC1</t>
  </si>
  <si>
    <t>Baragana 2015</t>
  </si>
  <si>
    <t>MMV000005</t>
  </si>
  <si>
    <t>Artesunate</t>
  </si>
  <si>
    <t>C[C@@H]1CC[C@H]2[C@@H](C)[C@H](OC(=O)CCC(=O)O)O[C@@H]3O[C@@]4(C)CC[C@@H]1[C@@]23OO4</t>
  </si>
  <si>
    <t>MMV665841</t>
  </si>
  <si>
    <t>CCCc1cc(O)c2C3=C(CN(C)CC3)C(=O)Oc2c1</t>
  </si>
  <si>
    <t>coumarin-SAHA</t>
  </si>
  <si>
    <t>O=C(CCCCCCC(NO)=O)NC1=CC2=C(C(C)=CC(O2)=O)C=C1</t>
  </si>
  <si>
    <t>CUDC-101</t>
  </si>
  <si>
    <t>COC1=CC2=C(C(NC3=CC=CC(C#C)=C3)=NC=N2)C=C1OCCCCCCC(NO)=O</t>
  </si>
  <si>
    <t>C[C@@H]1CC[C@H]2[C@@H](C)[C@@H](O)O[C@@H]3O[C@@]4(C)CC[C@@H]1[C@@]23OO4</t>
  </si>
  <si>
    <t>Coertzen 2018</t>
  </si>
  <si>
    <t>MMV396703</t>
  </si>
  <si>
    <t>c12c(ncnc1NCCN(CC)CC)c3c(ccc(Cl)c3)[nH]2</t>
  </si>
  <si>
    <t>MMV666061</t>
  </si>
  <si>
    <t>COc1cccc(O)c1CN2CCC3(CCCN(Cc4ccc(F)cc4)C3)C2</t>
  </si>
  <si>
    <t>KS66</t>
  </si>
  <si>
    <t>CC1=C(NCCNCC)N2C(C(C#N)=C1C3=CC=C(C(F)(F)F)C=C3)=NC4=C2C=CC=C4</t>
  </si>
  <si>
    <t>PBI.58</t>
  </si>
  <si>
    <t>N#CC1=C(C(F)(F)F)C=C(NC2=CC(OC(F)(F)F)=CC=C2)N3C1=NC4=CC=CC=C43</t>
  </si>
  <si>
    <t>MMV085583</t>
  </si>
  <si>
    <t>CCCCCC(=O)N1C(C2=C(O)CC(CC2=Nc3ccccc13)c4ccc(OC)c(OC)c4)c5ccc(cc5)C(F)(F)F</t>
  </si>
  <si>
    <t>Malebo 2020</t>
  </si>
  <si>
    <t>MMV665831</t>
  </si>
  <si>
    <t>CCOC(=O)c1c(NC(=O)c2ccccc2)sc3c(O)c(CN(CC)CC)ccc13</t>
  </si>
  <si>
    <t>MMV000011</t>
  </si>
  <si>
    <t>Doxycycline hydrochloride</t>
  </si>
  <si>
    <t>C[C@@H]1[C@H]2[C@H](O)[C@H]3[C@H](N(C)C)C(=C(C(=O)N)C(=O)[C@@]3(O)C(=C2C(=O)c4c(O)cccc14)O)O</t>
  </si>
  <si>
    <t>Yuan 2009</t>
  </si>
  <si>
    <t>MMV000028</t>
  </si>
  <si>
    <t>Trimethoprim</t>
  </si>
  <si>
    <t>COc1cc(Cc2cnc(N)nc2N)cc(OC)c1OC</t>
  </si>
  <si>
    <t>MMV666054</t>
  </si>
  <si>
    <t>COc1ccc(cc1)C(=O)NC(c2ccc(Cl)cc2Cl)c3cc(Cl)c4cccnc4c3O</t>
  </si>
  <si>
    <t>MMV020500</t>
  </si>
  <si>
    <t>CNCCCNc1ccnc2cc(Cl)ccc12</t>
  </si>
  <si>
    <t>MMV007092</t>
  </si>
  <si>
    <t>CCOc1ccc(CN2CCN(CC(O)COc3ccc(OCC(O)CN4CCN(Cc5ccc(OCC)cc5)CC4)cc3)CC2)cc1</t>
  </si>
  <si>
    <t>MMV665875</t>
  </si>
  <si>
    <t>CN1C(=O)N(C)c2cc(CNCCNc3ccnc4cc(Cl)ccc34)ccc12</t>
  </si>
  <si>
    <t>SC81458</t>
  </si>
  <si>
    <t>NS(=O)(=O)c1ccc(cc1)CNS(=O)(=O)c1ccc(cc1)NC(=O)Nc1cccc(c1)C(=N)N1CCN(CCCC)CC1</t>
  </si>
  <si>
    <t>Pegoraro 2017</t>
  </si>
  <si>
    <t>MMV666108</t>
  </si>
  <si>
    <t>Clc1ccc(cc1)C2(CN3CCC(CC3)NC(=O)CCc4occc4)CCC2</t>
  </si>
  <si>
    <t>MMV669810</t>
  </si>
  <si>
    <t>CS(=O)(=O)c1ccc(cc1)c2cnn3ccc(nc23)c4cccc(c4)S(=O)(=O)C5CC5</t>
  </si>
  <si>
    <t>Apicidin</t>
  </si>
  <si>
    <t>O=C1C([C@@H](C)CC)NC([C@H](CC2=CN(OC)C3=C2C=CC=C3)NC([C@H](CCCCCC(CC)=O)NC([C@@]4([H])CCCCN41)=O)=O)=O</t>
  </si>
  <si>
    <t>MMV000031</t>
  </si>
  <si>
    <t>Cycloheximide</t>
  </si>
  <si>
    <t>C[C@H]1C[C@H](C)C(=O)[C@@H](C1)[C@H](O)CC2CC(=O)NC(=O)C2</t>
  </si>
  <si>
    <t>GNF179</t>
  </si>
  <si>
    <t>CC1(C2=NC(=C(N2CCN1C(=O)CN)NC3=CC=C(C=C3)Cl)C4=CC=C(C=C4)F)C</t>
  </si>
  <si>
    <t>Kuhen 2014 LaMonte 2020</t>
  </si>
  <si>
    <t>MMV669286</t>
  </si>
  <si>
    <t>CS(=O)(=O)c1ccc(cc1)c2cnc3ccc(nn23)c4cccc(c4)S(=O)(=O)C5CC5</t>
  </si>
  <si>
    <t>MMV006656</t>
  </si>
  <si>
    <t>CCOC(=O)C1=CN(C)C=C(C1c2cc(Br)c(OCC)c(OC)c2)C(=O)OCC</t>
  </si>
  <si>
    <t>MMV665934</t>
  </si>
  <si>
    <t>Brc1ccc(cc1)c2cc3C(=O)c4ccccc4c3nn2</t>
  </si>
  <si>
    <t>PM3b</t>
  </si>
  <si>
    <t>Jozibrevine C</t>
  </si>
  <si>
    <t>KS52</t>
  </si>
  <si>
    <t>N#CC1=C(C2CCCCC2)C=C(NCCNCC)N3C1=NC4=C3C=CC=C4</t>
  </si>
  <si>
    <t>SB939</t>
  </si>
  <si>
    <t>CCN(CC)CCN1C2=C(N=C1CCCC)C=C(/C=C/C(NO)=O)C=C2</t>
  </si>
  <si>
    <t>Hansen 2014</t>
  </si>
  <si>
    <t>MMV006455</t>
  </si>
  <si>
    <t>CCCN(CCC)CC(O)COc1ccccc1C(=O)Nc2ccccc2</t>
  </si>
  <si>
    <t>CLM-22</t>
  </si>
  <si>
    <t>MMV668436</t>
  </si>
  <si>
    <t>CN(C)CCCNc1nc(nc2cc(sc12)c3ccc(cc3)C(F)(F)F)N4CCNCC4</t>
  </si>
  <si>
    <t>MMV000356</t>
  </si>
  <si>
    <t>c1(cc(Br)ccc1O)CN(CC2)CCN2Cc3cccc(F)c3</t>
  </si>
  <si>
    <t>Clc1ccc(NC(=O)Nc2ccc(Cl)c(Cl)c2)cc1Cl</t>
  </si>
  <si>
    <t>MMV000787</t>
  </si>
  <si>
    <t>CCCOCc1cc(CN2CCN(CC2)c3cccc(Cl)c3)c(O)c4ncccc14</t>
  </si>
  <si>
    <t>10-Sulfamide</t>
  </si>
  <si>
    <t>NS(=O)(=O)NC1OC2OC3(C)CCC4C(C)CCC(C1C)C24OO3</t>
  </si>
  <si>
    <t>Hesperadin</t>
  </si>
  <si>
    <t>O=C(NC1=C/2C=C(NS(CC)(=O)=O)C=C1)C2=C(NC3=CC=C(CN4CCCCC4)C=C3)\C5=CC=CC=C5</t>
  </si>
  <si>
    <t>Pirarubicin</t>
  </si>
  <si>
    <t>COC1=C2C(C(C(C(O)=C(C[C@](C(CO)=O)(O)C[C@@H]3O[C@H]4C[C@H](N)[C@H](O[C@H]5OCCCC5)[C@H](C)O4)C3=C6O)=C6C2=O)=O)=CC=C1</t>
  </si>
  <si>
    <t>Resminostat</t>
  </si>
  <si>
    <t>O=S(N1C=CC(/C=C/C(NO)=O)=C1)(C2=CC=C(CN(C)C)C=C2)=O.Cl</t>
  </si>
  <si>
    <t>Sulfamide</t>
  </si>
  <si>
    <t>Nc1cc2Nc3ccccc3Oc2cc1.NS(=O)(=O)NC1OC2OC3(C)CCC4C(C)CCC(C1C)C24OO3</t>
  </si>
  <si>
    <t>Wong 2020</t>
  </si>
  <si>
    <t>Tubastatin A</t>
  </si>
  <si>
    <t>CN1CCC2=C(C1)C3=CC=CC=C3N2CC4=CC=C(C=C4)C(=O)NO</t>
  </si>
  <si>
    <t>AZD1480</t>
  </si>
  <si>
    <t>ClC1=C(NC2=NNC(C)=C2)N=C(N[C@@H](C)C3=NC=C(F)C=N3)N=C1</t>
  </si>
  <si>
    <t>M1</t>
  </si>
  <si>
    <t>O=S1(=O)C=CN(CC1)C1OC2OC3(C)CCC4C(C)CCC(C1C)C42OO3</t>
  </si>
  <si>
    <t>Gibhard 2021</t>
  </si>
  <si>
    <t>MMV665807</t>
  </si>
  <si>
    <t>Oc1ccc(Cl)cc1C(=O)Nc2cccc(c2)C(F)(F)F</t>
  </si>
  <si>
    <t>MMV000039</t>
  </si>
  <si>
    <t>Artemisone</t>
  </si>
  <si>
    <t>C[C@@H]1CC[C@H]2[C@@H](C)[C@@H](O[C@@H]3O[C@@]4(C)CC[C@@H]1[C@@]23OO4)N5CCS(=O)(=O)CC5</t>
  </si>
  <si>
    <t>MMV643110</t>
  </si>
  <si>
    <t>NC(=O)c1ccc(cc1)c2cnc(N)c(n2)c3ccc(nc3)C(F)(F)F</t>
  </si>
  <si>
    <t>COc1cc(C)c2c(Oc3cccc(c3)C(F)(F)F)c(OC)cc(NC(C)CCCN)c2n1</t>
  </si>
  <si>
    <t>Sinefungin</t>
  </si>
  <si>
    <t>NC1=NC=NC2=C1N=CN2[C@H]3[C@H](O)[C@H](O)[C@@H](C[C@@H](N)CC[C@H](N)C(O)=O)O3</t>
  </si>
  <si>
    <t>MMV007591</t>
  </si>
  <si>
    <t>COc1ccc(cc1)C(=O)C(CCC(CNC(C)(C)C)C(=O)c2ccc(OC)cc2)CNC(C)(C)C</t>
  </si>
  <si>
    <t>KS53</t>
  </si>
  <si>
    <t>N#CC1=C(C2CCCC2)C=C(NCCNCC)N3C1=NC4=C3C=CC=C4</t>
  </si>
  <si>
    <t>MMV666686</t>
  </si>
  <si>
    <t>COc1ccccc1C(=O)ON=C(N)Cc2cccc3ccccc23</t>
  </si>
  <si>
    <t>MMV000720</t>
  </si>
  <si>
    <t>Cc1ccnc(NC(c2cccc(OCc3ccccc3)c2)c4ccc5cccnc5c4O)c1</t>
  </si>
  <si>
    <t>MMV665878</t>
  </si>
  <si>
    <t>COc1cccc(NC(=O)[C@H](C(C)C)N2C(=O)Nc3ccccc3C2=O)c1</t>
  </si>
  <si>
    <t>KS9</t>
  </si>
  <si>
    <t>N#CC1=C(C2=CC=C(C(F)(F)F)C=C2)C=C(NCCN3C=NC=C3)N4C1=NC5=C4C=CC=C5</t>
  </si>
  <si>
    <t>MMV666620</t>
  </si>
  <si>
    <t>CS(=O)(=O)c1ccc(cc1)c2cnc3ccc(nn23)c4cccc(c4)C(=O)N5CCNCC5</t>
  </si>
  <si>
    <t>MMV073843</t>
  </si>
  <si>
    <t>CN(C)c1ccc(cc1)N=Cc2ccc(cc2)N3CCOCC3</t>
  </si>
  <si>
    <t>CCN(CC)Cc1cc(Nc2ccnc3cc(Cl)ccc23)ccc1O</t>
  </si>
  <si>
    <t>Bolscher 2015</t>
  </si>
  <si>
    <t>COc1ccc2nc3cc(Cl)ccc3c(Nc4cc(CN5CCCC5)c(O)c(CN6CCCC6)c4)c2n1</t>
  </si>
  <si>
    <t>MMV666125</t>
  </si>
  <si>
    <t>CC1=C(CC(=O)c2cccc(c2)[N+](=O)[O-])C(=O)c3ccccc3C1=O</t>
  </si>
  <si>
    <t>PC22</t>
  </si>
  <si>
    <t>CS(=O)c1ccc(cc1)c1cnc2ccc(nn12)c1cccc(c1)C(=O)NCC=C</t>
  </si>
  <si>
    <t>KS40</t>
  </si>
  <si>
    <t>N#CC1=C(C2=CC=CC(C(F)(F)F)=C2)C=C(NCCNCC)N3C1=NC4=C3C=CC=C4</t>
  </si>
  <si>
    <t>HW15</t>
  </si>
  <si>
    <t>CC(=O)Nc1ccc(cc1)S(=O)(=O)N1CCN(CC1)C1OC2OC3(C)CCC4C(C)CCC(C1C)C24OO3</t>
  </si>
  <si>
    <t>PM9</t>
  </si>
  <si>
    <r>
      <t xml:space="preserve">Dimer </t>
    </r>
    <r>
      <rPr>
        <b/>
        <sz val="11"/>
        <color theme="1"/>
        <rFont val="Aptos Narrow"/>
        <family val="2"/>
        <scheme val="minor"/>
      </rPr>
      <t>9</t>
    </r>
  </si>
  <si>
    <t>CC1Cc2c(C(C)N1)c(OC)cc(O)c2c1cc(c(O)c2c1cc(C)cc2OC)c1cc(c2c(O)cc(OC)c3C(C)NC(C)Cc23)c2cc(C)cc(OC)c2c1O</t>
  </si>
  <si>
    <t>GD29</t>
  </si>
  <si>
    <t>CCN(CC)Cc1cccc(c1O)Nc1nc2ccccc2n1Cc1ccc(cc1)F</t>
  </si>
  <si>
    <t>MMV000442</t>
  </si>
  <si>
    <t>CC(C)(C)c1ccc2OCN(Cc3ccc(Cl)cc3)Cc2c1</t>
  </si>
  <si>
    <t>HW18</t>
  </si>
  <si>
    <t>FC(F)(F)c1ccc(cc1)S(=O)(=O)N1CCN(CC1)C1OC2OC3(C)CCC4C(C)CCC(C1C)C24OO3</t>
  </si>
  <si>
    <t>KS17</t>
  </si>
  <si>
    <t>CC(CCCN(CC)CC)NC1=CC(C2=CC=C(C(F)(F)F)C=C2)=C(C#N)C(N31)=NC4=C3C=CC=C4</t>
  </si>
  <si>
    <t>HW17</t>
  </si>
  <si>
    <t>Fc1cccc(c1)S(=O)(=O)N1CCN(CC1)C1OC2OC3(C)CCC4C(C)CCC(C1C)C24OO3</t>
  </si>
  <si>
    <t>MMV009063</t>
  </si>
  <si>
    <t>OC(CNC1CCCCC1)Cn2c3ccccc3c4ccccc24</t>
  </si>
  <si>
    <t>MMV675081</t>
  </si>
  <si>
    <t>Nc1ncc(nc1c2ccc(nc2)C(F)(F)F)c3ccc(cc3)C(=O)O</t>
  </si>
  <si>
    <t>MMV665915</t>
  </si>
  <si>
    <t>COc1ccc(cc1)c2nc(NC(=O)CS(=O)(=O)c3ccc(F)cc3)sc2C</t>
  </si>
  <si>
    <t>MMV000963</t>
  </si>
  <si>
    <t>n1c(NCc2ccccc2)c3c(cccc3)nc1Nc(cc4)ccc4OC</t>
  </si>
  <si>
    <t>MMV665864</t>
  </si>
  <si>
    <t>CCCCNc1nc(NC(C)(C)C)nc(NC(C)(C)C)n1</t>
  </si>
  <si>
    <t>MMV0048</t>
  </si>
  <si>
    <t>DM2</t>
  </si>
  <si>
    <t>COc1ccc(cc1)CCNCCNc1nc2ccccc2n1Cc1ccc(F)cc1</t>
  </si>
  <si>
    <t>MMV674594</t>
  </si>
  <si>
    <t>Nc1ncc(nc1c2ccc(cc2)C(F)(F)F)c3ccc(cc3)C(=O)O</t>
  </si>
  <si>
    <t>MMV665794</t>
  </si>
  <si>
    <t>FC(F)(F)c1cccc(Nc2nc3ccccc3nc2Nc4cccc(c4)C(F)(F)F)c1</t>
  </si>
  <si>
    <t>MMV666607</t>
  </si>
  <si>
    <t>[O-][N+](=O)c1ccc(C=NNc2nc3ccccc3[nH]2)cc1</t>
  </si>
  <si>
    <t>HW19</t>
  </si>
  <si>
    <t>Fc1ccc(cc1)S(=O)(=O)N1CCN(CC1)C1OC2OC3(C)CCC4C(C)CCC(C1C)C24OO3</t>
  </si>
  <si>
    <t>MMV020549</t>
  </si>
  <si>
    <t>CC1CCN(Cc2ccc(NC(=O)c3cc4ccc5cccnc5c4[nH]3)cc2)CC1</t>
  </si>
  <si>
    <t>MMV666687</t>
  </si>
  <si>
    <t>COc1cc(cc(OC)c1OC)C(=O)ON=C(N)Cc2cccc3ccccc23</t>
  </si>
  <si>
    <t>MMV000017</t>
  </si>
  <si>
    <t>Naphthoquine</t>
  </si>
  <si>
    <t>CC(C)(C)NCc1cc(Nc2ccnc3cc(Cl)ccc23)c4CCCCc4c1O</t>
  </si>
  <si>
    <t>MMV007113</t>
  </si>
  <si>
    <t>c1ccc(cc1)C2=Nc3ccccc3N=C(c4ccccc4)c5ccccc25</t>
  </si>
  <si>
    <t>MMV666079</t>
  </si>
  <si>
    <t>Cc1ccc2cc3c(N)c4c(C)ccc(C)c4nc3nc2c1</t>
  </si>
  <si>
    <t>MMV020243</t>
  </si>
  <si>
    <t>n1c(N(C)C)cc(C)nc1Nc(cc2)ccc2NC(=O)Nc3ccccc3</t>
  </si>
  <si>
    <t>AR-42</t>
  </si>
  <si>
    <t>ClC1=CC(NC(C2=C(C)NC(CCCC3=O)=C3C2C4=CC=CO4)=O)=C(Cl)C=C1</t>
  </si>
  <si>
    <t>HW13</t>
  </si>
  <si>
    <t>CCCCS(=O)(=O)N1CCN(CC1)C1OC2OC3(C)CCC4C(C)CCC(C1C)C24OO3</t>
  </si>
  <si>
    <t>MMV665830</t>
  </si>
  <si>
    <t>CC1CC2=C(CC1CNCCCN(C)C)C(C)(C)CCC2</t>
  </si>
  <si>
    <t>MMV006787</t>
  </si>
  <si>
    <t>CC(C)CCNCC(O)Cn1c2ccccc2c3ccccc13</t>
  </si>
  <si>
    <t>CLM-1</t>
  </si>
  <si>
    <t>CS(=O)(=O)c1ccc(cc1)c2cnc3ccc(nn23)c4cccc(c4)S(=O)(=O)C</t>
  </si>
  <si>
    <t>MMV652103</t>
  </si>
  <si>
    <t>Coertzen 2021</t>
  </si>
  <si>
    <t>MMV396797</t>
  </si>
  <si>
    <t>n1(nc(C)c2c3ccc(OC)c(OC)c3)c2ncc(C#N)c1N</t>
  </si>
  <si>
    <t>PM8</t>
  </si>
  <si>
    <t>Ealapasamine C</t>
  </si>
  <si>
    <t>CC1Cc2c(C(C)N1)c(OC)cc(O)c2c1cc(c(O)c2c1cc(C)cc2OC)c1cc(c2c(O)cc3CC(C)NC(C)c3c2OC)c2cc(C)cc(OC)c2c1O</t>
  </si>
  <si>
    <t>MMV666021</t>
  </si>
  <si>
    <t>Cc1ccc(cc1)c2cc3C(=O)c4ccccc4c3nn2</t>
  </si>
  <si>
    <t>MMV020788</t>
  </si>
  <si>
    <t>Oc1ccccc1CNCC23CC4CC(CC(C4)C2)C3</t>
  </si>
  <si>
    <t>CLM13</t>
  </si>
  <si>
    <t>NC1=NC=C(C2=CC=C(C(O)=O)C=C2)N=C1C3=CN=C(C(F)(F)F)C=C3</t>
  </si>
  <si>
    <t>Le Manach 2016</t>
  </si>
  <si>
    <t>SA33</t>
  </si>
  <si>
    <t>[Br-].CC(C)C[n+]1c2c(C(=O)c3ccccc3C2=O)n(CCCCCCCC)c1C</t>
  </si>
  <si>
    <t>Ahenkora 2020</t>
  </si>
  <si>
    <t>PM10</t>
  </si>
  <si>
    <t>Jozilebomine A</t>
  </si>
  <si>
    <t>CC1Cc2ccc(c(O)c2C(C)N1)c1cc(c(O)c2c1cc(C)cc2OC)c1c(O)c2c(cccc2OC)c(c2ccc3CC(C)NC(C)c3c2O)c1C</t>
  </si>
  <si>
    <t>MMV000570</t>
  </si>
  <si>
    <t>CCc1ccc(Nc2cc(C)c3ccc(O)cc3n2)cc1</t>
  </si>
  <si>
    <t>MMV666689</t>
  </si>
  <si>
    <t>COc1ccc(Nc2nc(NN=Cc3ccc(O)cc3)nc(Nc4ccc(cc4)[N+](=O)[O-])n2)cc1</t>
  </si>
  <si>
    <t>MMV007384</t>
  </si>
  <si>
    <t>COc1ccc(cc1)c2nc3cc(Cc4ccc5[nH]c(nc5c4)c6ccc(OC)cc6)ccc3[nH]2</t>
  </si>
  <si>
    <t>MMV001038</t>
  </si>
  <si>
    <t>n1c(NCCO)c2c(cccc2)nc1Nc(ccc(C)c3C)c3</t>
  </si>
  <si>
    <t>CS(=O)(=O)c1ccc(cc1)c2cnc(N)c(c2)c3ccc(nc3)C(F)(F)F</t>
  </si>
  <si>
    <t>Paquet 2017</t>
  </si>
  <si>
    <t>MMV001246</t>
  </si>
  <si>
    <t>CSc1ccccc1C(=O)Nc2nc(cs2)c3ccccn3</t>
  </si>
  <si>
    <t>Artemisox</t>
  </si>
  <si>
    <t>O=S1CCN(CC1)C1OC2OC3(C)CCC4C(C)CCC(C1C)C42OO3</t>
  </si>
  <si>
    <t>MMV006558</t>
  </si>
  <si>
    <t>Cc1cc(C)c2CN(Cc3ccccc3Cl)COc2c1</t>
  </si>
  <si>
    <t>MMV665943</t>
  </si>
  <si>
    <t>Nc1ccc(cc1)c2nc3cc(Cc4ccc5[nH]c(nc5c4)c6ccc(N)cc6)ccc3[nH]2</t>
  </si>
  <si>
    <t>AH25</t>
  </si>
  <si>
    <t>FC(F)(F)Oc1cccc(c1)c1nc2c(nccc2[NH]1)N1CCC(N)CC1</t>
  </si>
  <si>
    <t>Horatscheck 2021</t>
  </si>
  <si>
    <t>HW30</t>
  </si>
  <si>
    <t>FC(F)(F)c1ccc(nc1)N1CCN(CC1)S(=O)(=O)NC1OC2OC3(C)CCC4C(C)CCC(C1C)C24OO3</t>
  </si>
  <si>
    <t>SA19</t>
  </si>
  <si>
    <t>[Br-].CC(C)[n+]1c2c(C(=O)c3ccccc3C2=O)n(c1C)C(C)C</t>
  </si>
  <si>
    <t>GM43</t>
  </si>
  <si>
    <t>ClC1=C(Cl)C=C(N=C2N3C(NCC4=CC=C(OC(F)(F)F)C=C4)=CC(C(F)(F)F)=C2C#N)C3=C1</t>
  </si>
  <si>
    <t>KS45</t>
  </si>
  <si>
    <t>ClC1=CC(C2=C(C#N)C(N3C(NCCNCC)=C2)=NC4=C3C=CC=C4)=CC=C1Cl</t>
  </si>
  <si>
    <t>COc1ccc(cc1)NC(=O)N1CC2C(c3ccc(C#Cc4ccccc4)cc3)C(CN(C)C)N2CCCC1</t>
  </si>
  <si>
    <t>MMV642941</t>
  </si>
  <si>
    <t>NC(=O)c1ccc(cc1)c2cnc(N)c(c2)c3ccc(nc3)C(F)(F)F</t>
  </si>
  <si>
    <t>KS44</t>
  </si>
  <si>
    <t>CCNCCNC1=CC(C2=CC=CC(F)=C2)=C(C#N)C3=NC4=C(C=CC=C4)N31</t>
  </si>
  <si>
    <t>CLM-18</t>
  </si>
  <si>
    <t>CS(=O)(=O)c1ccc(cc1)c2cnn3ccc(cc23)c4cccc(c4)S(=O)(=O)C</t>
  </si>
  <si>
    <t>CNC1=CC=C(C=C1)N(C)C(=O)C1=CN2C(C=N1)=NC=C2C1=CC=C(Cl)C=C1</t>
  </si>
  <si>
    <t>McNamara 2013</t>
  </si>
  <si>
    <t>MMV674766</t>
  </si>
  <si>
    <t>KAI407</t>
  </si>
  <si>
    <t>CN(C(=O)C1=CN2C(C=N1)=NC=C2C1=CC=C(C=C1)C#N)C1=CC=C(C=C1)C(F)(F)F</t>
  </si>
  <si>
    <t>MMV668434</t>
  </si>
  <si>
    <t>CNc1nc(NCCCN2CCOCC2)c3sc(cc3n1)c4ccc(cc4)C(F)(F)F</t>
  </si>
  <si>
    <t>MMV006587</t>
  </si>
  <si>
    <t>c12c(ncnc1NCCCN(CC3)CCO3)c4c(ccc(Cl)c4)[nH]2</t>
  </si>
  <si>
    <t>MMV665969</t>
  </si>
  <si>
    <t>COc1cccc(c1)C(=O)NC(c2ccc(C)cc2)c3cc(Cl)c4cccnc4c3O</t>
  </si>
  <si>
    <t>MMV000054</t>
  </si>
  <si>
    <t>Quinine</t>
  </si>
  <si>
    <t>COc1ccc2nccc([C@@H](O)[C@@H]3C[C@H]4CCN3C[C@@H]4C=C)c2c1</t>
  </si>
  <si>
    <t>HW23</t>
  </si>
  <si>
    <t>FC(F)(F)c1ccc(cc1)NC(=O)N1CCN(CC1)C1OC2OC3(C)CCC4C(C)CCC(C1C)C24OO3</t>
  </si>
  <si>
    <t>GM50</t>
  </si>
  <si>
    <t>ClC1=C(Cl)C=C(N=C2N3C(NCC4=CC(F)=CC=C4)=CC(C(F)(F)F)=C2C#N)C3=C1</t>
  </si>
  <si>
    <t>PBI.40</t>
  </si>
  <si>
    <t>OC(C(F)=CC(F)=C1)=C1CN(CC2)CCN2C3=CC(C(F)(F)F)=C(C#N)C4=NC5=CC=CC=C5N43</t>
  </si>
  <si>
    <t>MMV665987</t>
  </si>
  <si>
    <t>CCCCCCc1cc(O)c2C3=C(CCC(C)C3)C(=O)Oc2c1</t>
  </si>
  <si>
    <t>MMV000012</t>
  </si>
  <si>
    <t xml:space="preserve">Halofantrine </t>
  </si>
  <si>
    <t>CCCCN(CCCC)CCC(O)c1cc2c(Cl)cc(Cl)cc2c3cc(ccc13)C(F)(F)F</t>
  </si>
  <si>
    <t>KS26</t>
  </si>
  <si>
    <t>N#CC1=C(C2=CC=C(C(F)(F)F)C=C2)C=C(NC3CCNCC3)N4C1=NC5=CC=CC=C54</t>
  </si>
  <si>
    <t>MMV007116</t>
  </si>
  <si>
    <t>c1(cnc(c2c1O)ccc(CC)c2)C(OCC)=O</t>
  </si>
  <si>
    <t>MMV666632</t>
  </si>
  <si>
    <t>CNc1nc(NCCCN(C)C)c2sc(cc2n1)c3ccc(OC(F)(F)F)cc3</t>
  </si>
  <si>
    <t>MMV000002</t>
  </si>
  <si>
    <t>AQ-13</t>
  </si>
  <si>
    <t>CCN(CC)CCCNc1ccnc2cc(Cl)ccc12</t>
  </si>
  <si>
    <t>CLM9i</t>
  </si>
  <si>
    <t>OC1CCN(C1)C(=O)c1ccc(cc1)c1cnc(N)c(n1)c1ccc(cc1)C(F)(F)F</t>
  </si>
  <si>
    <t>HW29</t>
  </si>
  <si>
    <t>O=S(=O)(NC1OC2OC3(C)CCC4C(C)CCC(C1C)C24OO3)N1CCN(CC1)c1ccccn1</t>
  </si>
  <si>
    <t>Artemiside</t>
  </si>
  <si>
    <t>CC1CCC2C(C)C(OC3OC4(C)CCC1C32OO4)N1CCSCC1</t>
  </si>
  <si>
    <t>MMV668808</t>
  </si>
  <si>
    <t>Nc1ncc(nc1c2ccc(nc2)C(F)(F)F)c3ccc(cc3)C#N</t>
  </si>
  <si>
    <t>MMV007127</t>
  </si>
  <si>
    <t>OC1=C2C(Sc3ccccc3N=C2c4ccccc14)c5ccc(Br)cc5</t>
  </si>
  <si>
    <t>Decoquinate</t>
  </si>
  <si>
    <t>O=C(OCC)C1=CNc2cc(OCC)c(OCCCCCCCCCC)cc2C1=O</t>
  </si>
  <si>
    <t>Yuan 2011</t>
  </si>
  <si>
    <t>Da Cruz 2012</t>
  </si>
  <si>
    <t>KS8</t>
  </si>
  <si>
    <t>FC(C(C=C1)=CC=C1C2=C(C#N)C(N3C(NCCNCC)=C2)=NC4=C3C=CC=C4)(F)F</t>
  </si>
  <si>
    <t>MMV668647</t>
  </si>
  <si>
    <t>Nc1ncc(nc1c2ccc(cc2)C(F)(F)F)c3ccc(cc3)C(=O)N4CC[C@@H](O)C4</t>
  </si>
  <si>
    <t>KS42</t>
  </si>
  <si>
    <t>FC(C=C1)=CC=C1C2=C(C#N)C(N3C(NCCNCC)=C2)=NC4=C3C=CC=C4</t>
  </si>
  <si>
    <t>MMV670393</t>
  </si>
  <si>
    <t>Cn1ncc2ccc(cc12)c3cnc(N)c(n3)c4ccc(nc4)C(F)(F)F</t>
  </si>
  <si>
    <t>RH6</t>
  </si>
  <si>
    <t>O=S(=O)N1C2OC3(C)CCC4C(C)CCC(C(C)C1=O)C42OO3</t>
  </si>
  <si>
    <t>Harmse 2017</t>
  </si>
  <si>
    <t>GM41</t>
  </si>
  <si>
    <t>FC(C=C1)=CC=C1CNC2=CC(C(F)(F)F)=C(C#N)C3=NC4=CC(Cl)=CC(Cl)=C4N32</t>
  </si>
  <si>
    <t>PC28</t>
  </si>
  <si>
    <t>CS(=O)c1ccc(cc1)c1cnc2ccc(nn12)c1cccc(c1)C(=O)N1CCNCC1</t>
  </si>
  <si>
    <t>RH5</t>
  </si>
  <si>
    <t>O=C1NC2OC3(C)CCC4C(C)CCC(C1C)C42OO3</t>
  </si>
  <si>
    <t>HW16</t>
  </si>
  <si>
    <t>FC(F)(F)c1cc(ccc1)S(=O)(=O)N1CCN(CC1)C1OC2OC3(C)CCC4C(C)CCC(C1C)C24OO3</t>
  </si>
  <si>
    <t>10-Piperazine</t>
  </si>
  <si>
    <t>CC12OC3OC(C(C)C4CCC(C)C(CC1)C43OO2)N1CCNCC1</t>
  </si>
  <si>
    <t>DHA-piperazine</t>
  </si>
  <si>
    <t>Nc1cc2Nc3ccccc3Oc2cc1.CC12OC3OC(C(C)C4CCC(C)C(CC1)C43OO2)N1CCNCC1</t>
  </si>
  <si>
    <t>HW28</t>
  </si>
  <si>
    <t>Fc1ccc(cc1)C(=O)N1CCN(CC1)C1OC2OC3(C)CCC4C(C)CCC(C1C)C24OO3</t>
  </si>
  <si>
    <t>MMV084434</t>
  </si>
  <si>
    <t>COc1ccc(C=C2SC(=NC2=O)Nc3ccc(F)cc3)c(OC)c1</t>
  </si>
  <si>
    <t>MMV672652</t>
  </si>
  <si>
    <t>CS(=O)c1ccc(cc1)c2cnc3ccc(nn23)c4cccc(c4)S(=O)(=O)C5CC5</t>
  </si>
  <si>
    <t>CLM14</t>
  </si>
  <si>
    <t>NC1=NC=C(C2=CC=C(C(O)=O)C=C2)N=C1C3=CC=C(C(F)(F)F)C=C3</t>
  </si>
  <si>
    <t>MMV396794</t>
  </si>
  <si>
    <t>c1(Cl)c(ccc(Cl)c1)OCC(O)CNC(C)(C)CC(C)(C)C</t>
  </si>
  <si>
    <t>SA26</t>
  </si>
  <si>
    <t>[Br-].CC(C)C[n+]1c2c(C(=O)c3ccccc3C2=O)n(CC)c1C</t>
  </si>
  <si>
    <t>RH3</t>
  </si>
  <si>
    <t>CC12OC3OC(OC)C(C)C4CCC(C)C(CC1)C43OO2</t>
  </si>
  <si>
    <t>MMV000006</t>
  </si>
  <si>
    <t>Artemisinin</t>
  </si>
  <si>
    <t>C[C@@H]1CC[C@H]2[C@@H](C)C(=O)O[C@@H]3O[C@@]4(C)CC[C@@H]1[C@@]23OO4</t>
  </si>
  <si>
    <t>RH4</t>
  </si>
  <si>
    <t>O=C(O)CCC(=O)OC1OC2OC3(C)CCC4C(C)CCC(C1C)C24OO3</t>
  </si>
  <si>
    <t>SA25</t>
  </si>
  <si>
    <t>[Br-].CC(C)C[n+]1c2c(C(=O)c3ccccc3C2=O)n(C)c1C</t>
  </si>
  <si>
    <t>MMV670997</t>
  </si>
  <si>
    <t>NC1CCN(CC1)c2nc(N)nc3cc(sc23)c4ccc(cc4)C(F)(F)F</t>
  </si>
  <si>
    <t>SA32</t>
  </si>
  <si>
    <t>[Br-].CC(C)C[n+]1c2c(C(=O)c3ccccc3C2=O)n(CCCCCC)c1C</t>
  </si>
  <si>
    <t>MMV006172</t>
  </si>
  <si>
    <t>CN1CCN(CC1)c2ccc(Nc3c4ccccc4nc5ccccc35)cc2</t>
  </si>
  <si>
    <t>MMV007181</t>
  </si>
  <si>
    <t>Cc1cc(Nc2ccc(OCc3ccccc3)cc2)nc4cc(O)ccc14</t>
  </si>
  <si>
    <t>Nc1ncc(nc1c2ccc(cc2)C(F)(F)F)c3ccc(cc3)C(=O)N4CCNCC4</t>
  </si>
  <si>
    <t>MMV665980</t>
  </si>
  <si>
    <t>OC1CCCCC1C2(CCCCC2)NC(=S)Nc3ccccc3</t>
  </si>
  <si>
    <t>HW22</t>
  </si>
  <si>
    <t>CC(C)(C)c1ccc(cc1)NC(=O)N1CCN(CC1)C1OC2OC3(C)CCC4C(C)CCC(C1C)C24OO3</t>
  </si>
  <si>
    <t>CLM3</t>
  </si>
  <si>
    <t>NC(C(C1=CC=C(C(F)(F)F)C=C1)=N2)=NC=C2C3=CC=C(C(N4CCNCC4)=O)C=C3</t>
  </si>
  <si>
    <t>SC83288</t>
  </si>
  <si>
    <t>COC(=O)N1CCN(CC1)C(=N)c1cccc(NC(=O)Nc2ccc(cc2)S(=O)(=O)NCc2ccc(cc2)S(N)(=O)=O)c1</t>
  </si>
  <si>
    <t>MMV006427</t>
  </si>
  <si>
    <t>COc1cc(OC)c(cc1Cl)N(C)C(=O)c2cc3CS(=O)(=O)c4ccccc4c3s2</t>
  </si>
  <si>
    <t>SA30</t>
  </si>
  <si>
    <t>[Br-].CC(C)C[n+]1c2c(C(=O)c3ccccc3C2=O)n(CCCC)c1C</t>
  </si>
  <si>
    <t>MMV672643</t>
  </si>
  <si>
    <t>CS(=O)c1ccc(cc1)c2cnc(N)c(c2)c3ccc(nc3)C(F)(F)F</t>
  </si>
  <si>
    <t>DM-24</t>
  </si>
  <si>
    <t>FC(F)(F)c1nc(on1)c1ccc(CCN2CCC(Nc3nc4ccccc4n3C)CC2)cc1</t>
  </si>
  <si>
    <t>AH24</t>
  </si>
  <si>
    <t>Fc1ccc(cc1F)c1nc2c([NH]1)ccnc2N1CCC(CC1)CN1CCOCC1</t>
  </si>
  <si>
    <t>PBI.19</t>
  </si>
  <si>
    <t>CCN(CC)CCNC1=CC(C2=CC=C(C(F)(F)F)C=C2)=C(C#N)C3=NC4=C(N5CCOCC5)C=CC=C4N31</t>
  </si>
  <si>
    <t>MMV668308</t>
  </si>
  <si>
    <t>CNc1nc(NCCCN(C)C)c2sc(cc2n1)c3cocc3</t>
  </si>
  <si>
    <t>NITD246</t>
  </si>
  <si>
    <t>KAF246</t>
  </si>
  <si>
    <t>CC1CC2=C(C3(N1)C4=C(C=CC(=C4)Cl)NC3=O)NC5=CC(=C(C=C25)F)F</t>
  </si>
  <si>
    <t>Spillman 2013</t>
  </si>
  <si>
    <t>MMV000448</t>
  </si>
  <si>
    <t>CN(C)CCCNc1c2ccccc2nc3ccccc13</t>
  </si>
  <si>
    <t>MMV019406</t>
  </si>
  <si>
    <t>CCC1(C)CC(CCNCc2ccccc2O)(CCO1)c3ccc(C)cc3</t>
  </si>
  <si>
    <t>CLM-31</t>
  </si>
  <si>
    <t>CS(=O)c1ccc(cc1)c2cnn3ccc(cc23)c4cccc(c4)S(=O)(=O)C5CC5</t>
  </si>
  <si>
    <t>MMV670401</t>
  </si>
  <si>
    <t>Nc1ncc(cc1c2ccc(cc2)C(F)(F)F)c3ccc(cc3)C(=O)N4CC[C@@H](O)C4</t>
  </si>
  <si>
    <t>MMV007695</t>
  </si>
  <si>
    <t>COc1ccc(cc1N2C(=O)C3C(C2=O)C4(C(=O)C3(C(=C4c5ccc(C)cc5)c6ccc(C)cc6)c7ccccc7)c8ccccc8)C(=O)C</t>
  </si>
  <si>
    <t>MMV000248</t>
  </si>
  <si>
    <t>CCN(CC)CCN1C(=N)N(CC(O)c2ccc(Cl)c(Cl)c2)c3ccccc13</t>
  </si>
  <si>
    <t>RH16</t>
  </si>
  <si>
    <t>O=S(=O)(N1C(=O)C(C)C2CCC(C)C3CCC4(C)OOC32C1O4)c1cccs1</t>
  </si>
  <si>
    <t>KS54</t>
  </si>
  <si>
    <t>ClC1=CC(N=C2N3C(NCCNCC)=CC(C4=CC=C(C(F)(F)F)C=C4)=C2C#N)=C3C=C1</t>
  </si>
  <si>
    <t>10-Arylamine</t>
  </si>
  <si>
    <t>Fc1ccc(cc1)NC1OC2OC3(C)CCC4C(C)CCC(C1C)C24OO3</t>
  </si>
  <si>
    <t>Arylamine</t>
  </si>
  <si>
    <t>Nc1cc2Nc3ccccc3Oc2cc1.Fc1ccc(cc1)NC1OC2OC3(C)CCC4C(C)CCC(C1C)C24OO3</t>
  </si>
  <si>
    <t>KS46</t>
  </si>
  <si>
    <t>N#CC1=C(C2=CC=C(C#N)C=C2)C=C(NCCNCC)N3C1=NC4=C3C=CC=C4</t>
  </si>
  <si>
    <t>PC18</t>
  </si>
  <si>
    <t>CNC(=O)c1ccc(cc1)c1cnc2ccc(nn12)c1cccc(c1)S(C)(=O)=O</t>
  </si>
  <si>
    <t>HW24</t>
  </si>
  <si>
    <t>Fc1ccc(cc1)NC(=O)N1CCN(CC1)C1OC2OC3(C)CCC4C(C)CCC(C1C)C24OO3</t>
  </si>
  <si>
    <t>BRD3444</t>
  </si>
  <si>
    <t>COc1ccc(cc1)NC(=O)N1CC2C(c3ccc(C#Cc4ccccc4)cc3)C(CO)N2CCCC1</t>
  </si>
  <si>
    <t>Kato 2016</t>
  </si>
  <si>
    <t>MMV011438</t>
  </si>
  <si>
    <t>COC(=O)c1ccc(cc1)C2N(C(=O)c3ccccc3)c4ccccc4N=C5CC(CC(=C25)O)c6ccc(F)cc6</t>
  </si>
  <si>
    <t>MMV666101</t>
  </si>
  <si>
    <t>COc1ccc(cc1)C2=C(c3ccc(OC)cc3)C4(C5C(C(=O)N(C5=O)c6ccc(C)cc6)C2(C4=O)c7ccccc7)c8ccccc8</t>
  </si>
  <si>
    <t>MMV006087</t>
  </si>
  <si>
    <t>c(c(ccn1)NCCN(CC)CC)(ccc(Cl)c2)c12</t>
  </si>
  <si>
    <t>RH18</t>
  </si>
  <si>
    <t>O=C1CC2(CCC1C2(C)C)CS(=O)(=O)N1C2OC3(C)CCC4C(C)CCC(C(C)C1=O)C42OO3</t>
  </si>
  <si>
    <t>SA29</t>
  </si>
  <si>
    <t>[Br-].CC(C)C[n+]1c2c(C(=O)c3ccccc3C2=O)n(c1C)C1CC1</t>
  </si>
  <si>
    <t>RH9</t>
  </si>
  <si>
    <t>O=S(=O)(c1ccccc1)N1C2OC3(C)CCC4C(C)CCC(C(C)C1=O)C42OO3</t>
  </si>
  <si>
    <t>MMV675615</t>
  </si>
  <si>
    <t>SA31</t>
  </si>
  <si>
    <t>[Br-].CC(C)C[n+]1c2c(C(=O)c3ccccc3C2=O)n(CC(C)C)c1C</t>
  </si>
  <si>
    <t>MMV666596</t>
  </si>
  <si>
    <t>CSC1=NC(=Nc2c(C)cccc2C)C3(CCC(CC3)C(C)(C)C)N1c4ccc(Cl)cc4</t>
  </si>
  <si>
    <t>MMV000662</t>
  </si>
  <si>
    <t>COc1ccc(NC(=O)C2C(N(CC(C)C)C(=O)c3ccccc23)c4cccs4)cc1</t>
  </si>
  <si>
    <t>RH7</t>
  </si>
  <si>
    <t>CCCCS(=O)(=O)N1C2OC3(C)CCC4C(C)CCC(C(C)C1=O)C42OO3</t>
  </si>
  <si>
    <t>MMV006303</t>
  </si>
  <si>
    <t>c1(c(ccn2)NCCN(CC)CC)c2cc(cccc3)c3c1</t>
  </si>
  <si>
    <t>SA16</t>
  </si>
  <si>
    <t>[Br-].CC(C)[n+]1c2c(C(=O)c3ccccc3C2=O)n(CCC)c1C</t>
  </si>
  <si>
    <t>MMV665827</t>
  </si>
  <si>
    <t>CCOC(=O)C1=CN(CC)c2cc(N3CCCCC3)c(F)cc2C1=O</t>
  </si>
  <si>
    <t>Methylene blue</t>
  </si>
  <si>
    <t>CN(C)c1ccc2nc3ccc(cc3[s+]c2c1)N(C)C</t>
  </si>
  <si>
    <t>Vallone 2018</t>
  </si>
  <si>
    <t>MMV670930</t>
  </si>
  <si>
    <t>CS(=O)c1ccc(cc1)c2cnc(N)c(n2)c3ccc(nc3)C(F)(F)F</t>
  </si>
  <si>
    <t>CLM9f</t>
  </si>
  <si>
    <t>NC1=NC=C(C2=CC=C(C(N3CC(O)C3)=O)C=C2)N=C1C4=CC=C(C(F)(F)F)C=C4</t>
  </si>
  <si>
    <t>MMV674192</t>
  </si>
  <si>
    <t>Nc1ncc(nc1c2ccc(cc2)C(F)(F)F)c3ccc(cc3)C(=O)N4CC(O)C4</t>
  </si>
  <si>
    <t>NCC(C)(C)c1nc(c2ccc(Cl)c(O)c2)c([NH]1)c1ccncc1</t>
  </si>
  <si>
    <t>Vanaerschot 2020</t>
  </si>
  <si>
    <t>KS59</t>
  </si>
  <si>
    <t>ClC1=CC(N=C2N3C(NCCNCC)=CC(C4=CC=C(C(F)(F)F)C=C4)=C2C#N)=C3C=C1Cl</t>
  </si>
  <si>
    <t>MMV673927</t>
  </si>
  <si>
    <t>Nc1ncc(nc1c2ccc(nc2)C(F)(F)F)c3ccc4nccn4c3</t>
  </si>
  <si>
    <t>MMV007160</t>
  </si>
  <si>
    <t>Cc1ccc(cc1)N2C3N(c4ccccc4C2N(c5ccccc35)S(=O)(=O)c6ccc(C)cc6)S(=O)(=O)c7ccc(C)cc7</t>
  </si>
  <si>
    <t>MMV394902</t>
  </si>
  <si>
    <t>CS(=O)(=O)c1ccc(cc1)c2cnc(N)c(c2)c3ccc(cc3)C(F)(F)F</t>
  </si>
  <si>
    <t>PBI.103</t>
  </si>
  <si>
    <t>CC(Nc1cc(c(c2nc3cc(c(cc3n12)F)F)C#N)C(F)(F)F)c1ccc(cc1)F</t>
  </si>
  <si>
    <t>MMV670402</t>
  </si>
  <si>
    <t>Nc1ncc(cc1c2ccc(cc2)C(F)(F)F)c3ccc(cc3)C(=O)N4CC[C@H](O)C4</t>
  </si>
  <si>
    <t>PBI.105</t>
  </si>
  <si>
    <t>CC(Nc1cc(c(c2nc3cc(c(cc3n12)F)F)C#N)C(F)(F)F)c1ccc(cc1)Cl</t>
  </si>
  <si>
    <t>PBI.111</t>
  </si>
  <si>
    <t>CC(Nc1cc(c(c2nc3cc(c(cc3n12)F)F)C#N)C(F)(F)F)c1ccc(cc1)C</t>
  </si>
  <si>
    <t>MMV006429</t>
  </si>
  <si>
    <t>CC(C)CN1C(C(C(=O)Nc2cc(C)on2)c3ccccc3C1=O)c4cccs4</t>
  </si>
  <si>
    <t>CLM17</t>
  </si>
  <si>
    <t>NC1=NC=C(C2=CC=C(C(N)=O)C=C2)N=C1C3=CC=C(C(F)(F)F)C=C3</t>
  </si>
  <si>
    <t>MMV642990</t>
  </si>
  <si>
    <t>NC(=O)c1ccc(cc1)c2cnc(N)c(n2)c3ccc(cc3)C(F)(F)F</t>
  </si>
  <si>
    <t>MMV642942</t>
  </si>
  <si>
    <t>CS(=O)(=O)c1ccc(cc1)c2cnc(N)c(n2)c3ccc(cc3)C(F)(F)F</t>
  </si>
  <si>
    <t>MMV666023</t>
  </si>
  <si>
    <t>C(c1ccccc1)n2c(N=Nc3c(Nc4ccccc4)ccc5ccccc35)nc6ccccc26</t>
  </si>
  <si>
    <t>KS60</t>
  </si>
  <si>
    <t>ClC1=CC2=C(N=C3N2C(NCCNCC)=CC(C4=CC=C(C(F)(F)F)C=C4)=C3C#N)C(Cl)=C1</t>
  </si>
  <si>
    <t>MMV006389</t>
  </si>
  <si>
    <t>Fc1cccc(c1)C2Sc3ccccc3N=C4C2C(=O)c5ccccc45</t>
  </si>
  <si>
    <t>AST</t>
  </si>
  <si>
    <t>FC(C=C1)=CC=C1CN2C3=CC=CC=C3N=C2NC4CCN(CCC5=CC=C(OC)C=C5)CC4</t>
  </si>
  <si>
    <t>Kumar 2019</t>
  </si>
  <si>
    <t>MMV674132</t>
  </si>
  <si>
    <t>CS(=O)(=O)c1ccc(cc1)c2cnn3CCC(Nc23)c4cccc(c4)S(=O)(=O)C5CC5</t>
  </si>
  <si>
    <t>PBI.13</t>
  </si>
  <si>
    <t>CCNCCNc1cc(c(c2nc3ccc(c(c3n12)Cl)C)C#N)-c1ccc(cc1)Cl</t>
  </si>
  <si>
    <t>SA14</t>
  </si>
  <si>
    <t>[Br-].O=C1c2c(C(=O)c3ccccc13)[n+](CCCC)c(C)n2CC</t>
  </si>
  <si>
    <t>10-Phenylurea</t>
  </si>
  <si>
    <t>O=C(Nc1ccccc1)N1CCN(CC1)C1OC2OC3(C)CCC4C(C)CCC(C1C)C24OO3</t>
  </si>
  <si>
    <t>Phenylurea</t>
  </si>
  <si>
    <t>Nc1cc2Nc3ccccc3Oc2cc1.O=C(Nc1ccccc1)N1CCN(CC1)C1OC2OC3(C)CCC4C(C)CCC(C1C)C24OO3</t>
  </si>
  <si>
    <t>MMV668809</t>
  </si>
  <si>
    <t>CS(=O)(=O)c1ccc(cc1)c2cnc(N)c(n2)c3ccc(N)nc3</t>
  </si>
  <si>
    <t>PBI.120</t>
  </si>
  <si>
    <t>C[C@H](Nc1cc(c(c2nc3cc(c(cc3n12)F)F)C#N)C(F)(F)F)c1ccc(cc1)F</t>
  </si>
  <si>
    <t>MMV672925</t>
  </si>
  <si>
    <t>CS(=O)(=O)c1cccc(c1)c2ccc3ncc(c4ccc(cc4)S(=O)(=O)CCCN)n3n2</t>
  </si>
  <si>
    <t>MMV000062</t>
  </si>
  <si>
    <t>Pentamidine</t>
  </si>
  <si>
    <t>NC(=N)c1ccc(OCCCCCOc2ccc(cc2)C(=N)N)cc1</t>
  </si>
  <si>
    <t>MMV668807</t>
  </si>
  <si>
    <t>Nc1ncc(nc1c2ccc(nc2)C(F)(F)F)c3ccncc3</t>
  </si>
  <si>
    <t>MMV019555</t>
  </si>
  <si>
    <t>C(CCCNc1c2CCCCc2nc3ccccc13)CCNc4c5CCCCc5nc6ccccc46</t>
  </si>
  <si>
    <t>SA34</t>
  </si>
  <si>
    <t>SA35</t>
  </si>
  <si>
    <t>[Br-].CC(C)C[n+]1c2c(C(=O)c3ccccc3C2=O)n(CCCCCCCCCCCC)c1C</t>
  </si>
  <si>
    <t>3-Deazaneplanocin A</t>
  </si>
  <si>
    <t>C1=CN=C(C2=C1N(C=N2)[C@@H]3C=C([C@H]([C@H]3O)O)CO)N</t>
  </si>
  <si>
    <t>HW27</t>
  </si>
  <si>
    <t>FC(F)(F)c1ccc(cc1)C(=O)N1CCN(CC1)C1OC2OC3(C)CCC4C(C)CCC(C1C)C24OO3</t>
  </si>
  <si>
    <t>SA27</t>
  </si>
  <si>
    <t>[Br-].CC(C)C[n+]1c2c(C(=O)c3ccccc3C2=O)n(CCC)c1C</t>
  </si>
  <si>
    <t>SA28</t>
  </si>
  <si>
    <t>[Br-].CC(C)C[n+]1c2c(C(=O)c3ccccc3C2=O)n(c1C)C(C)C</t>
  </si>
  <si>
    <t>MMV000642</t>
  </si>
  <si>
    <t>COc1ccc(NC(=O)C2C(N(CC(C)C)C(=O)c3ccccc23)c4cccs4)cc1Cl</t>
  </si>
  <si>
    <t>SA11</t>
  </si>
  <si>
    <t>[Br-].O=C1c2c(C(=O)c3ccccc13)[n+](CC)c(C)n2CCC</t>
  </si>
  <si>
    <t>MK5c</t>
  </si>
  <si>
    <t>COC(C=C1)=CC=C1CCN(CC2)CCC2NC3=NC4=CC=CC=C4N3</t>
  </si>
  <si>
    <t>MMV666810</t>
  </si>
  <si>
    <t>Nc1ncc(nc1c2ccc(cc2)C(F)(F)F)c3ccc(cc3)C(=O)N4CCC(O)CC4</t>
  </si>
  <si>
    <t>CLM9l2</t>
  </si>
  <si>
    <t>NC1=NC=C(C2=CC=C(C(N3CCC(O)CC3)=O)C=C2)N=C1C4=CC=C(C(F)(F)F)C=C4</t>
  </si>
  <si>
    <t>RH17</t>
  </si>
  <si>
    <t>Clc1cc(c(Cl)s1)S(=O)(=O)N1C(=O)C(C)C2CCC(C)C3CCC4(C)OOC32C1O4</t>
  </si>
  <si>
    <t>MMV006203</t>
  </si>
  <si>
    <t>Cc1cc(NCCN2CCCCC2)c3ccc4ccccc4c3n1</t>
  </si>
  <si>
    <t>MMV667482</t>
  </si>
  <si>
    <t>CNc1nc(NCCCN(C)C)c2sc(cc2n1)c3ccc(N)cc3</t>
  </si>
  <si>
    <t>MMV670771</t>
  </si>
  <si>
    <t>Nc1nc(NC2CCCNC2)c3sc(cc3n1)c4ccc(cc4)C(F)(F)F</t>
  </si>
  <si>
    <t>MMV668648</t>
  </si>
  <si>
    <t>Nc1ncc(nc1c2ccc(cc2)C(F)(F)F)c3ccc(cc3)C(=O)N4CC[C@H](O)C4</t>
  </si>
  <si>
    <t>DM-23</t>
  </si>
  <si>
    <t>FC(F)(F)c1nc(on1)c1ccc(CCN2CCC(Nc3nc4ccccc4[NH]3)CC2)cc1</t>
  </si>
  <si>
    <t>Cc1cc(Nc2ccc(cc2)S(F)(F)(F)(F)F)n2c(n1)nc(n2)C(F)(F)C</t>
  </si>
  <si>
    <t>Coteron 2011 and Phillips 2015</t>
  </si>
  <si>
    <t>MMV670654</t>
  </si>
  <si>
    <t>CS(=O)c1ccc(cc1)c2cnc3ccc(nn23)c4cccc(c4)S(=O)C</t>
  </si>
  <si>
    <t>RH11</t>
  </si>
  <si>
    <t>FC(F)(F)c1ccc(cc1)S(=O)(=O)N1C2OC3(C)CCC4C(C)CCC(C(C)C1=O)C42OO3</t>
  </si>
  <si>
    <t>MMV020492</t>
  </si>
  <si>
    <t>CC1CN(CC(C)O1)C(=O)c2sc3ccccc3c2Cl</t>
  </si>
  <si>
    <t>MMV666693</t>
  </si>
  <si>
    <t>COc1cccc(C=CC2=NC(=O)c3ccccc3O2)c1OC</t>
  </si>
  <si>
    <t>AH15</t>
  </si>
  <si>
    <t>Fc1ccc(cc1F)c1nc2c([NH]1)ccnc2N1CCCN(CC2CC2)CC1</t>
  </si>
  <si>
    <t>MMV000023</t>
  </si>
  <si>
    <t>primaquine</t>
  </si>
  <si>
    <t>COc1cc(NC(C)CCCN)c2ncccc2c1</t>
  </si>
  <si>
    <t>NCC(=O)N1CCn2c(C1(C)C)nc(c2Nc1ccc(cc1)F)c1ccc(cc1)F</t>
  </si>
  <si>
    <t>MMV000051</t>
  </si>
  <si>
    <t>Clindamycin</t>
  </si>
  <si>
    <t>CCC[C@@H]1C[C@H](N(C)C1)C(=O)N[C@H]([C@H](C)Cl)[C@H]2O[C@H](SC)[C@H](O)[C@@H](O)[C@H]2O</t>
  </si>
  <si>
    <t>CCc1nc(N)nc(N)c1OCCCOc2ccccc2CCC(=O)O</t>
  </si>
  <si>
    <t>OCC1C(c2ccc(C#Cc3cccc(F)c3)cc2)C(C#N)N1C(=O)NCCC</t>
  </si>
  <si>
    <t>MMV085203</t>
  </si>
  <si>
    <t>COc1ccccc1N=C2C(=O)c3ccccc3C(=C2N4CCCCC4)O</t>
  </si>
  <si>
    <t>COc1cc2[nH]c(C)c(c(=O)c2cc1Cl)c1ccc(cc1)Oc1ccc(cc1)OC(F)(F)F</t>
  </si>
  <si>
    <t>MMV000445</t>
  </si>
  <si>
    <t>CCCCCCN1C(=N)N(CC(O)COc2cccc(C)c2)c3ccccc13</t>
  </si>
  <si>
    <t>Yuthavong 2012 Posayapisit 2021</t>
  </si>
  <si>
    <t>CCc1nc(N)nc(N)c1c2ccc(Cl)cc2</t>
  </si>
  <si>
    <t>MMV019690</t>
  </si>
  <si>
    <t>COc1ccc(cc1CN2CCN(CC2)c3ccc(F)cc3)C4NCCc5c4[nH]c6ccccc56</t>
  </si>
  <si>
    <t>OC1=C([C@@H]2CC[C@H](CC2)c3ccc(Cl)cc3)C(=O)c4ccccc4C1=O</t>
  </si>
  <si>
    <t>Final ABS IC50 (nM)</t>
  </si>
  <si>
    <t>Final iGc IC50 (nM)</t>
  </si>
  <si>
    <t>Final LGc IC50 (nM)</t>
  </si>
  <si>
    <t>Final mGc IC50 (nM)</t>
  </si>
  <si>
    <t>FC iGC-ABS</t>
  </si>
  <si>
    <t>FC LGc-ABS</t>
  </si>
  <si>
    <t>FC mGc-ABS</t>
  </si>
  <si>
    <t>SMILE</t>
  </si>
  <si>
    <t>Ref for ABS activity</t>
  </si>
  <si>
    <t>Ref for iGc activity</t>
  </si>
  <si>
    <t>Ref for LGc activity</t>
  </si>
  <si>
    <t>Ref for mGc activity</t>
  </si>
  <si>
    <t>JR7</t>
  </si>
  <si>
    <t>MMV303733</t>
  </si>
  <si>
    <t>COc1ccc(CNC(=O)C(NS(=O)(=O)c2ccc3nc(C)sc3c2)C(C)C)cc1</t>
  </si>
  <si>
    <t>NCGC00091563</t>
  </si>
  <si>
    <t>Tetramethylthiuram disulfide</t>
  </si>
  <si>
    <t>CN(C)C(=S)SSC(=S)N(C)C</t>
  </si>
  <si>
    <t>JR16</t>
  </si>
  <si>
    <t>TCMDC-125520</t>
  </si>
  <si>
    <t>CC(C)c1ccc(NC(=S)NN=Cc2ccccn2)cc1</t>
  </si>
  <si>
    <t>Almela 2015</t>
  </si>
  <si>
    <t>JR8</t>
  </si>
  <si>
    <t>TCMDC-124011</t>
  </si>
  <si>
    <t>Clc1c(-c2ccc(Cl)cc2)c2ccc(Cl)cc2s1=O</t>
  </si>
  <si>
    <t>Miguel-Blanco 2017</t>
  </si>
  <si>
    <t>MMV1633967</t>
  </si>
  <si>
    <t>O=C(OCC)NC3=NC2=NC(=C(C1=CC=CC=C1)N=C2C(=C3)NC(CC(CN(CC)CC)C)C)C4=CC=CC=C4</t>
  </si>
  <si>
    <t>JR9</t>
  </si>
  <si>
    <t>MMV1580843</t>
  </si>
  <si>
    <t>C[Si]1(C)CCN(Cc2cc(c3ccc(Cl)cc3)n(n2)c4ccc(Cl)cc4)CC1</t>
  </si>
  <si>
    <t>MMV1782353</t>
  </si>
  <si>
    <t>CC(C)(C)NC(=O)[C@@H]1CN(Cc2cnc3occc3c2)CCN1C[C@@H](O)C[C@@H](Cc4ccccc4)C(=O)N[C@@H]5[C@H](O)Cc6ccccc56</t>
  </si>
  <si>
    <t>MMV1581558</t>
  </si>
  <si>
    <t>Cc1cccc(C)c1C(=O)Nc2nc(cc3ccccc23)c4ccccn4</t>
  </si>
  <si>
    <t>MMV642550</t>
  </si>
  <si>
    <t>S1C(=NC=C1)NC(C3=C(O)C2=NC=CC=C2C=C3)C4=CC(=CC=C4)O</t>
  </si>
  <si>
    <t>MMV1581551</t>
  </si>
  <si>
    <t>C1CN(CCN1)c2nn3c(nnc3c4ccccc24)c5ccccc5</t>
  </si>
  <si>
    <t>TCMDC-137282</t>
  </si>
  <si>
    <t>CS(O)(=O)=O.FC(F)(F)COc1ccc(CCNCCCCNCCc2ccc(OCC(F)(F)F)c3ccccc23)c2ccccc12</t>
  </si>
  <si>
    <t>MMV1782217</t>
  </si>
  <si>
    <t>Cc1onc(NS(=O)(=O)c2ccc(cc2)c3ccc(F)cc3F)c1</t>
  </si>
  <si>
    <t>MMV1579779</t>
  </si>
  <si>
    <t>CC(=O)Nc1cc(NS(=O)(=O)c2ccc(Cl)cc2)cc3c(Cl)n[nH]c13</t>
  </si>
  <si>
    <t>TCMDC-125769</t>
  </si>
  <si>
    <t>Br.Cc1ccnc(Nc2nc(cs2)-c2ccccn2)c1</t>
  </si>
  <si>
    <t>MMV003291</t>
  </si>
  <si>
    <t>Leflunomide</t>
  </si>
  <si>
    <t>FC(F)(F)C2=CC=C(NC(=O)C1=C(ON=C1)C)C=C2</t>
  </si>
  <si>
    <t>TCMDC-137621</t>
  </si>
  <si>
    <t>Cl.CCCCCCC(N)c1ccc(OCCCOc2ccc(cc2)C(N)CCCCCC)cc1</t>
  </si>
  <si>
    <t>MMV692008</t>
  </si>
  <si>
    <t>CSc1ccc(CCC(=O)NC(C)CNC(=O)C(O)C(C)(C)CO)cc1</t>
  </si>
  <si>
    <t>Schalkwijk 2019</t>
  </si>
  <si>
    <t>MMV002015</t>
  </si>
  <si>
    <t>Clemizole</t>
  </si>
  <si>
    <t>ClC4=CC=C(C[N]2C1=C(C=CC=C1)N=C2CN3CCCC3)C=C4</t>
  </si>
  <si>
    <t>MMV1580846</t>
  </si>
  <si>
    <t>COc1ccc(SC(=O)N[C@H](CCC(=O)O)C(=O)O)cc1</t>
  </si>
  <si>
    <t>MMV1580800</t>
  </si>
  <si>
    <t>ClC2=C(OC1=C(C#N)C=C([N](=O)=O)C=C1)C=CC=C2</t>
  </si>
  <si>
    <t>NCGC00016255</t>
  </si>
  <si>
    <t>Sulfinpyrazone</t>
  </si>
  <si>
    <t>O=C1C(CCS(=O)C2=CC=CC=C2)C(=O)N(N1C1=CC=CC=C1)C1=CC=CC=C1</t>
  </si>
  <si>
    <t>MMV688122</t>
  </si>
  <si>
    <t>Cc1cccc(n1)c2nc(Nc3ccncn3)c4sccc4n2</t>
  </si>
  <si>
    <t>MMV1006203</t>
  </si>
  <si>
    <t>1,1-dioxide 1-Thioflavone</t>
  </si>
  <si>
    <t>O=C1C=C(c2ccccc2)S(=O)(=O)c3ccccc13</t>
  </si>
  <si>
    <t>MMV124656</t>
  </si>
  <si>
    <t>CCOc1ccc(cc1)C(=O)NCCc2ccccc2</t>
  </si>
  <si>
    <t>MMV002731</t>
  </si>
  <si>
    <t>Ciclopirox</t>
  </si>
  <si>
    <t>O=[C]1[N](O)C(=CC(=C1)C)C2CCCCC2</t>
  </si>
  <si>
    <t>MMV1579778</t>
  </si>
  <si>
    <t>C[C@H](NC(CC(=O)c1ccccc1C(F)(F)F)C(=O)O)c2ccccc2</t>
  </si>
  <si>
    <t>NCGC00017010</t>
  </si>
  <si>
    <t>Methylatropine nitrate</t>
  </si>
  <si>
    <t>C[N+]2(C)[C@H]1C[C@@H](C[C@@H]2CC1)OC(=O)C(CO)c3ccccc3.[O-][N+]([O-])=O</t>
  </si>
  <si>
    <t>MMV1582495</t>
  </si>
  <si>
    <t>C1Oc2ccc(\C=C\c3nc4ccccc4[nH]3)cc2O1</t>
  </si>
  <si>
    <t>MMV1580839</t>
  </si>
  <si>
    <t>Nc1nc(NC2Cc3ccc(F)cc3C2)nc(n1)N4CCCCC4</t>
  </si>
  <si>
    <t>TCMDC-137503</t>
  </si>
  <si>
    <t>Cl.COc1ccc2nc3cc(Cl)ccc3c(NCCCCCCNc3c4ccc(Cl)cc4nc4ccc(OC)cc34)c2c1</t>
  </si>
  <si>
    <t>MMV1634491</t>
  </si>
  <si>
    <t>ClC1=C(C=CC(=C1)Cl)\C=C(/[N]2C=NC=C2)C(=O)C3=CC=C(Cl)C=C3</t>
  </si>
  <si>
    <t>TCMDC-137319</t>
  </si>
  <si>
    <t>CS(O)(=O)=O.COc1cc2CCCCc2cc1CCNCCCCNCCc1cc2CCCCc2cc1OC</t>
  </si>
  <si>
    <t>MMV1174026</t>
  </si>
  <si>
    <t>O(C1=CC=C(N)C=C1)C2=CC=C(C(C)(C)C)C=C2</t>
  </si>
  <si>
    <t>TCMDC-137848</t>
  </si>
  <si>
    <t>CS(O)(=O)=O.CCCCOc1c(CCNCCCCNCCc2cc(OC)c3ccccc3c2OCCCC)cc(OC)c2ccccc12</t>
  </si>
  <si>
    <t>MMV1580847</t>
  </si>
  <si>
    <t>CCCCCc1ccc(cc1)C(=O)NCCn2cc(CCCCCc3cnc(N)[nH]3)nn2</t>
  </si>
  <si>
    <t>MMV180402</t>
  </si>
  <si>
    <t>2-Adamantanamine</t>
  </si>
  <si>
    <t>NC2C1CC3CC(C1)CC2C3</t>
  </si>
  <si>
    <t>MMV1782402</t>
  </si>
  <si>
    <t>Cc1cc(C)n2nc(nc2n1)C(=O)NS(=O)(=O)c3c(C)cccc3OC(F)(F)F</t>
  </si>
  <si>
    <t>JR33</t>
  </si>
  <si>
    <t>NCGC00159380</t>
  </si>
  <si>
    <t>Benzoyl peroxide</t>
  </si>
  <si>
    <t>O=C(OOC(=O)c1ccccc1)c2ccccc2</t>
  </si>
  <si>
    <t>NCGC00015479</t>
  </si>
  <si>
    <t>Genistein</t>
  </si>
  <si>
    <t>OC1=CC=C(C=C1)\C2=C\OC3=C(C(=CC(=C3)O)O)C2=O</t>
  </si>
  <si>
    <t>TCMDC-137952</t>
  </si>
  <si>
    <t>CS(O)(=O)=O.CCCOc1ccc(CCNCCCCNCCc2ccc(OCCC)c3ccccc23)c2ccccc12</t>
  </si>
  <si>
    <t>TCMDC-125522</t>
  </si>
  <si>
    <t>Clc1ccc(NC(=S)NN=Cc2ccccn2)cc1Cl</t>
  </si>
  <si>
    <t>MMV1578555</t>
  </si>
  <si>
    <t>Fc1ccc(NC(=O)C2=NN(C(=O)C=C2Cl)c3ccccc3)cc1</t>
  </si>
  <si>
    <t>MMV1634399</t>
  </si>
  <si>
    <t>O(C3=CC2=C1N(CCC1=C(N=C2C=C3)C)CCC4=CC=CC=C4)C5=CC=CC=C5</t>
  </si>
  <si>
    <t>MMV1645051</t>
  </si>
  <si>
    <t>Furvina</t>
  </si>
  <si>
    <t>BrC1=CC=C(O1)\C=C(/Br)[N](=O)=O</t>
  </si>
  <si>
    <t>NCGC00163242</t>
  </si>
  <si>
    <t>(+)-TUBOCURARINE</t>
  </si>
  <si>
    <t>[Cl-].Cl.Oc7ccc1cc7Oc5cc6[C@H](Cc4ccc(Oc2c3[C@@H](C1)[N+](C)(C)CCc3cc(OC)c2O)cc4)N(C)CCc6cc5OC</t>
  </si>
  <si>
    <t>NCGC00181014</t>
  </si>
  <si>
    <t>ALFACALCIDOL</t>
  </si>
  <si>
    <t>C=C1C(\C[C@@H](O)C[C@@H]1O)=C\C=C2\CCC[C@]3(C)[C@H](CC[C@@H]23)[C@H](C)CCCC(C)C</t>
  </si>
  <si>
    <t>NCGC00017093</t>
  </si>
  <si>
    <t>Cephapirin sodium salt</t>
  </si>
  <si>
    <t>[Na+].[O-]C(=O)C=2N3C(=O)[C@@H](NC(=O)CSc1ccncc1)[C@H]3SCC=2COC(C)=O</t>
  </si>
  <si>
    <t>NCGC00166097</t>
  </si>
  <si>
    <t>Cinnamyl alcohol</t>
  </si>
  <si>
    <t>OCC=Cc1ccccc1</t>
  </si>
  <si>
    <t>NCGC00164531</t>
  </si>
  <si>
    <t>CYSTINE</t>
  </si>
  <si>
    <t>N[C@@H](CSSC[C@H](N)C(=O)O)C(=O)O</t>
  </si>
  <si>
    <t>NCGC00015380</t>
  </si>
  <si>
    <t>DIAZOXIDE</t>
  </si>
  <si>
    <t>C\C1=N\C2=C(C=C(Cl)C=C2)[S+]([O-])(=O)N1</t>
  </si>
  <si>
    <t>NCGC00015703</t>
  </si>
  <si>
    <t>MECAMYLAMINE</t>
  </si>
  <si>
    <t>CNC1(C)C2CCC(C2)C1(C)C</t>
  </si>
  <si>
    <t>NCGC00017062</t>
  </si>
  <si>
    <t>Meclofenamic acid sodium</t>
  </si>
  <si>
    <t>[Na+].O.Clc2ccc(C)c(Cl)c2Nc1ccccc1C([O-])=O</t>
  </si>
  <si>
    <t>NCGC00159479</t>
  </si>
  <si>
    <t>METHYL NICOTINATE</t>
  </si>
  <si>
    <t>COC(=O)c1cccnc1</t>
  </si>
  <si>
    <t>NCGC00018181</t>
  </si>
  <si>
    <t>Nalidixic acid</t>
  </si>
  <si>
    <t>O=C(O)C2=CN(CC)c1nc(C)ccc1C2=O</t>
  </si>
  <si>
    <t>NCGC00065934</t>
  </si>
  <si>
    <t>OXCARBAZEPINE</t>
  </si>
  <si>
    <t>NC(=O)N3c1ccccc1C(=O)Cc2ccccc23</t>
  </si>
  <si>
    <t>NCGC00016315</t>
  </si>
  <si>
    <t>PYRITHYLDIONE</t>
  </si>
  <si>
    <t>CCC1(CC)C(=O)C=CNC1=O</t>
  </si>
  <si>
    <t>NCGC00181025</t>
  </si>
  <si>
    <t>TRANSFLUTHRIN</t>
  </si>
  <si>
    <t>Cl/C(Cl)=C/[C@@H]2[C@@H](C(=O)OCc1c(F)c(F)cc(F)c1F)C2(C)C</t>
  </si>
  <si>
    <t>NCGC00095041</t>
  </si>
  <si>
    <t>URETHANE</t>
  </si>
  <si>
    <t>NC(=O)OCC</t>
  </si>
  <si>
    <t>JR5</t>
  </si>
  <si>
    <t>MMV975972</t>
  </si>
  <si>
    <t>NC1=CC(=NNC1=O)c2nc3ccccc3[nH]2</t>
  </si>
  <si>
    <t>JR31</t>
  </si>
  <si>
    <t>NCGC00095000</t>
  </si>
  <si>
    <t>AMIPRILOSE</t>
  </si>
  <si>
    <t>Cl.CN(C)CCCO[C@@H]1[C@H]2OC(C)(C)O[C@H]2O[C@@H]1C(O)CO</t>
  </si>
  <si>
    <t>NCGC00159465</t>
  </si>
  <si>
    <t>Cefazolin</t>
  </si>
  <si>
    <t>O=C(O)C=3N4C(=O)[C@@H](NC(=O)Cn1cnnn1)[C@H]4SCC=3CSc2nnc(C)s2</t>
  </si>
  <si>
    <t>NCGC00013034</t>
  </si>
  <si>
    <t>Depoestradiol</t>
  </si>
  <si>
    <t>Oc4cc5CC[C@@H]1[C@H](CC[C@]2(C)[C@H](CC[C@@H]12)OC(=O)CCC3CCCC3)c5cc4</t>
  </si>
  <si>
    <t>NCGC00091225</t>
  </si>
  <si>
    <t>HALAZONE</t>
  </si>
  <si>
    <t>O=S(=O)(N(Cl)Cl)c1ccc(cc1)C(=O)O</t>
  </si>
  <si>
    <t>NCGC00159430</t>
  </si>
  <si>
    <t>HEXOBARBITAL</t>
  </si>
  <si>
    <t>CC1(C(=O)N=C(O)N(C)C1=O)C2=CCCCC2</t>
  </si>
  <si>
    <t>NCGC00164480</t>
  </si>
  <si>
    <t>MECLORALUREA</t>
  </si>
  <si>
    <t>CNC(=O)NC(O)C(Cl)(Cl)Cl</t>
  </si>
  <si>
    <t>NCGC00094091</t>
  </si>
  <si>
    <t>NG-Monomethyl-L-arginine acetate</t>
  </si>
  <si>
    <t>N[C@@H](CCCNC(=N)NC)C(=O)O.CC(=O)O</t>
  </si>
  <si>
    <t>NCGC00167584</t>
  </si>
  <si>
    <t>NICAMETATE CITRATE</t>
  </si>
  <si>
    <t>O=C(O)C(O)(CC(=O)O)CC(=O)O.CCN(CC)CCOC(=O)c1cccnc1</t>
  </si>
  <si>
    <t>MMV002780</t>
  </si>
  <si>
    <t>Noscapine</t>
  </si>
  <si>
    <t>O=C4OC(C1N(CCC2=CC3=C(C(=C12)OC)OCO3)C)C5=CC=C(C(=C45)OC)OC</t>
  </si>
  <si>
    <t>NCGC00159490</t>
  </si>
  <si>
    <t>OXYTETRACYCLINE</t>
  </si>
  <si>
    <t>O.O.NC(=O)C=3C(=O)[C@@]4(O)C(O)=C2C(=O)c1c(O)cccc1[C@@](C)(O)[C@H]2[C@H](O)[C@H]4[C@@H](C=3O)N(C)C</t>
  </si>
  <si>
    <t>NCGC00015893</t>
  </si>
  <si>
    <t>ROPINROLE</t>
  </si>
  <si>
    <t>CCCN(CCC)CCc1cccc2NC(=O)Cc12</t>
  </si>
  <si>
    <t>NCGC00024596</t>
  </si>
  <si>
    <t>S-(-)-Carbidopa</t>
  </si>
  <si>
    <t>Oc1ccc(C[C@](C)(NN)C(=O)O)cc1O</t>
  </si>
  <si>
    <t>NCGC00094502</t>
  </si>
  <si>
    <t>Urapidil hydrochloride</t>
  </si>
  <si>
    <t>Cl.COc3ccccc3N2CCN(CCCNC1=CC(=O)N(C)C(=O)N1C)CC2</t>
  </si>
  <si>
    <t>TCMDC-125142</t>
  </si>
  <si>
    <t>Cc1ccccc1OCC(O)CNC1CCC(CC1)NCC(O)COc1ccccc1C</t>
  </si>
  <si>
    <t>NCGC00094306</t>
  </si>
  <si>
    <t>Propantheline bromide</t>
  </si>
  <si>
    <t>[Br-].CC(C)[N+](C)(CCOC(=O)C1c3ccccc3Oc2ccccc12)C(C)C</t>
  </si>
  <si>
    <t>TCMDC-137908</t>
  </si>
  <si>
    <t>Cl.CN(CCCNCc1ccc2ccccc2c1)CCCNCc1ccc2ccccc2c1</t>
  </si>
  <si>
    <t>TCMDC-137201</t>
  </si>
  <si>
    <t>CCN(CC)CCOc1ccc(cc1)C(O)(C#CC(O)(c1ccc(OCCN(CC)CC)cc1)c1ccc(cc1)N(=O)=O)c1ccc(cc1)N(=O)=O</t>
  </si>
  <si>
    <t>MMV692750</t>
  </si>
  <si>
    <t>Clc1cc(F)c(CCC(=O)NC(C)CNC(=O)C(O)C(C)(C)CO)cc1</t>
  </si>
  <si>
    <t>MMV658988</t>
  </si>
  <si>
    <t>CN(CCc1ccccc1)c2nc(nc(C)c2Cl)c3ccccn3</t>
  </si>
  <si>
    <t>TCMDC-137853</t>
  </si>
  <si>
    <t>CS(O)(=O)=O.FC(F)(F)COc1ccc(CNCCCCCCNCc2ccc(OCC(F)(F)F)c3ccccc23)c2ccccc12</t>
  </si>
  <si>
    <t>NCGC00015014</t>
  </si>
  <si>
    <t>Acetohexamide</t>
  </si>
  <si>
    <t>CC(=O)C1=CC=C(C=C1)[S+]([O-])(=O)NC(=O)NC2CCCCC2</t>
  </si>
  <si>
    <t>NCGC00160649</t>
  </si>
  <si>
    <t>Glycyclamide</t>
  </si>
  <si>
    <t>O=C(NC1CCCCC1)NS(=O)(=O)c2ccc(C)cc2</t>
  </si>
  <si>
    <t>NCGC00167577</t>
  </si>
  <si>
    <t>SIVELESTAT SODIUM HYDRATE</t>
  </si>
  <si>
    <t>[Na+].O.O.O.O.O=S(=O)(Nc1ccccc1C(=O)NCC([O-])=O)c2ccc(OC(=O)C(C)(C)C)cc2</t>
  </si>
  <si>
    <t>NCGC00159424</t>
  </si>
  <si>
    <t>TETRAMETHYLTHIURAM MONOSULFIDE</t>
  </si>
  <si>
    <t>CN(C)C(=S)SC(=S)N(C)C</t>
  </si>
  <si>
    <t>NCGC00094811</t>
  </si>
  <si>
    <t>ZOMEPIRAC SODIUM</t>
  </si>
  <si>
    <t>[Na+].Cc2cc(CC([O-])=O)n(C)c2C(=O)c1ccc(Cl)cc1</t>
  </si>
  <si>
    <t>TCMDC-125846</t>
  </si>
  <si>
    <t>Cc1cccnc1Nc1nc(cs1)-c1ccccn1</t>
  </si>
  <si>
    <t>TCMDC-137771</t>
  </si>
  <si>
    <t>CC1CCCCN1CCCNc1nc(NCc2ccccc2)c2ccccc2n1</t>
  </si>
  <si>
    <t>TCMDC-137972</t>
  </si>
  <si>
    <t>CS(O)(=O)=O.CC(C)COc1ccc2ccccc2c1CNCCCCCCNCc1c(OCC(C)C)ccc2ccccc12</t>
  </si>
  <si>
    <t>TCMDC-125491</t>
  </si>
  <si>
    <t>Cl.CCN(CC)CCCOC(=O)c1ccc-2c(c1)-c1ccc(C(=O)OCCCN(CC)CC)c3cccc-2c13</t>
  </si>
  <si>
    <t>TCMDC-125521</t>
  </si>
  <si>
    <t>Fc1ccc(NC(=S)NN=Cc2ccccn2)cc1</t>
  </si>
  <si>
    <t>TCMDC-125752</t>
  </si>
  <si>
    <t>S=C(NN=Cc1ccccn1)NC1CC2CC1C=C2</t>
  </si>
  <si>
    <t>TCMDC-137198</t>
  </si>
  <si>
    <t>CCN(CC)CCOc1ccc(cc1)C(O)(C#CC(O)(c1ccc(C)cc1)c1ccc(OCCN(CC)CC)cc1)c1ccc(C)cc1</t>
  </si>
  <si>
    <t>MMV1634492</t>
  </si>
  <si>
    <t>Eberconazole</t>
  </si>
  <si>
    <t>ClC1=C2C(=CC(=C1)Cl)CCC4=C(C2[N]3C=NC=C3)C=CC=C4</t>
  </si>
  <si>
    <t>TCMDC-140605</t>
  </si>
  <si>
    <t>OC(=O)C(F)(F)F.CN1CCN(CCCN(Cc2ccc(cc2)-c2cccc(CNC3CCCC3)c2)C(=O)Nc2ccccc2)CC1</t>
  </si>
  <si>
    <t>NCGC00096053</t>
  </si>
  <si>
    <t>2-AMINOGUANIDINE HEMISULFATE</t>
  </si>
  <si>
    <t>NC(=N)NN.O=S(=O)(O)O.N=C(N)NN</t>
  </si>
  <si>
    <t>NCGC00094747</t>
  </si>
  <si>
    <t>OXIDOPAMINE HYDROCHLORIDE</t>
  </si>
  <si>
    <t>Cl.Oc1cc(CCN)c(O)cc1O</t>
  </si>
  <si>
    <t>MMV003249</t>
  </si>
  <si>
    <t>Pyrazinamide</t>
  </si>
  <si>
    <t>NC(=O)c1cnccn1</t>
  </si>
  <si>
    <t>NCGC00016772</t>
  </si>
  <si>
    <t>Terbutaline hemisulfate</t>
  </si>
  <si>
    <t>Oc1cc(cc(O)c1)C(O)CNC(C)(C)C.O=S(=O)(O)O.CC(C)(C)NCC(O)c1cc(O)cc(O)c1</t>
  </si>
  <si>
    <t>NCGC00016485</t>
  </si>
  <si>
    <t>Tetrahydrozoline hydrochloride</t>
  </si>
  <si>
    <t>Cl.C2CCC(C1=NCCN1)c3ccccc23</t>
  </si>
  <si>
    <t>NCGC00167467</t>
  </si>
  <si>
    <t>VECURONIUM BROMIDE</t>
  </si>
  <si>
    <t>[Br-].C[N+]1(CCCCC1)[C@H]6C[C@@H]5[C@](C)(CC[C@H]2[C@H]5CC[C@H]3C[C@H](OC(C)=O)[C@H](C[C@]23C)N4CCCCC4)[C@H]6OC(C)=O</t>
  </si>
  <si>
    <t>MMV692005</t>
  </si>
  <si>
    <t>Fc1c(CCC(=O)NC(C)CNC(=O)C(O)C(C)(C)CO)cccc1F</t>
  </si>
  <si>
    <t>NCGC00095160</t>
  </si>
  <si>
    <t>ASPARTAME</t>
  </si>
  <si>
    <t>O=C(O)C[C@H](N)C(=O)N[C@@H](Cc1ccccc1)C(=O)OC</t>
  </si>
  <si>
    <t>NCGC00016977</t>
  </si>
  <si>
    <t>Dorzolamide hydrochloride</t>
  </si>
  <si>
    <t>Cl.NS(=O)(=O)c1cc2[C@H](C[C@H](C)S(=O)(=O)c2s1)NCC</t>
  </si>
  <si>
    <t>NCGC00160462</t>
  </si>
  <si>
    <t>Guanoxano</t>
  </si>
  <si>
    <t>N=C(N)NCC1COc2ccccc2O1</t>
  </si>
  <si>
    <t>NCGC00094393</t>
  </si>
  <si>
    <t>Trihexyphenidyl hydrochloride</t>
  </si>
  <si>
    <t>Cl.OC(CCN1CCCCC1)(c2ccccc2)C3CCCCC3</t>
  </si>
  <si>
    <t>TCMDC-131267</t>
  </si>
  <si>
    <t>Cl.COc1ccc(CCNCCCCCCNCCc2ccc(cc2)-c2ccccc2)cc1OC</t>
  </si>
  <si>
    <t>TCMDC-140964</t>
  </si>
  <si>
    <t>O[C@H]([C@@H](O)C(O)=O)C(O)=O.CCN(CC)CCN(Cc1ccc(cc1)-c1ccc(cc1)C(F)(F)F)C(=O)Cn1cc(Cc2cnn(C)c2)c(=O)nc1\C=C\c1cccc(F)c1F</t>
  </si>
  <si>
    <t>MMV1582497</t>
  </si>
  <si>
    <t>CC(C)c1ccc(COc2cccc(c2)C3=CC(=C(C#N)C(=O)N3)S(=O)C)cc1</t>
  </si>
  <si>
    <t>TCMDC-134447</t>
  </si>
  <si>
    <t>OC(=O)C(F)(F)F.COc1cccc(c1)-c1csc(c1)C(=O)NCC1CCN(Cc2ccc(cc2)C(C)(C)C)C1</t>
  </si>
  <si>
    <t>NCGC00018167</t>
  </si>
  <si>
    <t>2-Chloro-2?-deoxyadenosineÃ¸</t>
  </si>
  <si>
    <t>Nc3nc(Cl)nc2c3ncn2[C@H]1C[C@H](O)[C@@H](CO)O1</t>
  </si>
  <si>
    <t>NCGC00181311</t>
  </si>
  <si>
    <t>ADEMETIONINE</t>
  </si>
  <si>
    <t>[Cl-].C[S+](CC[C@H](N)C(O)=O)C[C@H]1O[C@H]([C@H](O)[C@@H]1O)N1C=NC2=C1N=CN=C2N</t>
  </si>
  <si>
    <t>NCGC00159480</t>
  </si>
  <si>
    <t>Cetamina</t>
  </si>
  <si>
    <t>CNC1(CCCCC1=O)c2ccccc2Cl</t>
  </si>
  <si>
    <t>NCGC00167477</t>
  </si>
  <si>
    <t>FIDARESTAT</t>
  </si>
  <si>
    <t>NC(=O)[C@@H]2C[C@]1(NC(=O)NC1=O)c3cc(F)ccc3O2</t>
  </si>
  <si>
    <t>NCGC00022304</t>
  </si>
  <si>
    <t>N-acetylcysteine</t>
  </si>
  <si>
    <t>CC(=O)N[C@@H](CS)C(O)=O</t>
  </si>
  <si>
    <t>MMV002354</t>
  </si>
  <si>
    <t>Phosphomycin</t>
  </si>
  <si>
    <t>C[C@@H]1O[C@@H]1P(=O)(O)O</t>
  </si>
  <si>
    <t>TCMDC-138757</t>
  </si>
  <si>
    <t>COc1cc2nc(nc(N)c2cc1OC)N1CCC(CNCc2ccc(cc2)-c2ccc(cc2)C(F)(F)F)CC1</t>
  </si>
  <si>
    <t>MMV1028806</t>
  </si>
  <si>
    <t>Fc1ccccc1C2CC2C(=O)Nc3nc(cs3)c4ccccn4</t>
  </si>
  <si>
    <t>TCMDC-125854</t>
  </si>
  <si>
    <t>Cc1ccc(Nc2nc(cs2)-c2ccccn2)nc1</t>
  </si>
  <si>
    <t>TCMDC-131270</t>
  </si>
  <si>
    <t>Cl.COc1ccc(CCNCCCCCCNCCc2ccc(Cl)c3ccccc23)cc1OC</t>
  </si>
  <si>
    <t>MMV1782211</t>
  </si>
  <si>
    <t>TTP 8307</t>
  </si>
  <si>
    <t>C[C@@H](NC(=O)c1cccc(c1)c2c[nH]c(n2)c3cc4ccccc4cn3)c5ccc(F)cc5</t>
  </si>
  <si>
    <t>MMV688761</t>
  </si>
  <si>
    <t>CS(=O)(=O)c1ccc(cc1[N+](=O)[O-])C(=O)N(CC2CCCO2)c3nc4ccccc4s3</t>
  </si>
  <si>
    <t>NCGC00017047</t>
  </si>
  <si>
    <t>Alverine citrate salt</t>
  </si>
  <si>
    <t>O=C(O)C(O)(CC(=O)O)CC(=O)O.CCN(CCCc1ccccc1)CCCc2ccccc2</t>
  </si>
  <si>
    <t>NCGC00016335</t>
  </si>
  <si>
    <t>Dienestrol</t>
  </si>
  <si>
    <t>Oc1ccc(cc1)C(=C\C)/C(=C/C)c2ccc(O)cc2</t>
  </si>
  <si>
    <t>NCGC00016241</t>
  </si>
  <si>
    <t>Furosemide</t>
  </si>
  <si>
    <t>NS(=O)(=O)c2cc(c(NCc1ccco1)cc2Cl)C(=O)O</t>
  </si>
  <si>
    <t>NCGC00016563</t>
  </si>
  <si>
    <t>Meclozine dihydrochloride</t>
  </si>
  <si>
    <t>Cl.Cl.Cc1cccc(c1)CN2CCN(CC2)C(c3ccc(Cl)cc3)c4ccccc4</t>
  </si>
  <si>
    <t>NCGC00015841</t>
  </si>
  <si>
    <t>Pargyline hydrochloride</t>
  </si>
  <si>
    <t>Cl.CN(Cc1ccccc1)CC#C</t>
  </si>
  <si>
    <t>NCGC00094400</t>
  </si>
  <si>
    <t>R(-)-SCH-12679 maleate</t>
  </si>
  <si>
    <t>O=C(O)/C=C\C(=O)O.COc1cc2CCN(C)C[C@@H](c2cc1OC)c3ccccc3</t>
  </si>
  <si>
    <t>MMV1580496</t>
  </si>
  <si>
    <t>Triapine</t>
  </si>
  <si>
    <t>S=C(N\N=C\C1=NC=CC=C1N)N</t>
  </si>
  <si>
    <t>TCMDC-137453</t>
  </si>
  <si>
    <t>Cl.N=C(NCCCc1ccccc1)c1cccc(n1)C(=N)NCCCc1ccccc1</t>
  </si>
  <si>
    <t>TCMDC-137965</t>
  </si>
  <si>
    <t>CS(O)(=O)=O.CC(C)Oc1ccc2ccccc2c1CNCCCCCCNCc1c(OC(C)C)ccc2ccccc12</t>
  </si>
  <si>
    <t>TCMDC-125004</t>
  </si>
  <si>
    <t>CCOc1ccc2nc3cc(NC(=O)c4ccco4)ccc3c(N)c2c1</t>
  </si>
  <si>
    <t>MMV689838</t>
  </si>
  <si>
    <t>O=C(CCc1ccsc1)NC(C)CNC(=O)C(O)C(C)(C)CO</t>
  </si>
  <si>
    <t>MMV1578560</t>
  </si>
  <si>
    <t>OSU-03012</t>
  </si>
  <si>
    <t>FC(F)(F)C2=N[N](C1=CC=C(NC(=O)CN)C=C1)C(=C2)C4=CC3=CC=C5C(=C3C=C4)C=CC=C5</t>
  </si>
  <si>
    <t>MMV1542106</t>
  </si>
  <si>
    <t>Fc1ccc(CCC(=O)NC(C)CNC(=O)C(O)C(C)(C)CO)cc1</t>
  </si>
  <si>
    <t>TCMDC-132105</t>
  </si>
  <si>
    <t>Cl.COc1cccc(CCc2c(CCNCCCCCCNCCc3ccccc3)ccc(OC)c2OC)c1</t>
  </si>
  <si>
    <t>TCMDC-134441</t>
  </si>
  <si>
    <t>OC(=O)C(F)(F)F.CC(C)(C)c1ccc(CN2CCC(CNC(=O)c3cc(cs3)-c3ccccc3C(F)(F)F)C2)cc1</t>
  </si>
  <si>
    <t>NCGC00134126</t>
  </si>
  <si>
    <t>COc1ccc(cc1Cl)Nc1cc(C)nc(n1)n1nc(C)cc1C</t>
  </si>
  <si>
    <t>Sun 2017</t>
  </si>
  <si>
    <t>MMV019724</t>
  </si>
  <si>
    <t>S1C(=NC2=C1C=CC=C2)NC(C4=C(O)C3=NC=CC=C3C=C4)C5=CC=C(OC(F)F)C=C5</t>
  </si>
  <si>
    <t>NCGC00025271</t>
  </si>
  <si>
    <t>Bay 11-7085</t>
  </si>
  <si>
    <t>CC(C)(C)C1=CC=C(C=C1)[S+]([O-])(=O)/C=C/C#N</t>
  </si>
  <si>
    <t>NCGC00025125</t>
  </si>
  <si>
    <t>Colchicine</t>
  </si>
  <si>
    <t>CC(=O)N[C@H]2CCc3cc(OC)c(OC)c(OC)c3C1=CC=C(OC)C(=O)C=C12</t>
  </si>
  <si>
    <t>NCGC00160499</t>
  </si>
  <si>
    <t>DICARBINUM</t>
  </si>
  <si>
    <t>Cc3cc1c(NC2CCN(C)CC12)cc3</t>
  </si>
  <si>
    <t>NCGC00091695</t>
  </si>
  <si>
    <t>Triethylenetetramine</t>
  </si>
  <si>
    <t>NCCNCCNCCN</t>
  </si>
  <si>
    <t>TCMDC-137456</t>
  </si>
  <si>
    <t>N=C(NCC1CC1c1ccccc1)c1cccc(n1)C(=N)NCC1CC1c1ccccc1</t>
  </si>
  <si>
    <t>SJ000154238</t>
  </si>
  <si>
    <t>CC(=O)N(CC)C1=C(C(=O)c2ccccc2C1=O)N1CCOCC1</t>
  </si>
  <si>
    <t>Tanaka 2015</t>
  </si>
  <si>
    <t>TCMDC-142246</t>
  </si>
  <si>
    <t>Brc1ccccc(Br)c1=O</t>
  </si>
  <si>
    <t>TCMDC-137944</t>
  </si>
  <si>
    <t>CS(O)(=O)=O.COc1cc2ccccc2cc1CCNCCCCNCCc1cc2ccccc2cc1OC</t>
  </si>
  <si>
    <t>TCMDC-137455</t>
  </si>
  <si>
    <t>Cl.CC(CNC(=N)c1cccc(n1)C(=N)NCC(C)Oc1cccc(c1)C1CCCCC1)Oc1cccc(c1)C1CCCCC1</t>
  </si>
  <si>
    <t>TCMDC-124436</t>
  </si>
  <si>
    <t>Clc1ccc(cc1N(=O)=O)C(=O)N(CC=C)c1nc(cs1)-c1ccccc1</t>
  </si>
  <si>
    <t>TCMDC-134437</t>
  </si>
  <si>
    <t>OC(=O)C(F)(F)F.CC(C)c1ccc(CN2CCC(CNC(=O)c3cc(cs3)-c3cccc(F)c3)C2)cc1</t>
  </si>
  <si>
    <t>NCGC00091050</t>
  </si>
  <si>
    <t>PHENYLMERCURIC ACETATE</t>
  </si>
  <si>
    <t>CC(=O)O[Hg]c1ccccc1</t>
  </si>
  <si>
    <t>NCGC00160423</t>
  </si>
  <si>
    <t>Bametano</t>
  </si>
  <si>
    <t>OC(CNCCCC)c1ccc(O)cc1</t>
  </si>
  <si>
    <t>NCGC00016230</t>
  </si>
  <si>
    <t>Homatropine hydrobromide (R,S)</t>
  </si>
  <si>
    <t>Br.CN3[C@@H]1CC[C@H]3C[C@H](C1)OC(=O)C(O)c2ccccc2</t>
  </si>
  <si>
    <t>TCMDC-132055</t>
  </si>
  <si>
    <t>Cl.CCc1c2OCOc2ccc1CC(C)(C)NCCCCCCNCCc1ccc(OC)c(OC)c1CC</t>
  </si>
  <si>
    <t>MMV062221</t>
  </si>
  <si>
    <t>Cc1cc(C)nc(n1)n2nc(C)cc2Nc3ccccc3</t>
  </si>
  <si>
    <t>TCMDC-131551</t>
  </si>
  <si>
    <t>Cl.C[C@H](Cc1ccc(CCc2ccc(C[C@@H](C)NC[C@H](O)c3cccc(Cl)c3)cc2)cc1)NC[C@H](O)c1cccc(Cl)c1</t>
  </si>
  <si>
    <t>TCMDC-137169</t>
  </si>
  <si>
    <t>CS(O)(=O)=O.FC(F)(F)COc1c(CCNCCCCNCCc2ccc3ccccc3c2OCC(F)(F)F)ccc2ccccc12</t>
  </si>
  <si>
    <t>MMV000972</t>
  </si>
  <si>
    <t>OC1(CC(=O)c2ccccc2O1)C(F)(F)C(F)(F)F</t>
  </si>
  <si>
    <t>TCMDC-137759</t>
  </si>
  <si>
    <t>CS(O)(=O)=O.CCOc1c(CCNCCCCNCCc2ccc3ccccc3c2OCC)ccc2ccccc12</t>
  </si>
  <si>
    <t>TCMDC-137340</t>
  </si>
  <si>
    <t>CS(O)(=O)=O.C=CCOc1ccc2ccccc2c1CNCCCCCCNCc1c(OCC=C)ccc2ccccc12</t>
  </si>
  <si>
    <t>TCMDC-124120</t>
  </si>
  <si>
    <t>Cl.CCCCOc1ccc(cc1)C(=O)C(CCC(CNC(C)(C)C)C(=O)c1ccc(OCCCC)cc1)CNC(C)(C)C</t>
  </si>
  <si>
    <t>MMV884962</t>
  </si>
  <si>
    <t>O=C(NC(C)CNC(=O)C(O)C(C)(C)CO)c1cccc(C#N)c1</t>
  </si>
  <si>
    <t>de Vries 2022</t>
  </si>
  <si>
    <t>TCMDC-132012</t>
  </si>
  <si>
    <t>COc1cc2nc(NCCCN3CCCCC3)nc(NCc3ccccc3)c2cc1OC</t>
  </si>
  <si>
    <t>TCMDC-136307</t>
  </si>
  <si>
    <t>OC(=O)C(F)(F)F.CS(=O)(=O)c1cccc(c1)-c1cnc2[nH]cc(-c3cccc(CCN)c3)c2c1</t>
  </si>
  <si>
    <t>MMV1580483</t>
  </si>
  <si>
    <t>AZD-0156</t>
  </si>
  <si>
    <t>O=[C]1[N](C2=C([N]1C)C=NC3=CC=C(C=C23)C4=CN=C(OCCCN(C)C)C=C4)C5CCOCC5</t>
  </si>
  <si>
    <t>MMV676383</t>
  </si>
  <si>
    <t>CCC(Sc1oc2ccccc2n1)C(=O)Nc3nccs3</t>
  </si>
  <si>
    <t>NCGC00134124</t>
  </si>
  <si>
    <t>Fc1ccc(cc1)Nc1cc(C)nc(n1)n1nc(C)cc1C</t>
  </si>
  <si>
    <t>TCMDC-131272</t>
  </si>
  <si>
    <t>Cl.COc1ccc(CCNCCCCCCNCCc2ccc(Cl)cc2)c(Cl)c1OC</t>
  </si>
  <si>
    <t>NCGC00160481</t>
  </si>
  <si>
    <t>Tioxidazole</t>
  </si>
  <si>
    <t>O=C(OC)Nc1nc2ccc(cc2s1)OCCC</t>
  </si>
  <si>
    <t>NCGC00095003</t>
  </si>
  <si>
    <t>TIOXOLONE</t>
  </si>
  <si>
    <t>Oc1cc2OC(=O)Sc2cc1</t>
  </si>
  <si>
    <t>TCMDC-137905</t>
  </si>
  <si>
    <t>Cl.CN(CCCNCc1cccc2ccccc12)CCCNCc1cccc2ccccc12</t>
  </si>
  <si>
    <t>P3a</t>
  </si>
  <si>
    <t>CCN(CC)CCCC(C)\N=C1/C=CC2=Nc3ccccc3OC2=C1</t>
  </si>
  <si>
    <t>Olivier 2022</t>
  </si>
  <si>
    <t>TCMDC-137843</t>
  </si>
  <si>
    <t>CS(O)(=O)=O.COc1cc2ccccc2c(OC)c1CNCCCCCCNCc1c(OC)cc2ccccc2c1OC</t>
  </si>
  <si>
    <t>TCMDC-141973</t>
  </si>
  <si>
    <t>OC(=O)CCSSc1ccccn1=O</t>
  </si>
  <si>
    <t>MMV1088520</t>
  </si>
  <si>
    <t>CC(C)N(Cc1ccccn1)Cc2csc(n2)c3oc(C)cc3</t>
  </si>
  <si>
    <t>TCMDC-123729</t>
  </si>
  <si>
    <t>CN(C)CCCn1c(N)c(-c2nc3ccccc3[nH]2)c2nc(C#N)c(nc12)C#N</t>
  </si>
  <si>
    <t>TCMDC-137842</t>
  </si>
  <si>
    <t>CS(O)(=O)=O.COc1cc2ccccc2c(OC)c1CCNCCCCNCCc1c(OC)cc2ccccc2c1OC</t>
  </si>
  <si>
    <t>TCMDC-141443</t>
  </si>
  <si>
    <t>OC(=O)C(F)(F)F.O=C(C1CC1c1ccccc1)N(Cc1ccc(cc1)-c1ccc(CNCCc2ccccc2)cc1)C1CCNCC1</t>
  </si>
  <si>
    <t>NCGC00134134</t>
  </si>
  <si>
    <t>Cc1ccccc1Nc1cc(C)nc(n1)n1nc(C)cc1C</t>
  </si>
  <si>
    <t>MMV560185</t>
  </si>
  <si>
    <t>C1CCN(CC1)c2cc(nc3ccccc23)c4ccccn4</t>
  </si>
  <si>
    <t>NCGC00163543</t>
  </si>
  <si>
    <t>DOXORUBICIN</t>
  </si>
  <si>
    <t>Cl.OCC(=O)[C@@]4(O)C[C@H](O[C@H]1C[C@H](N)[C@H](O)[C@H](C)O1)c5c(O)c3C(=O)c2c(OC)cccc2C(=O)c3c(O)c5C4</t>
  </si>
  <si>
    <t>NCGC00016887</t>
  </si>
  <si>
    <t>Meptazinol hydrochloride</t>
  </si>
  <si>
    <t>Cl.CN1CCCCC(CC)(C1)c2cccc(O)c2</t>
  </si>
  <si>
    <t>NCGC00164577</t>
  </si>
  <si>
    <t>nimetazepam</t>
  </si>
  <si>
    <t>[O-][N+](=O)c1ccc2c(c1)C(=NCC(=O)N2C)c3ccccc3</t>
  </si>
  <si>
    <t>NCGC00016398</t>
  </si>
  <si>
    <t>Trichlormethiazide</t>
  </si>
  <si>
    <t>NS(=O)(=O)c2cc1c(NC(NS1(=O)=O)C(Cl)Cl)cc2Cl</t>
  </si>
  <si>
    <t>TCMDC-137915</t>
  </si>
  <si>
    <t>Cl.COc1ccc2ccccc2c1CNCCCCCCNCc1c(OC)ccc2ccccc12</t>
  </si>
  <si>
    <t>TCMDC-139278</t>
  </si>
  <si>
    <t>OC(=O)C(O)=O.CCCCCCCN1CC[C@@H](CCCc2ccnc3ccc(OC)cc23)[C@@H](CCN)C1</t>
  </si>
  <si>
    <t>MMV659004</t>
  </si>
  <si>
    <t>Cc1nc(nc(N2CCC(Cc3ccccc3)C2)c1Cl)c4ccccn4</t>
  </si>
  <si>
    <t>TCMDC-136678</t>
  </si>
  <si>
    <t>CN(C)CCNC(=O)c1ccc(cc1)-c1cnc2ccc(NCc3ccc(Cl)c(Cl)c3)nn12</t>
  </si>
  <si>
    <t>TCMDC-132052</t>
  </si>
  <si>
    <t>Cl.CCc1c2OCOc2ccc1CC(C)NCCCCCCNCCc1ccc(OC)c(OC)c1CC</t>
  </si>
  <si>
    <t>MMV676411</t>
  </si>
  <si>
    <t>CC(Oc1ccccc1)C(=O)Nc2nc(cs2)c3ccccn3</t>
  </si>
  <si>
    <t>TCMDC-135122</t>
  </si>
  <si>
    <t>CN1CCN(CC2(CCCCC2)Nc2nccc(NCCc3cn(C)c4ccccc34)n2)CC1</t>
  </si>
  <si>
    <t>TCMDC-140626</t>
  </si>
  <si>
    <t>OC(=O)C(F)(F)F.CN(C)CCN(Cc1ccccc1-c1ccc(CNCCc2ccccc2)cc1)C(=O)NC1CCCCC1</t>
  </si>
  <si>
    <t>TCMDC-131807</t>
  </si>
  <si>
    <t>CCN(CC)C(Nc1ccc(Cl)cc1)=NC(=N)NCCCCCCNC(=N)N=C(Nc1ccc(Cl)cc1)N(CC)CC</t>
  </si>
  <si>
    <t>NCGC00181158</t>
  </si>
  <si>
    <t>MERCUFENOL CHLORIDE</t>
  </si>
  <si>
    <t>Cl[Hg]c1ccccc1O</t>
  </si>
  <si>
    <t>NCGC00016271</t>
  </si>
  <si>
    <t>Tolazoline hydrochloride</t>
  </si>
  <si>
    <t>Cl.c2cc(CC1=NCCN1)ccc2</t>
  </si>
  <si>
    <t>TCMDC-137324</t>
  </si>
  <si>
    <t>CS(O)(=O)=O.COc1ccc2CCCCc2c1CCNCCCCNCCc1c2CCCCc2ccc1OC</t>
  </si>
  <si>
    <t>TCMDC-135281</t>
  </si>
  <si>
    <t>OC(=O)C(F)(F)F.CCn1c(nc2c(ncc(C(=O)N3CCC(N)C3)c12)-c1cc2ccccc2s1)-c1nonc1N</t>
  </si>
  <si>
    <t>TCMDC-137261</t>
  </si>
  <si>
    <t>Cl.Ic1cc(CNC2CCCCC2)ccc1OCc1cccc(COc2ccc(CNC3CCCCC3)cc2I)c1</t>
  </si>
  <si>
    <t>TCMDC-138186</t>
  </si>
  <si>
    <t>OC(=O)C(F)(F)F.COc1cc2nc(nc(N)c2cc1OC)N1CCN(CC1)C(=O)c1c(Cl)nsc1-c1ccccc1Cl</t>
  </si>
  <si>
    <t>TCMDC-134442</t>
  </si>
  <si>
    <t>OC(=O)C(F)(F)F.CC(C)(C)c1ccc(CN2CCC(CNC(=O)c3cc(cs3)-c3cccc(c3)C(F)(F)F)C2)cc1</t>
  </si>
  <si>
    <t>TCMDC-137796</t>
  </si>
  <si>
    <t>CS(O)(=O)=O.COc1ccc2ccc(OC)c(CNCCCCCCNCc3c(OC)ccc4ccc(OC)cc34)c2c1</t>
  </si>
  <si>
    <t>MMV394033</t>
  </si>
  <si>
    <t>ClC4=C(OCC(O)C[N]2[C](=N)[N](CCN1CCCCC1)C3=C2C=CC=C3)C=CC(=C4)Cl</t>
  </si>
  <si>
    <t>TCMDC-132065</t>
  </si>
  <si>
    <t>Cl.CCc1c(CCNCCCC(C)CCNCCc2ccc(OC)c(OC)c2CC)ccc(OC)c1OC</t>
  </si>
  <si>
    <t>MMV021013</t>
  </si>
  <si>
    <t>C1CCC(CC1)Nc2cc(nc(n2)c3ccccn3)C4CC4</t>
  </si>
  <si>
    <t>TCMDC-138616</t>
  </si>
  <si>
    <t>CN1CCN(CCCNCc2cccc(Nc3nccc(Nc4ccc(Oc5ccccc5)cc4)n3)c2)CC1</t>
  </si>
  <si>
    <t>NCGC00134154</t>
  </si>
  <si>
    <t>Cc1ccc(cc1)Nc1cc(C)nc(n1)n1nc(C)cc1C</t>
  </si>
  <si>
    <t>TCMDC-137966</t>
  </si>
  <si>
    <t>CS(O)(=O)=O.CCCOc1ccc2ccccc2c1CNCCCCCCNCc1c(OCCC)ccc2ccccc12</t>
  </si>
  <si>
    <t>TCMDC-136190</t>
  </si>
  <si>
    <t>OC(=O)C(F)(F)F.CCn1c(nc2c(ncc(OCCCN)c12)-c1cccc(NC(=O)Nc2ccccc2OC)c1)-c1nonc1N</t>
  </si>
  <si>
    <t>NCGC00134130</t>
  </si>
  <si>
    <t>Cc1cc(ccc1)Nc1cc(C)nc(n1)n1nc(C)cc1C</t>
  </si>
  <si>
    <t>TCMDC-136642</t>
  </si>
  <si>
    <t>COc1ccc(Nc2nccc(n2)-c2ccc3ccnc(NCCCCN)c3c2)cc1</t>
  </si>
  <si>
    <t>TCMDC-139286</t>
  </si>
  <si>
    <t>COc1ccc(COc2cc(NCCCN)nc3ccccc23)cc1</t>
  </si>
  <si>
    <t>NCGC00134158</t>
  </si>
  <si>
    <t>Fc1ccc(Nc2cc(C)nc(n2)n2nc(C)cc2C)c(F)c1</t>
  </si>
  <si>
    <t>NCGC00016554</t>
  </si>
  <si>
    <t>Nifuroxazide</t>
  </si>
  <si>
    <t>O=[N+]([O-])c2ccc(\C=N/NC(=O)c1ccc(O)cc1)o2</t>
  </si>
  <si>
    <t>NCGC00015288</t>
  </si>
  <si>
    <t>CYCLOTHIAZIDE</t>
  </si>
  <si>
    <t>N[S+]([O-])(=O)C1=C(Cl)C=C2NC(N[S+]([O-])(=O)C2=C1)C3CC\4CC3\C=C4</t>
  </si>
  <si>
    <t>NCGC00024831</t>
  </si>
  <si>
    <t>GR 4661</t>
  </si>
  <si>
    <t>COC1=CC=C(CNC(=O)\C=C\C2=CC=C3[NH]C=C(CCN(C)C)C3=C2)C=C1</t>
  </si>
  <si>
    <t>NCGC00164512</t>
  </si>
  <si>
    <t>GUAIACOL CARBONATE</t>
  </si>
  <si>
    <t>COc2ccccc2OC(=O)Oc1ccccc1OC</t>
  </si>
  <si>
    <t>TCMDC-125487</t>
  </si>
  <si>
    <t>Cc1c(Cl)cccc1NC(=S)NN=Cc1ccccn1</t>
  </si>
  <si>
    <t>TCMDC-137963</t>
  </si>
  <si>
    <t>CS(O)(=O)=O.CCCCCCOc1ccc2ccccc2c1CNCCCCCCNCc1c(OCCCCCC)ccc2ccccc12</t>
  </si>
  <si>
    <t>TCMDC-137612</t>
  </si>
  <si>
    <t>Br.CCCCC(NCC)c1ccc(OCCOc2ccc(cc2)C(CCCC)NCC)cc1</t>
  </si>
  <si>
    <t>TCMDC-139800</t>
  </si>
  <si>
    <t>CC(CCCCCC(=O)Nc1ccc(CC(C)NCCc2cccc(Cl)c2)cc1)NCCc1cccc(Cl)c1</t>
  </si>
  <si>
    <t>TCMDC-140532</t>
  </si>
  <si>
    <t>OC(=O)C(F)(F)F.CN(C)CCN(Cc1ccccc1-c1ccc(CNCCc2ccccc2)cc1)C(=O)c1ccccc1</t>
  </si>
  <si>
    <t>TCMDC-132088</t>
  </si>
  <si>
    <t>OC(=O)\C=C\C(O)=O.Nc1c(Cl)cc(cc1Cl)C(O)CNCCCCCOCCCc1ccc(O)c2ncccc12</t>
  </si>
  <si>
    <t>TCMDC-135244</t>
  </si>
  <si>
    <t>Cc1occc1C(=O)Nc1nc(nc2ccsc12)-c1ccccn1</t>
  </si>
  <si>
    <t>Delves 2019</t>
  </si>
  <si>
    <t>TCMDC-137817</t>
  </si>
  <si>
    <t>COc1ccc2CCCCc2c1CNCCCCCCNCc1c2CCCCc2ccc1OC</t>
  </si>
  <si>
    <t>TCMDC-124285</t>
  </si>
  <si>
    <t>Cl.C(CCCNc1c2ccccc2nc2ccccc12)CCNc1c2ccccc2nc2ccccc12</t>
  </si>
  <si>
    <t>TCMDC-140123</t>
  </si>
  <si>
    <t>CN(CCCCN)Cc1ccc(cc1)-c1ccc(Cl)cc1</t>
  </si>
  <si>
    <t>TCMDC-137614</t>
  </si>
  <si>
    <t>CC(C)CCNC(=N)Nc1ccc(OCCCCCOc2ccc(NC(=N)NCCC(C)C)cc2)cc1</t>
  </si>
  <si>
    <t>PP26</t>
  </si>
  <si>
    <t>FC(F)(F)c1cc(ccc1)N1C(=O)Nc2cnc3ccc(cc3c21)c1cc2ccccc2nc1</t>
  </si>
  <si>
    <t>Patel 2016</t>
  </si>
  <si>
    <t>TCMDC-137845</t>
  </si>
  <si>
    <t>CS(O)(=O)=O.CCCCOc1cc(OC)c2ccccc2c1CCNCCCCNCCc1c(OCCCC)cc(OC)c2ccccc12</t>
  </si>
  <si>
    <t>TCMDC-139816</t>
  </si>
  <si>
    <t>Cl.CCCCCCCN1CC[C@@H](CCCc2ccnc3ccc(OCC4CCCNC4)cc23)[C@@H](CC)C1</t>
  </si>
  <si>
    <t>TCMDC-131560</t>
  </si>
  <si>
    <t>Cl.C[C@H](Cc1ccc(Oc2ccc(C[C@@H](C)NC[C@H](O)c3cccc(Cl)c3)cc2)cc1)NC[C@H](O)c1cccc(Cl)c1</t>
  </si>
  <si>
    <t>Sitamaquine</t>
  </si>
  <si>
    <t>CCN(CC)CCCCCCNC1=CC(=CC2=C(C=CN=C12)C)OC</t>
  </si>
  <si>
    <t>DDD01246628</t>
  </si>
  <si>
    <t>CC(N(C)CC1=CN=C(N=C1)C1=CC=CC=N1)C1=CC=CS1</t>
  </si>
  <si>
    <t>Delves 2018</t>
  </si>
  <si>
    <t>TCMDC-132051</t>
  </si>
  <si>
    <t>Cl.CCc1c(CCNCCCCCCNCCc2ccc(OC)c(OC)c2C)ccc(OC)c1OC</t>
  </si>
  <si>
    <t>Bortezomib</t>
  </si>
  <si>
    <t>B(C(CC(C)C)NC(=O)C(CC1=CC=CC=C1)NC(=O)C2=NC=CN=C2)(O)O</t>
  </si>
  <si>
    <t>TCMDC-137869</t>
  </si>
  <si>
    <t>CS(O)(=O)=O.COc1c(CCNCCCCNCCc2cc(Cl)c3ccccc3c2OC)cc(Cl)c2ccccc12</t>
  </si>
  <si>
    <t>TCMDC-139839</t>
  </si>
  <si>
    <t>OC(=O)C(O)=O.CCCCCCCN1CC[C@@H](CCCc2ccnc3ccc(OCCCCNC(N)=NO)cc23)[C@@H](CC)C1</t>
  </si>
  <si>
    <t>TCMDC-137832</t>
  </si>
  <si>
    <t>C#CCCOc1ccc2ccccc2c1CNCCCCCCNCc1c(OCCC#C)ccc2ccccc12</t>
  </si>
  <si>
    <t>NCGC00016954</t>
  </si>
  <si>
    <t>(-)-QUINPIROLE</t>
  </si>
  <si>
    <t>Cl.CCCN1CCC[C@@H]2Cc3nncc3C[C@@H]12</t>
  </si>
  <si>
    <t>NCGC00016858</t>
  </si>
  <si>
    <t>Cefadroxil</t>
  </si>
  <si>
    <t>CC=3CS[C@H]2N(C(=O)[C@H]2NC(=O)[C@H](N)c1ccc(O)cc1)C=3C(=O)O</t>
  </si>
  <si>
    <t>NCGC00015520</t>
  </si>
  <si>
    <t>HYDROXYUREA</t>
  </si>
  <si>
    <t>NC(=O)NO</t>
  </si>
  <si>
    <t>NCGC00015678</t>
  </si>
  <si>
    <t>Moxisylyte hydrochoride</t>
  </si>
  <si>
    <t>CC(C)C1=CC(=C(C)C=C1OCCN(C)C)OC(C)=O</t>
  </si>
  <si>
    <t>NCGC00181142</t>
  </si>
  <si>
    <t>PARA-CHLOROMERCURIPHENOL</t>
  </si>
  <si>
    <t>Cl[Hg]c1ccc(O)cc1</t>
  </si>
  <si>
    <t>NCGC00015836</t>
  </si>
  <si>
    <t>PIRENZEPINE</t>
  </si>
  <si>
    <t>O=C(CN1CCN(C)CC1)N4c2ccccc2C(=O)Nc3cccnc34</t>
  </si>
  <si>
    <t>NCGC00091930</t>
  </si>
  <si>
    <t>Sodium hydrogen sulfate</t>
  </si>
  <si>
    <t>[Na+].[O-]S(=O)(=O)O</t>
  </si>
  <si>
    <t>NCGC00159429</t>
  </si>
  <si>
    <t>Ubidecarenone</t>
  </si>
  <si>
    <t>COC1=C(OC)C(=O)C(C)=C(C\C=C(/C)CC\C=C(/C)CC\C=C(/C)CC\C=C(/C)CC\C=C(/C)CC\C=C(/C)CC\C=C(/C)CC\C=C(/C)CC\C=C(/C)CC\C=C(/C)C)C1=O</t>
  </si>
  <si>
    <t>TCMDC-141784</t>
  </si>
  <si>
    <t>OC(=O)C(F)(F)F.Cc1cc(F)ccc1-c1nc(NCC(O)CNCCc2ccccc2)nc2n(-c3c(F)cccc3F)c(=O)ccc12</t>
  </si>
  <si>
    <t>TCMDC-131281</t>
  </si>
  <si>
    <t>Br.CCCCc1ccc(CCNCCCCCCNCCc2ccc(O)c(O)c2)cc1</t>
  </si>
  <si>
    <t>TCMDC-140559</t>
  </si>
  <si>
    <t>OC(=O)C(F)(F)F.CC(C)CNCc1ccc(cc1)-c1ccc(CN(CCCN2CCN(C)CC2)C(=O)CCC2CCCC2)cc1</t>
  </si>
  <si>
    <t>TCMDC-132873</t>
  </si>
  <si>
    <t>OC(=O)C(F)(F)F.Cc1cccc2nc([nH]c12)-c1cccc(c1)-c1cccc(CNCCN2CCNCC2)c1</t>
  </si>
  <si>
    <t>NCGC00106780</t>
  </si>
  <si>
    <t>Fc1ccc(Nc2c(nc3cc(C)ccn23)c2ccccn2)c(C)c1</t>
  </si>
  <si>
    <t>MMV000725</t>
  </si>
  <si>
    <t>ClC3=C(OCC(O)C[N]1[C](=N)[N](CCN(CC)CC)C2=C1C=CC=C2)C=CC(=C3)Cl</t>
  </si>
  <si>
    <t>TCMDC-134446</t>
  </si>
  <si>
    <t>OC(=O)C(F)(F)F.CC(C)(C)c1ccc(CN2CCC(CNC(=O)c3cc(cs3)-c3cccc(Cl)c3)C2)cc1</t>
  </si>
  <si>
    <t>TCMDC-137197</t>
  </si>
  <si>
    <t>CCN(CC)CCOc1ccc(cc1)C(O)(C#CC(O)(c1ccccc1)c1ccc(OCCN(CC)CC)cc1)c1ccccc1</t>
  </si>
  <si>
    <t>TCMDC-123680</t>
  </si>
  <si>
    <t>CCN(CC)CCCn1c(N)c(-c2nc3ccccc3[nH]2)c2nc(C#N)c(nc12)C#N</t>
  </si>
  <si>
    <t>TCMDC-131284</t>
  </si>
  <si>
    <t>Cl.COc1cccc(CCNCCCCCCNCCc2ccc(Cl)cc2)c1</t>
  </si>
  <si>
    <t>TCMDC-123813</t>
  </si>
  <si>
    <t>Cl.OC(Cn1c2ccccc2n(Cc2ccc(Cl)cc2)c1=N)c1ccc(Cl)c(Cl)c1</t>
  </si>
  <si>
    <t>TCMDC-138494</t>
  </si>
  <si>
    <t>OC(=O)C(F)(F)F.COc1cc2nc(nc(NCc3ccccn3)c2cc1OC)N1CCC(CCCC2CCNCC2)CC1</t>
  </si>
  <si>
    <t>TCMDC-140643</t>
  </si>
  <si>
    <t>OC(=O)C(F)(F)F.CN1CCN(CCCNCc2cccc(c2)-c2ccc(CNCCc3ccccc3)cc2)CC1</t>
  </si>
  <si>
    <r>
      <t>NCGC00114940</t>
    </r>
    <r>
      <rPr>
        <vertAlign val="superscript"/>
        <sz val="11"/>
        <color theme="1"/>
        <rFont val="Aptos Narrow"/>
        <family val="2"/>
        <scheme val="minor"/>
      </rPr>
      <t>a</t>
    </r>
  </si>
  <si>
    <t>COc1ccccc1N1CCN(Cc2cc(COCC)c3cccnc3c2O)CC1</t>
  </si>
  <si>
    <t>P3b</t>
  </si>
  <si>
    <t>c1ccc2Oc3cc(NC4CCCCC4)ccc3Nc2c1</t>
  </si>
  <si>
    <t>NCGC00134132</t>
  </si>
  <si>
    <t>CCCCc1ccc(cc1)Nc1cc(C)nc(n1)n1nc(C)cc1C</t>
  </si>
  <si>
    <t>TCMDC-139790</t>
  </si>
  <si>
    <t>CC(Cc1ccc(NC(=O)c2ccc(CC(C)NCCc3ccc(cc3)C(F)(F)F)cc2)cc1)NCCc1cccc(Cl)c1</t>
  </si>
  <si>
    <t>TCMDC-137907</t>
  </si>
  <si>
    <t>COCCCNC(=S)NN=C(C)c1ccccn1</t>
  </si>
  <si>
    <t>TCMDC-141449</t>
  </si>
  <si>
    <t>OC(=O)C(F)(F)F.CC(C)CC(=O)N(Cc1ccc(cc1)-c1ccc(CNC2Cc3ccccc3C2)cc1)C1CCNCC1</t>
  </si>
  <si>
    <t>NCGC00106091</t>
  </si>
  <si>
    <t>Fc1ccc(cc1)Nc1c(nc2ccc(C)cn12)c1ccccn1</t>
  </si>
  <si>
    <t>TCMDC-142295</t>
  </si>
  <si>
    <t>Nc1cc(C=Cc2ccc(o2)N(=O)=O)nc2ccccc12</t>
  </si>
  <si>
    <t>MMV098836</t>
  </si>
  <si>
    <t>DNDI1417411</t>
  </si>
  <si>
    <t>COc1cc(NS(=O)(=O)c2ccc(C)cc2)c3ncccc3c1</t>
  </si>
  <si>
    <t>TCMDC-137452</t>
  </si>
  <si>
    <t>Cl.N=C(NCCCCC1CCCCC1)c1cccc(n1)C(=N)NCCCCC1CCCCC1</t>
  </si>
  <si>
    <t>MMV021057</t>
  </si>
  <si>
    <t>CO\C=C(\C(=O)OC)/c1ccccc1Oc2cc(Oc3ccccc3C#N)ncn2</t>
  </si>
  <si>
    <t>NCGC00015089</t>
  </si>
  <si>
    <t>AMILORIDE</t>
  </si>
  <si>
    <t>NC(=N)NC(=O)C1=NC(=C(N)N=C1N)Cl</t>
  </si>
  <si>
    <t>NCGC00017114</t>
  </si>
  <si>
    <t>Cefsulodin sodium salt</t>
  </si>
  <si>
    <t>[Na+].[O-]S(=O)(=O)[C@@H](c1ccccc1)C(=O)N[C@@H]4C(=O)N3[C@H]4SCC(C[n+]2ccc(cc2)C(N)=O)=C3C([O-])=O</t>
  </si>
  <si>
    <t>NCGC00015257</t>
  </si>
  <si>
    <t>Clofibrate</t>
  </si>
  <si>
    <t>CCOC(=O)C(C)(C)OC1=CC=C(Cl)C=C1</t>
  </si>
  <si>
    <t>MMV003143</t>
  </si>
  <si>
    <t>Fenbendazole</t>
  </si>
  <si>
    <t>S(C2=CC1=C([NH]C(=N1)NC(=O)OC)C=C2)C3=CC=CC=C3</t>
  </si>
  <si>
    <t>NCGC00015437</t>
  </si>
  <si>
    <t>Fenofibrate</t>
  </si>
  <si>
    <t>O=C(c1ccc(Cl)cc1)c2ccc(OC(C)(C)C(=O)OC(C)C)cc2</t>
  </si>
  <si>
    <t>NCGC00095125</t>
  </si>
  <si>
    <t>LOSARTAN</t>
  </si>
  <si>
    <t>OCc4c(Cl)nc(CCCC)n4Cc1ccc(cc1)c2ccccc2c3nnnn3</t>
  </si>
  <si>
    <t>NCGC00023509</t>
  </si>
  <si>
    <t>Lovastatin</t>
  </si>
  <si>
    <t>C[C@@H](CC)C(=O)O[C@H]2C[C@@H](C)C=C3C=C[C@H](C)[C@H](CC[C@@H]1C[C@@H](O)CC(=O)O1)[C@@H]23</t>
  </si>
  <si>
    <t>NCGC00015680</t>
  </si>
  <si>
    <t>MELATONIN</t>
  </si>
  <si>
    <t>COC1=CC2=C([NH]C=C2CCNC(C)=O)C=C1</t>
  </si>
  <si>
    <t>NCGC00015686</t>
  </si>
  <si>
    <t>METHOXY VERAPAMIL</t>
  </si>
  <si>
    <t>COC1=C(OC)C=C(CCN(C)CCCC(C#N)(C(C)C)C2=CC(=C(OC)C(=C2)OC)OC)C=C1</t>
  </si>
  <si>
    <t>NCGC00015725</t>
  </si>
  <si>
    <t>Nimesulide</t>
  </si>
  <si>
    <t>C[S+]([O-])(=O)NC1=C(OC2=CC=CC=C2)C=C(C=C1)[N+]([O-])=O</t>
  </si>
  <si>
    <t>NCGC00015647</t>
  </si>
  <si>
    <t>Nocodazole</t>
  </si>
  <si>
    <t>O=C(c1cc2nc(NC(=O)OC)nc2cc1)c3cccs3</t>
  </si>
  <si>
    <t>NCGC00161826</t>
  </si>
  <si>
    <t>PHENYLMERCURIC BORATE</t>
  </si>
  <si>
    <t>OB(O)O[Hg]c1ccccc1</t>
  </si>
  <si>
    <t>NCGC00016252</t>
  </si>
  <si>
    <t>Sulfaguanidine</t>
  </si>
  <si>
    <t>Nc1ccc(cc1)S(=O)(=O)NC(=N)N</t>
  </si>
  <si>
    <t>NCGC00024662</t>
  </si>
  <si>
    <t>Tyrphostin AG 527</t>
  </si>
  <si>
    <t>C[C@@H](NC(=O)/C(=C/C1=CC(=C(O)C=C1)O)C#N)C2=CC=CC=C2</t>
  </si>
  <si>
    <t>NCGC00093742</t>
  </si>
  <si>
    <t>Z-L-Phe chloromethyl ketone</t>
  </si>
  <si>
    <t>ClCC(=O)[C@H](CC1=CC=CC=C1)NC(=O)OCC2=CC=CC=C2</t>
  </si>
  <si>
    <t>TCMDC-137763</t>
  </si>
  <si>
    <t>CS(O)(=O)=O.CSc1ccc2ccccc2c1CCNCCCCNCCc1c(SC)ccc2ccccc12</t>
  </si>
  <si>
    <t>MMV1557856</t>
  </si>
  <si>
    <t>Birinapant</t>
  </si>
  <si>
    <t>FC6=CC1=C(C(=C([NH]1)C2=C(C3=C([NH]2)C=C(F)C=C3)C[C@H]4N(C(=O)[C@@H](NC(=O)[C@@H](NC)C)CC)C[C@H](C4)O)C[C@H]5N(C(=O)[C@@H](NC(=O)[C@@H](NC)C)CC)C[C@H](C5)O)C=C6</t>
  </si>
  <si>
    <t>TCMDC-137909</t>
  </si>
  <si>
    <t>Cl.C(CNCc1c2ccccc2cc2ccccc12)CN1CCN(CCCNCc2c3ccccc3cc3ccccc23)CC1</t>
  </si>
  <si>
    <t>NCGC00104490</t>
  </si>
  <si>
    <t>CC(C)c1ccc(cc1)Nc1c(nc2ccccn12)c1ccccn1</t>
  </si>
  <si>
    <t>MMV1580492</t>
  </si>
  <si>
    <t>Ozanimod</t>
  </si>
  <si>
    <t>O3N=C(C1=C2C(=CC=C1)[C@@H](NCCO)CC2)N=C3C4=CC(=C(OC(C)C)C=C4)C#N</t>
  </si>
  <si>
    <t>NCGC00134156</t>
  </si>
  <si>
    <t>Fc1cc(Nc2cc(C)nc(n2)n2nc(C)cc2C)c(C)cc1</t>
  </si>
  <si>
    <t>TCMDC-137281</t>
  </si>
  <si>
    <t>CS(O)(=O)=O.CCCCOc1ccc(CNCCCCCCNCc2ccc(OCCCC)c3ccccc23)c2ccccc12</t>
  </si>
  <si>
    <t>TCMDC-140541</t>
  </si>
  <si>
    <t>OC(=O)C(F)(F)F.CC(C)CNCc1cccc(c1)-c1cccc(CN(CCCN2CCN(C)CC2)C(=O)\C=C\c2ccccc2)c1</t>
  </si>
  <si>
    <t>TCMDC-134443</t>
  </si>
  <si>
    <t>OC(=O)C(F)(F)F.CC(C)(C)c1ccc(CN2CCC(CNC(=O)c3cc(cs3)-c3ccccc3F)C2)cc1</t>
  </si>
  <si>
    <t>TCMDC-140560</t>
  </si>
  <si>
    <t>OC(=O)C(F)(F)F.CN1CCN(CCCN(Cc2ccc(cc2)-c2ccc(CNC3CCCC3)cc2)C(=O)CCC2CCCC2)CC1</t>
  </si>
  <si>
    <t>MMV676388</t>
  </si>
  <si>
    <t>COc1cccc(c1)n2nnnc2S(=O)(=O)Cc3ccccc3</t>
  </si>
  <si>
    <t>TCMDC-137935</t>
  </si>
  <si>
    <t>OC(=O)C(O)=O.COc1ccc2C(CCCCCCCCC3NC(C)(C)Cc4cc(OC)ccc34)NC(C)(C)Cc2c1</t>
  </si>
  <si>
    <t>NCGC00134128</t>
  </si>
  <si>
    <t>CC(C)c1ccc(cc1)Nc1cc(C)nc(n1)n1nc(C)cc1C</t>
  </si>
  <si>
    <t>NCGC00134136</t>
  </si>
  <si>
    <t>Clc1ccc(Nc2cc(C)nc(n2)n2nc(C)cc2C)c(C)c1</t>
  </si>
  <si>
    <t>NCGC00025064</t>
  </si>
  <si>
    <t>Calcimycin</t>
  </si>
  <si>
    <t>CNC1=C(C(O)=O)C2=C(OC(=N2)C[C@H]3O[C@@]4(CC[C@H]3C)O[C@@H]([C@H](C)C[C@H]4C)[C@H](C)C(=O)C5=CC=C[NH]5)C=C1</t>
  </si>
  <si>
    <t>NCGC00094791</t>
  </si>
  <si>
    <t>THIMEROSAL</t>
  </si>
  <si>
    <t>[Na+].[O-]C(=O)c1ccccc1S[Hg]CC</t>
  </si>
  <si>
    <t>NCGC00016798</t>
  </si>
  <si>
    <t>(S)-TIMOLOL</t>
  </si>
  <si>
    <t>O[C@H](COc1nsnc1N2CCOCC2)CNC(C)(C)C</t>
  </si>
  <si>
    <t>NCGC00091456</t>
  </si>
  <si>
    <t>2-Methylimidazole</t>
  </si>
  <si>
    <t>Cc1nccn1</t>
  </si>
  <si>
    <t>NCGC00015067</t>
  </si>
  <si>
    <t>Acetylsalicylic acid</t>
  </si>
  <si>
    <t>O=C(C)Oc1ccccc1C(=O)O</t>
  </si>
  <si>
    <t>NCGC00159495</t>
  </si>
  <si>
    <t>ALBUTOINUM</t>
  </si>
  <si>
    <t>S=C1NC(CC(C)C)C(=O)N1CC=C</t>
  </si>
  <si>
    <t>NCGC00015100</t>
  </si>
  <si>
    <t>Altretamine</t>
  </si>
  <si>
    <t>CN(C)C1=NC(=NC(=N1)N(C)C)N(C)C</t>
  </si>
  <si>
    <t>NCGC00015096</t>
  </si>
  <si>
    <t>AMIODARONE</t>
  </si>
  <si>
    <t>CCN(CC)CCOc1c(I)cc(cc1I)C(=O)c2c3ccccc3oc2CCCC</t>
  </si>
  <si>
    <t>NCGC00016288</t>
  </si>
  <si>
    <t>Bemegride</t>
  </si>
  <si>
    <t>CCC1(C)CC(=O)NC(=O)C1</t>
  </si>
  <si>
    <t>NCGC00016312</t>
  </si>
  <si>
    <t>Bendroflumethiazide</t>
  </si>
  <si>
    <t>FC(F)(F)c1cc2NC(NS(=O)(=O)c2cc1S(N)(=O)=O)Cc3ccccc3</t>
  </si>
  <si>
    <t>NCGC00160566</t>
  </si>
  <si>
    <t>Broquinaldol</t>
  </si>
  <si>
    <t>Oc1c(Br)cc(Br)c2ccc(C)nc12</t>
  </si>
  <si>
    <t>NCGC00166100</t>
  </si>
  <si>
    <t>CAMPHENE</t>
  </si>
  <si>
    <t>CC2(C)C(=C)[C@@H]1CC[C@H]2C1</t>
  </si>
  <si>
    <t>NCGC00015273</t>
  </si>
  <si>
    <t>CHLORPROMAZINE</t>
  </si>
  <si>
    <t>CN(C)CCCN1C2=C(SC3=C1C=C(Cl)C=C3)C=CC=C2</t>
  </si>
  <si>
    <t>NCGC00095166</t>
  </si>
  <si>
    <t>CLOPIDOL</t>
  </si>
  <si>
    <t>Oc1c(Cl)c(C)nc(C)c1Cl</t>
  </si>
  <si>
    <t>NCGC00024896</t>
  </si>
  <si>
    <t>CP55940</t>
  </si>
  <si>
    <t>CCCCCCC(C)(C)C1=CC=C([C@@H]2C[C@H](O)CC[C@H]2CCCO)C(=C1)O</t>
  </si>
  <si>
    <t>NCGC00166232</t>
  </si>
  <si>
    <t>CRESYL ACETATE</t>
  </si>
  <si>
    <t>O=C(C)Oc1ccc(C)cc1</t>
  </si>
  <si>
    <t>NCGC00166113</t>
  </si>
  <si>
    <t>DIPHENYLCYCLOPROPENONE</t>
  </si>
  <si>
    <t>O=C2C(=C2c1ccccc1)c3ccccc3</t>
  </si>
  <si>
    <t>NCGC00015400</t>
  </si>
  <si>
    <t>Enoximone</t>
  </si>
  <si>
    <t>CSC1=CC=C(C=C1)C(=O)\C2=C(/C)NC(=O)N2</t>
  </si>
  <si>
    <t>NCGC00093857</t>
  </si>
  <si>
    <t>Etazolate hydrochloride</t>
  </si>
  <si>
    <t>Cl.C/C(C)=N\Nc2c(cnc1c2cnn1CC)C(=O)OCC</t>
  </si>
  <si>
    <t>MMV687801</t>
  </si>
  <si>
    <t>Ethambutol</t>
  </si>
  <si>
    <t>CC[C@@H](CO)NCCN[C@@H](CC)CO</t>
  </si>
  <si>
    <t>NCGC00160469</t>
  </si>
  <si>
    <t>Gamolenic acid</t>
  </si>
  <si>
    <t>O=C(O)CCCC\C=C/C/C=C\C/C=C\CCCCC</t>
  </si>
  <si>
    <t>NCGC00025346</t>
  </si>
  <si>
    <t>Mirtazapine</t>
  </si>
  <si>
    <t>CN1CC2N(CC1)c4ncccc4Cc3ccccc23</t>
  </si>
  <si>
    <t>NCGC00166283</t>
  </si>
  <si>
    <t>PROTOPORPHYRIN DISODIUM</t>
  </si>
  <si>
    <t>[Na+].[Na+].[O-]C(=O)CCc2c(C)c1cc5nc(cc4nc(cc3nc(cc2n1)C(CCC([O-])=O)=C3C)c(C)c4C=C)C(C)=C5C=C</t>
  </si>
  <si>
    <t>NCGC00016869</t>
  </si>
  <si>
    <t>Sisomicin sulfate</t>
  </si>
  <si>
    <t>O=S(=O)(O)O.O=S(=O)(O)O.O=S(=O)(O)O.O=S(=O)(O)O.O=S(=O)(O)O.NC3CC=C(CN)OC3O[C@@H]2[C@@H](N)C[C@@H](N)[C@H](O[C@H]1OC[C@](C)(O)[C@H](NC)[C@H]1O)[C@H]2O.NC3CC=C(CN)OC3O[C@H]2[C@H](O)[C@@H](O[C@H]1OC[C@](C)(O)[C@H](NC)[C@H]1O)[C@H](N)C[C@@H]2N</t>
  </si>
  <si>
    <t>NCGC00016367</t>
  </si>
  <si>
    <t>Succinylsulfathiazole</t>
  </si>
  <si>
    <t>O=S(=O)(Nc1nccs1)c2ccc(NC(=O)CCC(=O)O)cc2</t>
  </si>
  <si>
    <t>NCGC00016898</t>
  </si>
  <si>
    <t>Sulconazole nitrate</t>
  </si>
  <si>
    <t>[O-][N+](=O)O.Clc3ccc(C(SCc1ccc(Cl)cc1)Cn2ccnc2)c(Cl)c3</t>
  </si>
  <si>
    <t>NCGC00013051</t>
  </si>
  <si>
    <t>t-Butylhydroquinone</t>
  </si>
  <si>
    <t>CC(C)(C)c1cc(O)ccc1O</t>
  </si>
  <si>
    <t>NCGC00017040</t>
  </si>
  <si>
    <t>Thioproperazine dimesylate</t>
  </si>
  <si>
    <t>CS(=O)(=O)O.CS(=O)(=O)O.CN(C)S(=O)(=O)c2cc3N(CCCN1CCN(C)CC1)c4ccccc4Sc3cc2</t>
  </si>
  <si>
    <t>MMV099714</t>
  </si>
  <si>
    <t>SMR000040087</t>
  </si>
  <si>
    <t>Nc1c(C(=O)NCc2occc2)c3nc4ccccc4nc3n1CCN5CCCCC5</t>
  </si>
  <si>
    <t>TCMDC-137723</t>
  </si>
  <si>
    <t>Cl.CN1CCN(CCNc2c3ccccc3nc3c2ccc2ccccc32)CC1</t>
  </si>
  <si>
    <t>TCMDC-137803</t>
  </si>
  <si>
    <t>Br.C(COc1ccc(cc1)C1=NC2CCCCC2N1)COc1ccc(cc1)C1=NC2CCCCC2N1</t>
  </si>
  <si>
    <t>TCMDC-137838</t>
  </si>
  <si>
    <t>CS(O)(=O)=O.C#CCOc1ccc2ccccc2c1CNCCCCCCNCc1c(OCC#C)ccc2ccccc12</t>
  </si>
  <si>
    <t>TCMDC-131816</t>
  </si>
  <si>
    <t>Clc1ccc(CNC(=N)N=C(NCCCCCCNC(=NC(=N)NCc2ccc(Cl)c(Cl)c2)N2CCCCC2)N2CCCCC2)cc1Cl</t>
  </si>
  <si>
    <t>TCMDC-134315</t>
  </si>
  <si>
    <t>Cl.Cc1n[nH]c2ccc(cc12)-c1ccc2nccc(N3CCC(N)CC3)c2c1</t>
  </si>
  <si>
    <t>TCMDC-123886</t>
  </si>
  <si>
    <t>Clc1cccc(c1)C(=O)Nc1nc(cc2ccccc12)-c1ccccn1</t>
  </si>
  <si>
    <t>TCMDC-140553</t>
  </si>
  <si>
    <t>OC(=O)C(F)(F)F.CC(C)CNCc1ccc(cc1)-c1cccc(CN(CCN(C)C)C(=O)CCC2CCCC2)c1</t>
  </si>
  <si>
    <t>NCGC00106087</t>
  </si>
  <si>
    <t>Cc1ccccc1Nc1c(nc2ccc(C)cn12)c1ccccn1</t>
  </si>
  <si>
    <t>NCGC00106119</t>
  </si>
  <si>
    <t>Cc1ccccc1Nc1c(nc2cc(C)ccn12)c1ccccn1</t>
  </si>
  <si>
    <t>TCMDC-132815</t>
  </si>
  <si>
    <t>OC(=O)C(F)(F)F.NCc1ccc(CNCc2cccc(c2)-c2ccc(cc2)-c2nc3ccccc3[nH]2)cc1</t>
  </si>
  <si>
    <t>TCMDC-125539</t>
  </si>
  <si>
    <t>S(c1nc2ccccc2s1)c1ncnc2sccc12</t>
  </si>
  <si>
    <t>TCMDC-139819</t>
  </si>
  <si>
    <t>Cl.CCCCCCCN1CC[C@@H](CCCc2ccnc3ccc(OCCC4CCNCC4)cc23)[C@@H](CC)C1</t>
  </si>
  <si>
    <t>TCMDC-132869</t>
  </si>
  <si>
    <t>OC(=O)C(F)(F)F.Fc1ccc2[nH]c(nc2c1)-c1ccc(s1)-c1ccc(CNCCN2CCNCC2)cc1</t>
  </si>
  <si>
    <t>TCMDC-124594</t>
  </si>
  <si>
    <t>OC(=O)C(O)=O.Oc1c(CN2CCC(Cc3ccccc3)CC2)cc(Cl)c2cccnc12</t>
  </si>
  <si>
    <t>TCMDC-125550</t>
  </si>
  <si>
    <t>COc1cccc(c1)C(=O)NC(C=Cc1ccccc1)c1cc(Cl)c2cccnc2c1O</t>
  </si>
  <si>
    <t>TCMDC-132867</t>
  </si>
  <si>
    <t>OC(=O)C(F)(F)F.Cc1cccc2nc([nH]c12)-c1ccc(cc1)-c1cccc(CNCCN2CCNCC2)c1</t>
  </si>
  <si>
    <t>MMV689845</t>
  </si>
  <si>
    <t>MMV007041</t>
  </si>
  <si>
    <t>Cc1ccc2c(C)nc(Nc3nc(C)cc(n3)c4ccccc4)nc2c1</t>
  </si>
  <si>
    <t>NCGC00094462</t>
  </si>
  <si>
    <t>U0126</t>
  </si>
  <si>
    <t>NC(\SC1=C(N)C=CC=C1)=C(C#N)\C(C#N)=C(N)/SC2=CC=CC=C2N</t>
  </si>
  <si>
    <t>NCGC00093821</t>
  </si>
  <si>
    <t>8-(3-Chlorostyryl)caffeine</t>
  </si>
  <si>
    <t>CN1C(=O)N(C)C2=C([N](C)C(=N2)\C=C\C3=CC(=CC=C3)Cl)C1=O</t>
  </si>
  <si>
    <t>NCGC00015264</t>
  </si>
  <si>
    <t>CLOMIPRAMINE</t>
  </si>
  <si>
    <t>CN(C)CCCN1C2=C(CCC3=C1C=C(Cl)C=C3)C=CC=C2</t>
  </si>
  <si>
    <t>NCGC00163163</t>
  </si>
  <si>
    <t>DIHYDROERGOCRISTINE</t>
  </si>
  <si>
    <t>CN1C[C@@H](C[C@@H]2c3cccc4ncc(C[C@@H]12)c34)C(=O)N[C@@]8(O[C@]7(O)N([C@@H](Cc5ccccc5)C(=O)N6CCC[C@H]67)C8=O)C(C)C</t>
  </si>
  <si>
    <t>NCGC00159337</t>
  </si>
  <si>
    <t>EFAVIRENZ</t>
  </si>
  <si>
    <t>FC(F)(F)[C@@]3(C#CC1CC1)OC(=O)Nc2ccc(Cl)cc23</t>
  </si>
  <si>
    <t>NCGC00015416</t>
  </si>
  <si>
    <t>Ethylene glycol-bis(2-aminoethylether)-N,N,N',N'-tetraacetic acid</t>
  </si>
  <si>
    <t>O=C(O)CN(CC(=O)O)CCOCCOCCN(CC(=O)O)CC(=O)O</t>
  </si>
  <si>
    <t>NCGC00015439</t>
  </si>
  <si>
    <t>FLUMAZENIL</t>
  </si>
  <si>
    <t>CCOC(=O)C1=C2CN(C)C(=O)C3=C(C=CC(=C3)F)[N]2C=N1</t>
  </si>
  <si>
    <t>NCGC00160383</t>
  </si>
  <si>
    <t>Lenperone</t>
  </si>
  <si>
    <t>Fc1ccc(cc1)C(=O)C3CCN(CCCC(=O)c2ccc(F)cc2)CC3</t>
  </si>
  <si>
    <t>NCGC00164601</t>
  </si>
  <si>
    <t>Liranaftate</t>
  </si>
  <si>
    <t>COc1cccc(n1)N(C)C(=S)Oc2cc3CCCCc3cc2</t>
  </si>
  <si>
    <t>NCGC00181148</t>
  </si>
  <si>
    <t>METHARBITAL</t>
  </si>
  <si>
    <t>O=C1NC(=O)N(C)C(=O)C1(CC)CC</t>
  </si>
  <si>
    <t>NCGC00166317</t>
  </si>
  <si>
    <t>PHOSPHAMIDON</t>
  </si>
  <si>
    <t>COP(=O)(OC)OC(C)=C(Cl)C(=O)N(CC)CC</t>
  </si>
  <si>
    <t>NCGC00015054</t>
  </si>
  <si>
    <t>TACRINE</t>
  </si>
  <si>
    <t>NC1=C2CCCCC2=NC3=CC=CC=C13</t>
  </si>
  <si>
    <t>NCGC00016059</t>
  </si>
  <si>
    <t>THIORIDAZINE</t>
  </si>
  <si>
    <t>CSC1=CC2=C(SC3=C(C=CC=C3)N2CCC4CCCCN4C)C=C1</t>
  </si>
  <si>
    <t>NCGC00016065</t>
  </si>
  <si>
    <t>TROPICAMIDE</t>
  </si>
  <si>
    <t>CCN(CC1=CC=NC=C1)C(=O)C(CO)C2=CC=CC=C2</t>
  </si>
  <si>
    <t>NCGC00025295</t>
  </si>
  <si>
    <t>Zacopride hydrochloride</t>
  </si>
  <si>
    <t>Cl.Clc1cc(c(OC)cc1N)C(=O)NC3CN2CCC3CC2</t>
  </si>
  <si>
    <t>PP56</t>
  </si>
  <si>
    <t>FC(F)(F)c1cc(ccc1)N1c2c(cnc3ccc(cc32)c2ccc(C)cc2)N(C)C1=O</t>
  </si>
  <si>
    <t>SJ000294499</t>
  </si>
  <si>
    <t>CC(=O)N(C1CCCCC1)C1=C(C(=O)c2ccccc2C1=O)N1CCCC1</t>
  </si>
  <si>
    <t>TCMDC-136244</t>
  </si>
  <si>
    <t>Cl.C(CCN1CCC(CC1)c1c[nH]c2ccccc12)COc1ccc2CCN(CC3CC3)CCc2c1</t>
  </si>
  <si>
    <t>PP31</t>
  </si>
  <si>
    <t>FC(F)(F)c1cc(ccc1)N1c2c(cnc3ccccc32)N(C)C1=O</t>
  </si>
  <si>
    <t>TCMDC-140545</t>
  </si>
  <si>
    <t>OC(=O)C(F)(F)F.CC(C)CNCc1cccc(c1)-c1ccc(CN(CCCN2CCN(C)CC2)C(=O)\C=C\c2ccccc2)cc1</t>
  </si>
  <si>
    <t>TCMDC-139817</t>
  </si>
  <si>
    <t>Cl.CCCCCCCN1CC[C@@H](CCCc2ccnc3ccc(OCCN4CCNCC4)cc23)[C@@H](CC)C1</t>
  </si>
  <si>
    <t>TCMDC-140737</t>
  </si>
  <si>
    <t>OC(=O)C(F)(F)F.CN(C)CCCOc1ccc(CN2CCC(CC2)c2c[nH]c3ccc(NCC4CCCCC4)cc23)cc1</t>
  </si>
  <si>
    <t>TCMDC-132859</t>
  </si>
  <si>
    <t>OC(=O)C(F)(F)F.C(CN1CCNCC1)NCc1cccc(c1)-c1cccc(c1)-c1nc2ccccc2[nH]1</t>
  </si>
  <si>
    <t>TCMDC-131271</t>
  </si>
  <si>
    <t>Br.Oc1ccc(CCNCCCCCCNCCc2ccc(Cl)c3ccccc23)cc1O</t>
  </si>
  <si>
    <t>PP66</t>
  </si>
  <si>
    <t>Nc1ccc(cn1)c1ccc2ncc3N(C)C(=O)N(C4CC4)c3c2c1</t>
  </si>
  <si>
    <t>TCMDC-138967</t>
  </si>
  <si>
    <t>Cl.Clc1ccc(OCCC2CCN(CCCCCCCN3CCC(CCOc4ccc(Cl)c(Cl)c4)CC3)CC2)cc1Cl</t>
  </si>
  <si>
    <t>TCMDC-140567</t>
  </si>
  <si>
    <t>OC(=O)C(F)(F)F.O=C(N(Cc1cccc(c1)-c1ccc(CNC2CCCC2)cc1)C1CCN(Cc2ccccc2)CC1)c1cccs1</t>
  </si>
  <si>
    <t>MMV688754</t>
  </si>
  <si>
    <t>CO\N=C(/C(=O)OC)\c1ccccc1CO\N=C(/C)\c2cccc(c2)C(F)(F)F</t>
  </si>
  <si>
    <t>TCMDC-124542</t>
  </si>
  <si>
    <t>Cc1sc2ncnc(Sc3nnc(N)s3)c2c1C</t>
  </si>
  <si>
    <t>TCMDC-124379</t>
  </si>
  <si>
    <t>Oc1c(ccc2cccnc12)C(Nc1nc2ccccc2s1)c1ccc(OC(F)F)cc1</t>
  </si>
  <si>
    <t>TCMDC-136349</t>
  </si>
  <si>
    <t>C[C@H]1CN(Cc2cccc(c2)-c2cc(CNC(=O)c3cccc(CC4CCN(C)CC4)c3)ccc2F)CCN1C</t>
  </si>
  <si>
    <t>TCMDC-142296</t>
  </si>
  <si>
    <t>Nc1cc(C=Cc2ccc(s2)N(=O)=O)nc2ccccc12</t>
  </si>
  <si>
    <t>Auranofin</t>
  </si>
  <si>
    <t>CCP(CC)CC.CC(=O)OCC1C(C(C(C(O1)[S-])OC(=O)C)OC(=O)C)OC(=O)C.[Au+]</t>
  </si>
  <si>
    <t>TCMDC-132009</t>
  </si>
  <si>
    <t>S=C(NN=Cc1ccccn1)Nc1ccc2OCCOc2c1</t>
  </si>
  <si>
    <t>TCMDC-138754</t>
  </si>
  <si>
    <t>COc1cc2nc(nc(N)c2cc1OC)N1CCC(CNC(=O)c2ccc(cc2)-c2ccc(cc2)-c2noc(C)n2)CC1</t>
  </si>
  <si>
    <t>TCMDC-131549</t>
  </si>
  <si>
    <t>Cl.C[C@H](Cc1ccc(C[C@@H](C)NC[C@H](O)c2cccc(Cl)c2)cc1)NC[C@H](O)COc1ccccc1</t>
  </si>
  <si>
    <t>NCGC00018301</t>
  </si>
  <si>
    <t>SULOCTIDIL</t>
  </si>
  <si>
    <t>CCCCCCCCNC(C)C(O)C1=CC=C(SC(C)C)C=C1</t>
  </si>
  <si>
    <t>TCMDC-132066</t>
  </si>
  <si>
    <t>Cl.CCc1c(CCNCCCCCCNCCc2ccc(cc2)N(=O)=O)ccc(OC)c1OC</t>
  </si>
  <si>
    <t>NCGC00016011</t>
  </si>
  <si>
    <t>4-HYDROXYPHENETHYLAMINE</t>
  </si>
  <si>
    <t>NCCC1=CC=C(O)C=C1</t>
  </si>
  <si>
    <t>NCGC00093727</t>
  </si>
  <si>
    <t>Caffeic acid phenethyl ester</t>
  </si>
  <si>
    <t>OC1=C(O)C=C(\C=C\C(=O)OCCC2=CC=CC=C2)C=C1</t>
  </si>
  <si>
    <t>NCGC00091023</t>
  </si>
  <si>
    <t>Cetylpyridinium bromide</t>
  </si>
  <si>
    <t>[Br-].CCCCCCCCCCCCCCCC[n+]1ccccc1</t>
  </si>
  <si>
    <t>NCGC00022472</t>
  </si>
  <si>
    <t>Corticosterone</t>
  </si>
  <si>
    <t>OCC(=O)[C@H]4CC[C@@H]2[C@]4(C)C[C@H](O)[C@@H]1[C@@]3(C)CCC(=O)C=C3CC[C@H]12</t>
  </si>
  <si>
    <t>NCGC00093700</t>
  </si>
  <si>
    <t>DAPH</t>
  </si>
  <si>
    <t>O=C1NC(=O)C2=C1C=C(NC3=CC=CC=C3)C(=C2)NC4=CC=CC=C4</t>
  </si>
  <si>
    <t>NCGC00015594</t>
  </si>
  <si>
    <t>loxoprofen</t>
  </si>
  <si>
    <t>CC(C(O)=O)C1=CC=C(CC2CCCC2=O)C=C1</t>
  </si>
  <si>
    <t>NCGC00160573</t>
  </si>
  <si>
    <t>Menbutone</t>
  </si>
  <si>
    <t>O=C(O)CCC(=O)c1ccc(OC)c2ccccc12</t>
  </si>
  <si>
    <t>NCGC00037064</t>
  </si>
  <si>
    <t>Zearalanol</t>
  </si>
  <si>
    <t>Oc1cc(O)cc2CCCCC[C@@H](O)CCC[C@H](C)OC(=O)c12</t>
  </si>
  <si>
    <t>TCMDC-140558</t>
  </si>
  <si>
    <t>OC(=O)C(F)(F)F.CC(C)CNCc1cccc(c1)-c1ccc(CN(CCCN2CCN(C)CC2)C(=O)CCC2CCCC2)cc1</t>
  </si>
  <si>
    <t>TCMDC-134690</t>
  </si>
  <si>
    <t>COc1cccc(OC)c1CN1CCC(CC1)N(C)CCCCCCCCCN1CCC(CC1)OC(=O)Nc1ccccc1-c1ccccc1</t>
  </si>
  <si>
    <t>TCMDC-134445</t>
  </si>
  <si>
    <t>OC(=O)C(F)(F)F.CC(C)(C)c1ccc(CN2CCC(CNC(=O)c3cc(cs3)-c3ccccc3Cl)C2)cc1</t>
  </si>
  <si>
    <t>TCMDC-124776</t>
  </si>
  <si>
    <t>Cc1ccc(cc1)-n1nc(-c2ccccc2)c2cc(sc12)C(=O)NCCN</t>
  </si>
  <si>
    <t>TCMDC-137274</t>
  </si>
  <si>
    <t>Cl.CC(C)CCNCc1ccc(OCc2cccc(COc3ccc(CNCCC(C)C)cc3I)c2)c(I)c1</t>
  </si>
  <si>
    <t>TCMDC-137442</t>
  </si>
  <si>
    <t>Br.CCCOc1ccc2c(CCN=C2\C=C\C=C\C)c1</t>
  </si>
  <si>
    <t>TCMDC-139659</t>
  </si>
  <si>
    <t>CC(Cc1ccc(CNC(=O)c2ccc(CC(C)NCCc3cccc(Cl)c3)cc2)cc1)NCCc1cccc(Cl)c1</t>
  </si>
  <si>
    <t>TCMDC-138958</t>
  </si>
  <si>
    <t>Cl.CC1(C)CC(CC(C)(C)N1)NCCCCCCCOc1ccc(OCc2ccccc2)cc1</t>
  </si>
  <si>
    <t>TCMDC-140592</t>
  </si>
  <si>
    <t>OC(=O)C(F)(F)F.CC(C)CNCc1cccc(c1)-c1cccc(CN(CCN(C)C)C(=O)Nc2ccccc2)c1</t>
  </si>
  <si>
    <t>SJ000030569</t>
  </si>
  <si>
    <t>CCOc1ccc(cc1)N(C(C)=O)C1=C(C(=O)c2ccccc2C1=O)N1CCOCC1</t>
  </si>
  <si>
    <t>TCMDC-123885</t>
  </si>
  <si>
    <t>Clc1ccc(Nc2nc(cs2)-c2ccccn2)nc1</t>
  </si>
  <si>
    <t>TCMDC-137631</t>
  </si>
  <si>
    <t>Cl.COc1ccc(CNCCCCCCNCc2ccc(OC)c3ccccc23)c2ccccc12</t>
  </si>
  <si>
    <t>TCMDC-132860</t>
  </si>
  <si>
    <t>OC(=O)C(F)(F)F.Fc1ccc2[nH]c(nc2c1)-c1cccc(c1)-c1cccc(CNCCN2CCNCC2)c1</t>
  </si>
  <si>
    <t>TCMDC-134991</t>
  </si>
  <si>
    <t>CC(C)(C)OC(=O)NCc1ccc(Nc2nnc(o2)-c2ccc(OCC(=O)NCc3ccc(cc3)C(C)(C)C)c(c2)N(=O)=O)cc1</t>
  </si>
  <si>
    <t>TCMDC-139648</t>
  </si>
  <si>
    <t>CC(Cc1ccc(CNC(=O)NCc2ccc(CC(C)NCCc3cccc(Cl)c3)cc2)cc1)NCCc1cccc(Cl)c1</t>
  </si>
  <si>
    <t>NCGC00016602</t>
  </si>
  <si>
    <t>Benperidol</t>
  </si>
  <si>
    <t>Fc1ccc(cc1)C(=O)CCCN2CCC(CC2)N3c4ccccc4NC3=O</t>
  </si>
  <si>
    <t>NCGC00073294</t>
  </si>
  <si>
    <t>QUINOCIDUM</t>
  </si>
  <si>
    <t>CC(N)CCCNc1cc(cc2cccnc12)OC</t>
  </si>
  <si>
    <t>NCGC00015755</t>
  </si>
  <si>
    <t>NIMUSTINE</t>
  </si>
  <si>
    <t>Nc1nc(C)ncc1CNC(=O)N(CCCl)N=O</t>
  </si>
  <si>
    <t>NCGC00025349</t>
  </si>
  <si>
    <t>R(-)-APOMORPHINE</t>
  </si>
  <si>
    <t>Oc3ccc2C[C@@H]1c4c(CCN1C)cccc4c2c3O</t>
  </si>
  <si>
    <t>NCGC00095172</t>
  </si>
  <si>
    <t>SECURININE</t>
  </si>
  <si>
    <t>O=C1C=C2C=C[C@@H]3C[C@@]2(O1)[C@H]4CCCCN34</t>
  </si>
  <si>
    <t>TCMDC-136727</t>
  </si>
  <si>
    <t>Cc1cc(OCCN2CCCCC2)ccc1NC(=O)c1cccc2c1ncn(Cc1ccc(Cl)cc1)c2=O</t>
  </si>
  <si>
    <t>TCMDC-132295</t>
  </si>
  <si>
    <t>OC(=O)C(F)(F)F.COc1ccc(CNCc2ccc(F)cc2)cc1-c1ccc(OC)c(c1)S(=O)(=O)NCCN1CCCC1</t>
  </si>
  <si>
    <t>TCMDC-137255</t>
  </si>
  <si>
    <t>Cl.CCc1cc(COc2ccc(CNCCC(C)C)cc2I)c(OCc2ccccc2)c(COc2ccc(CNCCC(C)C)cc2I)c1</t>
  </si>
  <si>
    <t>AV45</t>
  </si>
  <si>
    <t>BrC1=CC=C(C2=CC=C(CNCCCN(C)C)O2)C(Cl)=C1</t>
  </si>
  <si>
    <t>TCMDC-132045</t>
  </si>
  <si>
    <t>Cl.CCc1c(CCNCCCCCCNCCc2ccc(Br)cc2)ccc(OC)c1OC</t>
  </si>
  <si>
    <t>TCMDC-134432</t>
  </si>
  <si>
    <t>OC(=O)C(F)(F)F.CCc1ccc(CN2CCC(CNC(=O)c3cc(cs3)-c3cccc(F)c3)C2)cc1</t>
  </si>
  <si>
    <t>TCMDC-138334</t>
  </si>
  <si>
    <t>Cl.Cc1nc(no1)-c1cccc(Nc2ccnc3cc(ccc23)-c2nccs2)c1</t>
  </si>
  <si>
    <t>TCMDC-137795</t>
  </si>
  <si>
    <t>CS(O)(=O)=O.COc1cc2ccccc2c(CNCCCCCCNCc2c(OC)c(OC)cc3ccccc23)c1OC</t>
  </si>
  <si>
    <t>TCMDC-141446</t>
  </si>
  <si>
    <t>OC(=O)C(F)(F)F.O=C(CC1CCCC1)N(CC1CCCCN1)Cc1ccc(cc1)-c1ccc(CNC2Cc3ccccc3C2)cc1</t>
  </si>
  <si>
    <t>TCMDC-138493</t>
  </si>
  <si>
    <t>CN(C)CCNCc1cccc(c1)-c1ccc2c(Nc3ccc(Oc4ccccn4)cc3)ccnc2c1</t>
  </si>
  <si>
    <t>NCGC00106055</t>
  </si>
  <si>
    <t>Cc1cccc2nc(c(Nc3ccccc3)n12)c1ccccn1</t>
  </si>
  <si>
    <t>PP42</t>
  </si>
  <si>
    <t>CS(=O)(=O)c1ccc(cc1)c1ccc2ncc3NC(=O)N(c4cc(ccc4)C(F)(F)F)c3c2c1</t>
  </si>
  <si>
    <t>TCMDC-140554</t>
  </si>
  <si>
    <t>OC(=O)C(F)(F)F.CC(C)CNCc1cccc(c1)-c1cccc(CN(CCCN2CCN(C)CC2)C(=O)CCC2CCCC2)c1</t>
  </si>
  <si>
    <t>MMV1030799</t>
  </si>
  <si>
    <t>CCCn1c(NC(=O)c2ccc3ccccc3n2)nc4ccccc14</t>
  </si>
  <si>
    <t>TCMDC-141450</t>
  </si>
  <si>
    <t>OC(=O)C(F)(F)F.O=C(COc1ccccc1)N(Cc1ccc(cc1)-c1ccc(CNC2Cc3ccccc3C2)cc1)C1CCNCC1</t>
  </si>
  <si>
    <t>TCMDC-133932</t>
  </si>
  <si>
    <t>OC(=O)C(F)(F)F.Fc1ccc2[nH]c(nc2c1)-c1ccc(s1)-c1ccc(CN2CCC(CCN3CCCCC3)CC2)cc1</t>
  </si>
  <si>
    <t>TCMDC-140544</t>
  </si>
  <si>
    <t>OC(=O)C(F)(F)F.CN1CCN(CCCN(Cc2cccc(c2)-c2ccc(CNC3CCCC3)cc2)C(=O)\C=C\c2ccccc2)CC1</t>
  </si>
  <si>
    <t>TCMDC-132872</t>
  </si>
  <si>
    <t>OC(=O)C(F)(F)F.FC(F)(F)c1ccc2[nH]c(nc2c1)-c1cccc(c1)-c1ccc(CNCCN2CCNCC2)cc1</t>
  </si>
  <si>
    <t>NCGC00163424</t>
  </si>
  <si>
    <t>17-Allylamino-geldanamycin</t>
  </si>
  <si>
    <t>NC(=O)O[C@H]1C(C)=C[C@H](C)[C@@H](O)[C@@H](OC)C[C@H](C)CC2=C(NCC=C)C(=O)C=C(NC(=O)C(C)=CC=C[C@@H]1OC)C2=O</t>
  </si>
  <si>
    <t>DDD01079164</t>
  </si>
  <si>
    <t>CN1CCC(CC1)NCC(O)C1=CC=CC(OCC2=CC=CC=C2)=C1</t>
  </si>
  <si>
    <t>TCMDC-132279</t>
  </si>
  <si>
    <t>OC(=O)C(F)(F)F.Cc1cc(ccc1S(=O)(=O)NCCN1CCCC1)-c1cccc(CNC2CCCC2)c1</t>
  </si>
  <si>
    <t>TCMDC-137619</t>
  </si>
  <si>
    <t>Cl.CCCCCCNC(=N)c1ccc(OCCCCCOc2ccc(cc2)C(=N)NCCCCCC)cc1</t>
  </si>
  <si>
    <t>PP35</t>
  </si>
  <si>
    <t>FC(F)(F)c1cc(ccc1)N1c2c(cnc3ccc(cc32)c2ccc(N)cc2)N(C)C1=O</t>
  </si>
  <si>
    <t>TCMDC-141633</t>
  </si>
  <si>
    <t>OC(=O)C(F)(F)F.CN(C)CCCNc1nccc(n1)N(C)c1ccc(NC(=O)Nc2cc(ccc2F)C(F)(F)F)cc1</t>
  </si>
  <si>
    <t>TCMDC-140543</t>
  </si>
  <si>
    <t>OC(=O)C(F)(F)F.CN1CCN(CCCN(Cc2cccc(c2)-c2cccc(CNC3CCCC3)c2)C(=O)\C=C\c2ccccc2)CC1</t>
  </si>
  <si>
    <t>MMV000498</t>
  </si>
  <si>
    <t>CCN(CC)c1cc(C)c2cc(NC(=O)c3cccc(OC)c3)ccc2n1</t>
  </si>
  <si>
    <t>TCMDC-137816</t>
  </si>
  <si>
    <t>CS(O)(=O)=O.FC(F)(F)COc1ccc2ccccc2c1CNCCCCCCNCc1c(OCC(F)(F)F)ccc2ccccc12</t>
  </si>
  <si>
    <t>TCMDC-132864</t>
  </si>
  <si>
    <t>OC(=O)C(F)(F)F.FC(F)(F)c1ccc2[nH]c(nc2c1)-c1ccc(cc1)-c1cccc(CNCCN2CCNCC2)c1</t>
  </si>
  <si>
    <t>MMV1542001</t>
  </si>
  <si>
    <t>O=C(NC(C)CNC(=O)C(O)C(C)(C)CO)c1cc(F)ccc1</t>
  </si>
  <si>
    <t>PP51</t>
  </si>
  <si>
    <t>FC(F)(F)c1cc(ccc1)N1c2c(cnc3ccc(cc32)c2ccc(Cl)cc2)N(C)C1=O</t>
  </si>
  <si>
    <t>PP11</t>
  </si>
  <si>
    <t>FC(F)(F)c1cc(ccc1)N1C(=O)Nc2cnc3ccc(cc3c21)c1ccc(N)nc1</t>
  </si>
  <si>
    <t>TCMDC-137797</t>
  </si>
  <si>
    <t>CS(O)(=O)=O.COc1ccc2cc(CNCCCCCCNCc3ccc4cc(OC)ccc4c3)ccc2c1</t>
  </si>
  <si>
    <t>SJ000024933</t>
  </si>
  <si>
    <t>Ic1cccc(c1)N(C1=C(C(=O)c2ccccc2C1=O)N(C)C)C(C)=O</t>
  </si>
  <si>
    <t>MMV000617</t>
  </si>
  <si>
    <t>COc1ccc(cc1)C(O)(CCC(C)C)C(CN2CCOCC2)c3ccc(Cl)cc3</t>
  </si>
  <si>
    <t>PP57</t>
  </si>
  <si>
    <t>FC(F)(F)c1ccc(cc1)N1C(=O)Nc2cnc3ccc(cc3c21)c1ccc(N)nc1</t>
  </si>
  <si>
    <t>TCMDC-140546</t>
  </si>
  <si>
    <t>OC(=O)C(F)(F)F.CC(C)CNCc1ccc(cc1)-c1ccc(CN(CCCN2CCN(C)CC2)C(=O)\C=C\c2ccccc2)cc1</t>
  </si>
  <si>
    <t>TCMDC-136216</t>
  </si>
  <si>
    <t>Cl.NCCCOc1cnc(-c2ccccc2)c2nc(-c3nonc3N)n(CCc3ccccc3)c12</t>
  </si>
  <si>
    <t>PP13</t>
  </si>
  <si>
    <t>FC(F)(F)c1cc(ccc1)N1c2c(cnc3ccc(cc32)c2ccc(N)nc2)N(CC)C1=O</t>
  </si>
  <si>
    <t>NCGC00024246</t>
  </si>
  <si>
    <t>Daunorubicinum</t>
  </si>
  <si>
    <t>CC(=O)[C@@]4(O)C[C@H](O[C@H]1C[C@H](N)[C@H](O)[C@H](C)O1)c5c(O)c3C(=O)c2c(OC)cccc2C(=O)c3c(O)c5C4</t>
  </si>
  <si>
    <t>NCGC00013216</t>
  </si>
  <si>
    <t>Dimercaprol</t>
  </si>
  <si>
    <t>OCC(S)CS</t>
  </si>
  <si>
    <t>NCGC00093543</t>
  </si>
  <si>
    <t>Sodium Taurocholate</t>
  </si>
  <si>
    <t>C[C@H](CCC(=O)NCC[S+](O)([O-])=O)C1CCC2C3[C@H](O)CC4C[C@H](O)CCC4(C)C3C[C@H](O)C12C</t>
  </si>
  <si>
    <t>TCMDC-139607</t>
  </si>
  <si>
    <t>OC(=O)C(F)(F)F.COc1ccc(CNC(=O)c2cnc3c(O)cccc3c2Nc2cccc(NC(=O)c3ccc(Cl)c(Cl)c3)c2)cc1</t>
  </si>
  <si>
    <t>MMV665817</t>
  </si>
  <si>
    <t>CC(C)(C)CC(C)(C)NCC(O)COc1ccc2CCCc2c1</t>
  </si>
  <si>
    <t>TCMDC-139652</t>
  </si>
  <si>
    <t>OC(=O)C(F)(F)F.O=C(Nc1ccc(Oc2ccccc2)cc1)N(CCN1CCCC1)Cc1ccc(cc1)-c1ccc(CN2CCNCC2)cc1</t>
  </si>
  <si>
    <t>TCMDC-139805</t>
  </si>
  <si>
    <t>CCOc1ccccc1CCNC(C)Cc1ccc(cc1)C(=O)Nc1ccc(CC(C)NCCc2cccc(Cl)c2)cc1</t>
  </si>
  <si>
    <t>TCMDC-141552</t>
  </si>
  <si>
    <t>OC(=O)C(F)(F)F.CN1CCC(CC1)C(=O)N(Cc1ccc(cc1)-c1ccc(CNCCc2ccccc2)cn1)C1CCN(Cc2ccccc2)CC1</t>
  </si>
  <si>
    <t>MMV637528</t>
  </si>
  <si>
    <t>Itraconazole</t>
  </si>
  <si>
    <t>ClC1=C(C=CC(=C1)Cl)C6(OC(COC5=CC=C(N4CCN(C3=CC=C([N]2[C](=O)[N](C(CC)C)N=C2)C=C3)CC4)C=C5)CO6)C[N]7N=CN=C7</t>
  </si>
  <si>
    <t>TCMDC-138399</t>
  </si>
  <si>
    <t>CN(C)CCNCc1ccc(o1)-c1ccc2c(Nc3ccc(Oc4ccccc4)cc3)ccnc2c1</t>
  </si>
  <si>
    <t>TCMDC-137457</t>
  </si>
  <si>
    <t>Cl.COc1cc(CCNC(=N)\C=C\c2ccc(Cl)cc2)ccc1Cl</t>
  </si>
  <si>
    <t>TCMDC-132294</t>
  </si>
  <si>
    <t>OC(=O)C(F)(F)F.COc1ccc(CNCc2ccc(F)cc2)cc1-c1ccc(cc1)S(=O)(=O)NCCN1CCCC1</t>
  </si>
  <si>
    <t>PP53</t>
  </si>
  <si>
    <t>FC(F)(F)c1cc(ccc1)N1C(=O)Nc2cnc3ccc(cc3c21)c1ccc(F)cc1</t>
  </si>
  <si>
    <t>MMV665908</t>
  </si>
  <si>
    <t>COc1ccc(cc1)N2CCN(CC2)C(CNC(=O)CC(C)(C)C)c3ccc4OCOc4c3</t>
  </si>
  <si>
    <t>MMV403679</t>
  </si>
  <si>
    <t>c1(c(cnn1c2cccc(C)c2)C(=O)N3)N=C3n4nc(C)cc4NC(=O)c5cc(cccc6)c6o5</t>
  </si>
  <si>
    <t>DDD01254473</t>
  </si>
  <si>
    <t>CCN1C=CN=C1CN1CCC2=C(NC=N2)C1C1=CC=C(CC)C=N1</t>
  </si>
  <si>
    <t>Abraham 2020</t>
  </si>
  <si>
    <t>MMV1580482</t>
  </si>
  <si>
    <t>URMC-099-C</t>
  </si>
  <si>
    <t>N2=C1[NH]C=C(C1=CC(=C2)C4=CC=C(CN3CCN(C)CC3)C=C4)C6=CC5=C([NH]C=C5)C=C6</t>
  </si>
  <si>
    <t>TCMDC-140555</t>
  </si>
  <si>
    <t>OC(=O)C(F)(F)F.CN1CCN(CCCN(Cc2cccc(c2)-c2cccc(CNC3CCCC3)c2)C(=O)CCC2CCCC2)CC1</t>
  </si>
  <si>
    <t>PP60</t>
  </si>
  <si>
    <t>Nc1ccc(cn1)c1cc2c(cc1)ncc1c2N(C(=O)N1C)c1ccc(C#N)cc1</t>
  </si>
  <si>
    <t>TCMDC-137791</t>
  </si>
  <si>
    <t>CS(O)(=O)=O.CCOc1ccc2ccccc2c1CNCCCCCCNCc1c(OCC)ccc2ccccc12</t>
  </si>
  <si>
    <t>MMV396594</t>
  </si>
  <si>
    <t>c12c(nc(c3ccc(OC)cc3)nc1N4CCN(C(=O)C5CCCCC5)CC4)sc(CCCC6)c26</t>
  </si>
  <si>
    <t>TCMDC-137802</t>
  </si>
  <si>
    <t>Br.C(CCOc1ccc(cc1)C1=NC2CCCCC2N1)CCOc1ccc(cc1)C1=NC2CCCCC2N1</t>
  </si>
  <si>
    <t>MMV666060</t>
  </si>
  <si>
    <t>COc1ccc(CN2CCCC(C2)C(=O)c3ccc(cc3)C(F)(F)F)c(O)c1</t>
  </si>
  <si>
    <t>PP32</t>
  </si>
  <si>
    <t>FC(F)(F)c1cc(ccc1)N1C(=O)Nc2cnc3ccc(cc3c21)c1ccccc1</t>
  </si>
  <si>
    <t>TCMDC-140568</t>
  </si>
  <si>
    <t>OC(=O)C(F)(F)F.CN1CCN(CCCN(Cc2cccc(c2)-c2ccc(CNCCc3ccccc3)cc2)C(=O)c2cccs2)CC1</t>
  </si>
  <si>
    <t>TCMDC-138218</t>
  </si>
  <si>
    <t>COc1ccc2nc3cc(Cl)ccc3c(NCCCCNc3c4ccc(Cl)cc4nc4ccc(OC)cc34)c2c1</t>
  </si>
  <si>
    <t>PP59</t>
  </si>
  <si>
    <t>Nc1ccc(cn1)c1ccc2ncc3NC(=O)N(c4ccc(C#N)cc4)c3c2c1</t>
  </si>
  <si>
    <t>MMV056726</t>
  </si>
  <si>
    <t>COc1cc(SC)ccc1C(=O)N2CCCC(C)C2</t>
  </si>
  <si>
    <t>HL23</t>
  </si>
  <si>
    <t>FC(F)(F)c1cc(ccc1)N1C(=O)C=Cc2cnc3ccc(cc3c21)c1cc(Cl)cnc1</t>
  </si>
  <si>
    <t>Li 2017</t>
  </si>
  <si>
    <t>NCGC00093889</t>
  </si>
  <si>
    <t>(-)-Physostigmine</t>
  </si>
  <si>
    <t>CNC(=O)OC1=CC2=C(C=C1)N(C)[C@H]3N(C)CC[C@@]23C</t>
  </si>
  <si>
    <t>NCGC00013217</t>
  </si>
  <si>
    <t>2,3-DIMERCAPTOBUTANEDIOIC ACID, ARSENIC(3+)</t>
  </si>
  <si>
    <t>O=C(O)[C@@H](S)[C@H](S)C(O)=O</t>
  </si>
  <si>
    <t>NCGC00164639</t>
  </si>
  <si>
    <t>Arsenic trioxide</t>
  </si>
  <si>
    <t>O1[As]2O[As]3O[As]1O[As](O2)O3</t>
  </si>
  <si>
    <t>NCGC00016373</t>
  </si>
  <si>
    <t>Benzethonium chloride</t>
  </si>
  <si>
    <t>[Cl-].CC(C)(C)CC(C)(C)c2ccc(OCCOCC[N+](C)(C)Cc1ccccc1)cc2</t>
  </si>
  <si>
    <t>NCGC00181150</t>
  </si>
  <si>
    <t>BRYOSTATIN-1</t>
  </si>
  <si>
    <t>O=C(OC)\C=C3\C[C@H]4C[C@]1(O)O[C@@H](C[C@H](OC(C)=O)C1(C)C)C[C@@H](O)CC(=O)O[C@H](C[C@@H]2C\C(=C/C(=O)OC)[C@H](OC(=O)\C=C\C=C\CCC)[C@@](O)(O2)C(C)(C)C=C[C@@H](C3)O4)[C@@H](C)O</t>
  </si>
  <si>
    <t>NCGC00095016</t>
  </si>
  <si>
    <t>CLOFOCTOL</t>
  </si>
  <si>
    <t>Clc2cc(Cl)ccc2Cc1cc(ccc1O)C(C)(C)CC(C)(C)C</t>
  </si>
  <si>
    <t>NCGC00167516</t>
  </si>
  <si>
    <t>DESLORELIN ACETATE</t>
  </si>
  <si>
    <t>CC(=O)O.O=C1CC[C@H](N1)C(=O)N[C@@H](Cc2cncn2)C(=O)N[C@@H](Cc4cnc3ccccc34)C(=O)N[C@@H](CO)C(=O)N[C@@H](Cc5ccc(O)cc5)C(=O)N[C@H](Cc7cnc6ccccc67)C(=O)N[C@@H](CC(C)C)C(=O)N[C@@H](CCCNC(=N)N)C(=O)N8CCC[C@H]8C(=O)NCC</t>
  </si>
  <si>
    <t>NCGC00166066</t>
  </si>
  <si>
    <t>DIDECYL DIMETHYL AMMONIUM</t>
  </si>
  <si>
    <t>[Br-].C[N+](C)(CCCCCCCCCC)CCCCCCCCCC</t>
  </si>
  <si>
    <t>NCGC00164576</t>
  </si>
  <si>
    <t>LOPINAVIR</t>
  </si>
  <si>
    <t>CC(C)[C@@H](C(=O)N[C@@H](Cc1ccccc1)C[C@H](O)[C@H](Cc2ccccc2)NC(=O)COc3c(C)cccc3C)N4CCCNC4=O</t>
  </si>
  <si>
    <t>NCGC00167493</t>
  </si>
  <si>
    <t>MANIDIPINE HYDROCHLORIDE</t>
  </si>
  <si>
    <t>Cl.Cl.[O-][N+](=O)c1cccc(c1)C2C(C(=O)OC)=C(C)NC(C)=C2C(=O)OCCN3CCN(CC3)C(c4ccccc4)c5ccccc5</t>
  </si>
  <si>
    <t>NCGC00015693</t>
  </si>
  <si>
    <t>Mitoxantrone dihydrochloride</t>
  </si>
  <si>
    <t>Cl.Cl.OCCNCCNc3ccc(NCCNCCO)c2C(=O)c1c(O)ccc(O)c1C(=O)c23</t>
  </si>
  <si>
    <t>NCGC00163135</t>
  </si>
  <si>
    <t>NIGULDIPINE</t>
  </si>
  <si>
    <t>Cl.[O-][N+](=O)c1cccc(c1)C2C(C(=O)OC)=C(C)NC(C)=C2C(=O)OCCCN3CCC(CC3)(c4ccccc4)c5ccccc5</t>
  </si>
  <si>
    <t>NCGC00181356</t>
  </si>
  <si>
    <t>OXAPIUM IODIDE</t>
  </si>
  <si>
    <t>[I-].C[N+]1(CCCCC1)CC2COC(O2)(C3CCCCC3)c4ccccc4</t>
  </si>
  <si>
    <t>NCGC00095170</t>
  </si>
  <si>
    <t>OXICONAZOLE NITRATE</t>
  </si>
  <si>
    <t>[O-][N+](=O)O.Clc3ccc(C(=N\OCc1ccc(Cl)cc1Cl)\Cn2ccnc2)c(Cl)c3</t>
  </si>
  <si>
    <t>NCGC00093828</t>
  </si>
  <si>
    <t>PD 169316</t>
  </si>
  <si>
    <t>[O-][N+](=O)C1=CC=C(C=C1)C2=NC(=C([NH]2)C3=CC=NC=C3)C4=CC=C(F)C=C4</t>
  </si>
  <si>
    <t>NCGC00095256</t>
  </si>
  <si>
    <t>QUININE ETHYL CARBONATE</t>
  </si>
  <si>
    <t>COc1cc2c(cc1)nccc2[C@@H](OC(=O)OCC)[C@@H]4C[C@@H]3CC[N@]4C[C@@H]3C=C</t>
  </si>
  <si>
    <t>NCGC00181009</t>
  </si>
  <si>
    <t>TIMEPIDIUM BROMIDE</t>
  </si>
  <si>
    <t>[Br-].COC1C\C(C[N+](C)(C)C1)=C(/c2sccc2)c3cccs3</t>
  </si>
  <si>
    <t>NCGC00167430</t>
  </si>
  <si>
    <t>TIOCONAZOLE</t>
  </si>
  <si>
    <t>Clc3sccc3COC(Cn1ccnc1)c2ccc(Cl)cc2Cl</t>
  </si>
  <si>
    <t>NCGC00091881</t>
  </si>
  <si>
    <t>Toxaphene</t>
  </si>
  <si>
    <t>ClC2(Cl)C1(Cl)C(Cl)C(Cl)C2(Cl)C(=C)C1(CCl)CCl</t>
  </si>
  <si>
    <t>NCGC00181122</t>
  </si>
  <si>
    <t>LAURYL ISOQUINOLINIUMBROMIDE</t>
  </si>
  <si>
    <t>[O-]S(=O)(=O)c1ccc(C)cc1.CCCCCCCCCCCC[n+]1cc2ccccc2cc1</t>
  </si>
  <si>
    <t>HL29</t>
  </si>
  <si>
    <t>FC(F)(F)c1cc(ccc1)N1C(=O)C=Cc2cnc3ccc(cc3c21)c1cncnc1</t>
  </si>
  <si>
    <t>PP52</t>
  </si>
  <si>
    <t>FC(F)(F)c1cc(ccc1)N1c2c(cnc3ccc(cc32)c2ccc(Cl)cc2)N(CC)C1=O</t>
  </si>
  <si>
    <t>TCMDC-142218</t>
  </si>
  <si>
    <t>COc1ccc2c(NN=Cc3ccc(OC)c4ccccc34)cc(C)nc2c1</t>
  </si>
  <si>
    <t>TCMDC-137984</t>
  </si>
  <si>
    <t>Cl.CC(C)(C)c1ccc(cc1)-c1nc2c(ccc3nc(N)nc(N)c23)[nH]1</t>
  </si>
  <si>
    <t>MMV666026</t>
  </si>
  <si>
    <t>COc1ccc(cc1)c2cc3C(=O)c4ccccc4c3nn2</t>
  </si>
  <si>
    <t>TCMDC-139798</t>
  </si>
  <si>
    <t>CC(CCCC(=O)Nc1ccc(CC(C)NCCc2cccc(Cl)c2)cc1)NCCc1cccc(Cl)c1</t>
  </si>
  <si>
    <t>TCMDC-140483</t>
  </si>
  <si>
    <t>OC(=O)C(F)(F)F.CC(C)CNCc1cccc(c1)-c1cccc(CNCCCN2CCN(C)CC2)c1</t>
  </si>
  <si>
    <t>HL39</t>
  </si>
  <si>
    <t>CS(=O)(=O)c1ccc(cc1)c1cc2c(cc1)ncc1C=CC(=O)N(c3cc(ccc3)C(F)(F)F)c12</t>
  </si>
  <si>
    <t>TCMDC-131819</t>
  </si>
  <si>
    <t>CCN(CC)C(NCCCCCCNC(=NC(=N)NCc1ccc(Cl)cc1Cl)N(CC)CC)=NC(=N)NCc1ccc(Cl)cc1Cl</t>
  </si>
  <si>
    <t>TCMDC-139606</t>
  </si>
  <si>
    <t>OC(=O)C(F)(F)F.CC(C)CCNC(=O)c1cnc2c(O)cccc2c1Nc1cccc(NC(=O)c2ccc(F)cc2)c1</t>
  </si>
  <si>
    <t>HL40</t>
  </si>
  <si>
    <t>CC(=O)c1cccc(c1)c1cc2c(cc1)ncc1C=CC(=O)N(c3cc(ccc3)C(F)(F)F)c12</t>
  </si>
  <si>
    <t>TCMDC-138172</t>
  </si>
  <si>
    <t>CC(=O)c1ccc2nc[nH]c(=O)c2c1</t>
  </si>
  <si>
    <t>AV26</t>
  </si>
  <si>
    <t>ClC1=CC(C2=CC=CC=C2)=CC=C1C3=CC=C(CNCC4CCNCC4)O3</t>
  </si>
  <si>
    <t>DDD01255740</t>
  </si>
  <si>
    <t>CCOc1ccc2ccccc2c1CNCC1CCNCC1</t>
  </si>
  <si>
    <t>TCMDC-132862</t>
  </si>
  <si>
    <t>OC(=O)C(F)(F)F.FC(F)(F)c1ccc2[nH]c(nc2c1)-c1ccc(s1)-c1ccc(CNCCN2CCNCC2)cc1</t>
  </si>
  <si>
    <t>NCGC00016016</t>
  </si>
  <si>
    <t>Triamterene</t>
  </si>
  <si>
    <t>Nc2nc(N)nc1nc(N)c(nc12)c3ccccc3</t>
  </si>
  <si>
    <t>NCGC00093648</t>
  </si>
  <si>
    <t>Brefeldin A from Penicillium brefeldianum</t>
  </si>
  <si>
    <t>C[C@H]1CCC/C=C/C2C[C@H](O)C[C@@]2(O)C/C=C/C(=O)O1</t>
  </si>
  <si>
    <t>NCGC00164548</t>
  </si>
  <si>
    <t>Danofloxacin mesylate</t>
  </si>
  <si>
    <t>CN5C[C@@H]4C[C@H]5CN4c1cc2N(C=C(C(=O)O)C(=O)c2cc1F)C3CC3</t>
  </si>
  <si>
    <t>TCMDC-139559</t>
  </si>
  <si>
    <t>NC(=N)Nc1nc(cs1)-c1ccc(NC(=O)Nc2cccc(c2)-c2csc(NC(N)=N)n2)cc1</t>
  </si>
  <si>
    <t>MMV023860</t>
  </si>
  <si>
    <t>NS(=O)(=O)c1cccc(c1)c2ccc3ncc(nc3c2)N4CCOCC4</t>
  </si>
  <si>
    <t>AV8</t>
  </si>
  <si>
    <t>C1(C2=CC=C(CNCC3CCNCC3)O2)=CC=CC=C1</t>
  </si>
  <si>
    <t>PP62</t>
  </si>
  <si>
    <t>Nc1ccc(cn1)c1cc2c(cc1)ncc1c2N(C(=O)N1C)c1cccc(OC)c1</t>
  </si>
  <si>
    <t>TCMDC-137615</t>
  </si>
  <si>
    <t>CC(C)CCNC(=N)Nc1ccc(OCCCOc2ccc(NC(=N)NCCC(C)C)cc2)cc1</t>
  </si>
  <si>
    <t>NCGC00127017</t>
  </si>
  <si>
    <t>CC(C)(C)OC(=O)N1CCC(CC1)c1c(cnn1c1ccccc1)C(=O)NCCN1CCC(Cc2ccccc2)CC1</t>
  </si>
  <si>
    <t>TCMDC-131811</t>
  </si>
  <si>
    <t>Clc1ccc(NC(=N)N=C(NCCCCCCNC(=NC(=N)Nc2ccc(Cl)cc2)N2CCCCC2)N2CCCCC2)cc1</t>
  </si>
  <si>
    <t>TCMDC-132251</t>
  </si>
  <si>
    <t>OC(=O)C(F)(F)F.COc1ccc(CNC2Cc3ccccc3C2)cc1-c1ccc(OC)c(c1)S(=O)(=O)NCCN1CCCC1</t>
  </si>
  <si>
    <t>PP43</t>
  </si>
  <si>
    <t>CS(=O)(=O)c1ccc(cc1)c1cc2c(cc1)ncc1c2N(C(=O)N1C)c1cc(ccc1)C(F)(F)F</t>
  </si>
  <si>
    <t>MMV665909</t>
  </si>
  <si>
    <t>Brc1ccccc1C(=O)Nc2nc(cs2)c3ccccn3</t>
  </si>
  <si>
    <t>MMV688763</t>
  </si>
  <si>
    <t>CNc1nnc(SC2=C(Cl)C(=O)N(N=C2)c3ccccc3)s1</t>
  </si>
  <si>
    <t>TCMDC-137827</t>
  </si>
  <si>
    <t>Cl.COc1c(CNCCCCCCNCc2c(OC)c(OC)c(OC)c3ccccc23)c2ccccc2c(OC)c1OC</t>
  </si>
  <si>
    <t>TCMDC-132056</t>
  </si>
  <si>
    <t>Cl.CCc1c(CCNCCc2cccc(CCNCCc3ccc(OC)c(OC)c3CC)c2)ccc(OC)c1OC</t>
  </si>
  <si>
    <t>TCMDC-131821</t>
  </si>
  <si>
    <t>CCCCN(CCCC)C(NCCCCCCNC(=NC(=N)NCc1ccc(Cl)c(Cl)c1)N(CCCC)CCCC)=NC(=N)NCc1ccc(Cl)c(Cl)c1</t>
  </si>
  <si>
    <t>TCMDC-138676</t>
  </si>
  <si>
    <t>COc1cc2C(=O)OC(C(C)C=C)c2c(OC)c1</t>
  </si>
  <si>
    <t>MMV010576</t>
  </si>
  <si>
    <t>COc1cc(ccc1O)c2cc(cnc2N)c3ccc(cc3)S(=O)(=O)C</t>
  </si>
  <si>
    <t>TCMDC-138015</t>
  </si>
  <si>
    <t>Cl.CCCCCCCCN1CCN(CCCCCCNc2c3ccccc3nc3ccccc23)CC1</t>
  </si>
  <si>
    <t>MMV688766</t>
  </si>
  <si>
    <t>COc1ccc(c(O)c1)c2onc(c2c3ccc(Cl)cc3)C(F)(F)F</t>
  </si>
  <si>
    <t>TCMDC-124805</t>
  </si>
  <si>
    <t>FC(F)(F)c1ccc(CC2CCN(CC2)C(=O)c2ccc(o2)N(=O)=O)cc1</t>
  </si>
  <si>
    <t>TCMDC-125802</t>
  </si>
  <si>
    <t>O=N(=O)c1ccc(C=NNc2nc(Nc3ccccc3)nc(Nc3ccccc3)n2)o1</t>
  </si>
  <si>
    <t>TCMDC-141785</t>
  </si>
  <si>
    <t>O=C(N[C@H]1CCN(Cc2ccc(OCCCN3CCCCC3)cc2)C1)Nc1cccc(Oc2ccccc2)c1</t>
  </si>
  <si>
    <t>TCMDC-124174</t>
  </si>
  <si>
    <t>Cl.CCCCCOc1ccc(cc1)C(O)C(CCC(CN1CCCCCC1)C(O)c1ccc(OCCCCC)cc1)CN1CCCCCC1</t>
  </si>
  <si>
    <t>GM42</t>
  </si>
  <si>
    <t>FC(C=C1)=CC=C1CNC2=CC(C(F)(F)F)=C(C#N)C3=NC4=CC(Cl)=C(Cl)C=C4N32</t>
  </si>
  <si>
    <t>MMV670815</t>
  </si>
  <si>
    <t>CS(=O)(=O)c1ccc(cc1)c2cnc3ccc(nn23)c4cccc(c4)c5nnn[nH]5</t>
  </si>
  <si>
    <t>MMV689835</t>
  </si>
  <si>
    <t>Fc1cc(CCC(=O)NC(C)CNC(=O)C(O)C(C)(C)CO)ccc1</t>
  </si>
  <si>
    <t>MMV000621</t>
  </si>
  <si>
    <t>CCCCCCC(O)(C(CN1CCOCC1)c2ccccc2)c3ccc(F)cc3</t>
  </si>
  <si>
    <t>PP54</t>
  </si>
  <si>
    <t>FC(F)(F)c1cc(ccc1)N1c2c(cnc3ccc(cc32)c2ccc(F)cc2)N(C)C1=O</t>
  </si>
  <si>
    <t>MMV396595</t>
  </si>
  <si>
    <t>n12c(cc(C(C)(C)C)n1)nc(CCN3Cc4ccccc4OCC)c(C3)c2O</t>
  </si>
  <si>
    <t>NCGC00167963</t>
  </si>
  <si>
    <t>DIPHENOXYLATE HYDROCHLORIDE</t>
  </si>
  <si>
    <t>Cl.O=C(OCC)C3(CCN(CCC(C#N)(c1ccccc1)c2ccccc2)CC3)c4ccccc4</t>
  </si>
  <si>
    <t>NCGC00181104</t>
  </si>
  <si>
    <t>DITHIAZANINE IODIDE</t>
  </si>
  <si>
    <t>[Cl-].CCN3c4ccccc4SC3=CC=CC=Cc2sc1ccccc1[n+]2CC</t>
  </si>
  <si>
    <t>NCGC00093935</t>
  </si>
  <si>
    <t>Flupirtine maleate</t>
  </si>
  <si>
    <t>Nc1nc(ccc1NC(=O)OCC)NCc2ccc(F)cc2.O=C(O)/C=C\C(=O)O</t>
  </si>
  <si>
    <t>NCGC00167586</t>
  </si>
  <si>
    <t>PIROCTONE OLAMINE</t>
  </si>
  <si>
    <t>CC=1C=C(CC(C)CC(C)(C)C)N(O)C(=O)C=1.NCCCO</t>
  </si>
  <si>
    <t>NCGC00094339</t>
  </si>
  <si>
    <t>SNC80</t>
  </si>
  <si>
    <t>CCN(CC)C(=O)C1=CC=C(C=C1)[C@@H](N2C[C@H](C)N(CC=C)C[C@H]2C)C3=CC=CC(=C3)OC</t>
  </si>
  <si>
    <t>NCGC00095101</t>
  </si>
  <si>
    <t>TANNIC ACID</t>
  </si>
  <si>
    <t>OC1=CC(=CC(O)=C1O)C(=O)OC1=CC(=CC(O)=C1O)C(=O)OC[C@H]1O[C@@H](OC(=O)C2=CC(O)=C(O)C(OC(=O)C3=CC(O)=C(O)C(O)=C3)=C2)[C@H](OC(=O)C2=CC(O)=C(O)C(OC(=O)C3=CC(O)=C(O)C(O)=C3)=C2)[C@@H](OC(=O)C2=CC(O)=C(O)C(OC(=O)C3=CC(O)=C(O)C(O)=C3)=C2)[C@@H]1OC(=O)C1=CC(O)=C(O)C(OC(=O)C2=CC(O)=C(O)C(O)=C2)=C1</t>
  </si>
  <si>
    <t>MMV007906</t>
  </si>
  <si>
    <t>CCCCOc1ccc(cc1)C(=O)Nc2cc(C)on2</t>
  </si>
  <si>
    <t>MMV000648</t>
  </si>
  <si>
    <t>COc1ccccc1CNC(=O)C2C(N(CC(C)C)C(=O)c3ccccc23)c4cccs4</t>
  </si>
  <si>
    <t>NCGC00015819</t>
  </si>
  <si>
    <t>PROPAFENONE</t>
  </si>
  <si>
    <t>CCCNCC(O)COC1=C(C=CC=C1)C(=O)CCC2=CC=CC=C2</t>
  </si>
  <si>
    <t>CCN(CC)S(=O)(=O)c1ccc(Cl)c(c1)C(=O)Nc2ccc3nc(C)sc3c2</t>
  </si>
  <si>
    <t>TCMDC-137483</t>
  </si>
  <si>
    <t>Br.CCCCCC(NCC=C)c1ccc(OCCOc2ccc(cc2)C(CCCCC)NCC=C)cc1</t>
  </si>
  <si>
    <t>HL36</t>
  </si>
  <si>
    <t>FC(F)(F)c1cc(ccc1)N1c2c3cc(ccc3ncc2C=CC1=O)c1cc2ccsc2cc1</t>
  </si>
  <si>
    <t>TCMDC-132863</t>
  </si>
  <si>
    <t>OC(=O)C(F)(F)F.Fc1ccc2[nH]c(nc2c1)-c1cccc(c1)-c1ccc(CNCCN2CCNCC2)cc1</t>
  </si>
  <si>
    <t>TCMDC-135397</t>
  </si>
  <si>
    <t>COc1cc(NC(=O)c2sc(cc2NC(=O)c2cccnc2)-c2ccc(Cl)cc2)ccc1OCCN1CCCC1</t>
  </si>
  <si>
    <t>FH1t</t>
  </si>
  <si>
    <t>O=C(NOCCCCCC(=O)NO)c1ccco1</t>
  </si>
  <si>
    <t>MMV1593541</t>
  </si>
  <si>
    <t>Nc1cc(nc2ccc(Nc3cc(nc(N)n3)c4ccccc4)cc12)c5ccc(F)cc5</t>
  </si>
  <si>
    <t>PP28</t>
  </si>
  <si>
    <t>FC(F)(F)c1cc(ccc1)N1C(=O)Nc2cnc3ccc(cc3c21)c1ccc2[NH]cnc2c1</t>
  </si>
  <si>
    <t>NCGC00127015</t>
  </si>
  <si>
    <t>CC(C)(C)OC(=O)N1CCC(CC1)c1n(ncc1C(=O)NCCN1CCOCC1)c1ccccc1</t>
  </si>
  <si>
    <t>MMV001230</t>
  </si>
  <si>
    <t>CCOc1cccc2sc(nc12)N(Cc3cccnc3)C(=O)C4CCCCC4</t>
  </si>
  <si>
    <t>TCMDC-139799</t>
  </si>
  <si>
    <t>CC(CCCCC(=O)Nc1ccc(CC(C)NCCc2cccc(Cl)c2)cc1)NCCc1cccc(Cl)c1</t>
  </si>
  <si>
    <t>MMV884787</t>
  </si>
  <si>
    <t>Fc1ccccc1CCC(=O)NC(C)CNC(=O)C(O)C(C)(C)CO</t>
  </si>
  <si>
    <t>MMV008474</t>
  </si>
  <si>
    <t>CCN1CCN(CC1)c2c(cnc3cc(OC)c(OC)cc23)C(=O)c4ccccc4</t>
  </si>
  <si>
    <t>MMV1634391</t>
  </si>
  <si>
    <t>O=C(NC1=C[N](C)C(=C1)C(=O)NC2=C[N](C)C(=C2)C(=O)NCCN3CCOCC3)C6=CC=C(\C=C\C5=CC4=CC=CC=C4N=C5)C=C6</t>
  </si>
  <si>
    <t>TCMDC-135496</t>
  </si>
  <si>
    <t>Cl.COc1cc2ccccc2cc1OCCCN1CCN(CC(N2CCN(CC2)C(C)C)c2ccc(F)cc2)CC1</t>
  </si>
  <si>
    <t>TCMDC-140136</t>
  </si>
  <si>
    <t>Cl.Clc1ccc(\C=C\C(=O)N2CCC(CCN3CCC(CC3)c3c[nH]c4cnccc34)CC2)cc1Cl</t>
  </si>
  <si>
    <t>TCMDC-137953</t>
  </si>
  <si>
    <t>CS(O)(=O)=O.COc1ccc2c(OC)c(CNCCCCCCNCc3ccc4cc(OC)ccc4c3OC)ccc2c1</t>
  </si>
  <si>
    <t>PP23</t>
  </si>
  <si>
    <t>CC(=O)Nc1ccc(cn1)c1cc2c(cc1)ncc1c2N(C(=O)N1C)c1cc(ccc1)C(F)(F)F</t>
  </si>
  <si>
    <t>TCMDC-141931</t>
  </si>
  <si>
    <t>OC(=O)C(F)(F)F.Cc1c(Cn2ncc(N3CCC(N)CC3)c(Cl)c2=O)cccc1NC(=O)Nc1ccc(cc1)-c1ccccc1</t>
  </si>
  <si>
    <t>TCMDC-139844</t>
  </si>
  <si>
    <t>Cl.CC(Cc1ccc(COc2ccc(CC(CO)NCCc3cccc(Cl)c3)cc2)cc1)NCCc1cccc(Cl)c1</t>
  </si>
  <si>
    <t>HL22</t>
  </si>
  <si>
    <t>FC(F)(F)c1cc(ccc1)N1C(=O)C=Cc2cnc3ccc(cc3c21)c1cc(C)cnc1</t>
  </si>
  <si>
    <t>HL35</t>
  </si>
  <si>
    <t>FC(F)(F)c1cc(ccc1)N1C(=O)C=Cc2cnc3ccc(cc3c21)c1ccc2[NH]ccc2c1</t>
  </si>
  <si>
    <t>MMV019189</t>
  </si>
  <si>
    <t>Cc1ccc2c(NC(=O)C23NN=C(S3)c4ccccc4)c1C</t>
  </si>
  <si>
    <t>SJ000032718</t>
  </si>
  <si>
    <t>CCCCOc1ccc(cc1)N(C(C)=O)C1=C(C(=O)c2ccccc2C1=O)N1CCCCC1</t>
  </si>
  <si>
    <t>GM44</t>
  </si>
  <si>
    <t>ClC1=C(Cl)C=C(N=C2N3C(NCC4=NC=CC=C4)=CC(C(F)(F)F)=C2C#N)C3=C1</t>
  </si>
  <si>
    <t>TCMDC-138677</t>
  </si>
  <si>
    <t>COc1cc2C(=O)OC(CC=C)c2c(OC)c1</t>
  </si>
  <si>
    <t>PP14</t>
  </si>
  <si>
    <t>FC(F)(F)c1cc(ccc1)N1C(=O)Nc2cnc3ccc(cc3c21)c1cccnc1</t>
  </si>
  <si>
    <t>PP18</t>
  </si>
  <si>
    <t>FC(F)(F)c1cc(ccc1)N1C(=O)Nc2cnc3ccc(cc3c21)c1ccc(C)nc1</t>
  </si>
  <si>
    <t>NCGC00181085</t>
  </si>
  <si>
    <t>MYRISTYL-GAMMA-PICOLINIUM CHLORIDE</t>
  </si>
  <si>
    <t>[Cl-].Cc1cc[n+](CCCCCCCCCCCCCC)cc1</t>
  </si>
  <si>
    <t>NCGC00094996</t>
  </si>
  <si>
    <t>ALEXIDINE HYDROCHLORIDE</t>
  </si>
  <si>
    <t>Cl.Cl.CCCCC(CC)CNC(=N)NC(=N)NCCCCCCNC(=N)NC(=N)NCC(CC)CCCC</t>
  </si>
  <si>
    <t>NCGC00016372</t>
  </si>
  <si>
    <t>Roxarsone</t>
  </si>
  <si>
    <t>O=[N+]([O-])c1cc(ccc1O)[As](O)(O)=O</t>
  </si>
  <si>
    <t>TCMDC-123865</t>
  </si>
  <si>
    <t>COc1cc2nc(nc(N)c2cc1OC)N1CCN(CC1)c1nc(N)c2cc(OC)c(OC)cc2n1</t>
  </si>
  <si>
    <t>HL27</t>
  </si>
  <si>
    <t>CN(C)c1ncc(cn1)c1cc2c(cc1)ncc1C=CC(=O)N(c3cc(ccc3)C(F)(F)F)c12</t>
  </si>
  <si>
    <t>TCMDC-139678</t>
  </si>
  <si>
    <t>CC(Cc1ccc(CN(Cc2ccc(CC(C)NCCc3cccc(Cl)c3)cc2)C(C)=O)cc1)NCCc1cccc(Cl)c1</t>
  </si>
  <si>
    <t>HL55</t>
  </si>
  <si>
    <t>Nc1ccc(cn1)c1cc2c(cc1)ncc1C=CC(=O)N(c3ccc(O)cc3)c12</t>
  </si>
  <si>
    <t>PP49</t>
  </si>
  <si>
    <t>NS(=O)(=O)c1ccc(cc1)c1cc2c(cc1)ncc1c2N(C(=O)N1C)c1cc(ccc1)C(F)(F)F</t>
  </si>
  <si>
    <t>MMV665813</t>
  </si>
  <si>
    <t>CCOC(=O)c1cnc2ccc(OC)cc2c1NCc3ccccc3</t>
  </si>
  <si>
    <t>HL17</t>
  </si>
  <si>
    <t>FC(F)(F)c1cc(ccc1)N1C(=O)C=Cc2cnc3ccc(cc3c21)c1ccc(N)cc1</t>
  </si>
  <si>
    <t>MMV675993</t>
  </si>
  <si>
    <t>COc1ccc(cc1OC)c2nn(C(C)C)c3ncnc(N)c23</t>
  </si>
  <si>
    <t>TCMDC-138723</t>
  </si>
  <si>
    <t>COc1cc2nc(NCC3CCN(CC3)c3nc(N)c4cc(OC)c(OC)cc4n3)nc(N)c2cc1OC</t>
  </si>
  <si>
    <t>TCMDC-138771</t>
  </si>
  <si>
    <t>Cl.OCCOc1c(ccc2CCCCc12)C1CCN(CCCCNC(=O)c2ccc3oc(cc3c2)-c2ccc(cc2)C(F)(F)F)CC1</t>
  </si>
  <si>
    <t>TCMDC-133929</t>
  </si>
  <si>
    <t>OC(=O)C(F)(F)F.Cc1cccc2nc([nH]c12)-c1ccc(cc1)-c1ccc(CN2CCC(CCN3CCCCC3)CC2)cc1</t>
  </si>
  <si>
    <t>TCMDC-139064</t>
  </si>
  <si>
    <t>OC(=O)C(O)=O.O=C(NCCCCN1CCC(CC1)c1c[nH]c2ccc(cc12)-c1ccccc1)c1ccc(cc1)-c1ccccc1</t>
  </si>
  <si>
    <t>PP25</t>
  </si>
  <si>
    <t>FC(F)(F)c1cc(ccc1)N1c2c(cnc3ccc(cc32)c2ccc(O)nc2)N(C)C1=O</t>
  </si>
  <si>
    <t>MMV001049</t>
  </si>
  <si>
    <t>CC(C)c1ccc(CNCC(O)c2ccccc2)cc1</t>
  </si>
  <si>
    <t>TCMDC-137479</t>
  </si>
  <si>
    <t>CN1CCN(CCCCNc2c3ccccc3nc3ccccc23)CC1</t>
  </si>
  <si>
    <t>HL13</t>
  </si>
  <si>
    <t>CC(=O)Nc1ccc(cn1)c1cc2c(cc1)ncc1C=CC(=O)N(c3cc(ccc3)C(F)(F)F)c12</t>
  </si>
  <si>
    <t>HL28</t>
  </si>
  <si>
    <t>FC(F)(F)c1cc(ccc1)N1C(=O)C=Cc2cnc3ccc(cc3c21)c1cnc(N)nc1C</t>
  </si>
  <si>
    <t>PP38</t>
  </si>
  <si>
    <t>FC(F)(F)c1cc(ccc1)N1C(=O)Nc2cnc3ccc(cc3c21)c1ccc(O)cc1</t>
  </si>
  <si>
    <t>PP37</t>
  </si>
  <si>
    <t>FC(F)(F)c1cc(ccc1)N1c2c(cnc3ccc(cc32)c2cccc(N)c2)N(C)C1=O</t>
  </si>
  <si>
    <t>MMV000444</t>
  </si>
  <si>
    <t>CCCCCN1C(=N)N(CC(O)COc2cccc(C)c2)c3ccccc13</t>
  </si>
  <si>
    <t>SJ000030570</t>
  </si>
  <si>
    <t>CCOc1ccc(cc1)N(C1=C(C(=O)c2ccccc2C1=O)N(C)C)C(C)=O</t>
  </si>
  <si>
    <t>TCMDC-132479</t>
  </si>
  <si>
    <t>OC(=O)C(F)(F)F.COc1ccc(CNCCc2cccs2)cc1-c1cccc(c1)S(=O)(=O)NCCN1CCCC1</t>
  </si>
  <si>
    <t>AV32</t>
  </si>
  <si>
    <t>BrC1=CC=C2C(SC(CNCC3CCNCC3)=C2)=C1</t>
  </si>
  <si>
    <t>HL19</t>
  </si>
  <si>
    <t>FC(F)(F)c1cc(ccc1)N1C(=O)C=Cc2cnc3ccc(cc3c21)C=1C=CC(=O)NC=1</t>
  </si>
  <si>
    <t>DC15</t>
  </si>
  <si>
    <t>CS(=O)c1ccc(cc1)c1cnc2ccc(nn12)c1ccc(CN(CC)CC)c(F)c1</t>
  </si>
  <si>
    <t>TCMDC-132809</t>
  </si>
  <si>
    <t>OC(=O)C(F)(F)F.Cc1cccc2nc([nH]c12)-c1ccc(s1)-c1ccc(CNCc2ccc(CN)cc2)cc1</t>
  </si>
  <si>
    <t>HL43</t>
  </si>
  <si>
    <t>FC(F)(F)c1cc(ccc1)N1c2c3cc(ccc3ncc2C=CC1=O)c1cc2CCOc2cc1</t>
  </si>
  <si>
    <t>PP46</t>
  </si>
  <si>
    <t>FC(F)(F)c1cc(ccc1)N1C(=O)Nc2cnc3ccc(cc3c21)c1ccc(C#N)cc1</t>
  </si>
  <si>
    <t>MMV667492</t>
  </si>
  <si>
    <t>C1(N(C)N=O)=C(NC2CCCCC2)C(=O)c(cccc3)c3C1=O</t>
  </si>
  <si>
    <t>AV30</t>
  </si>
  <si>
    <t>ClC1=CC=C(C2=CC=C(CNCC3CCNCC3)S2)C(Br)=C1</t>
  </si>
  <si>
    <t>NCGC00016486</t>
  </si>
  <si>
    <t>(d,l)-Tetrahydroberberine</t>
  </si>
  <si>
    <t>COc1c(OC)ccc2CC3N(Cc12)CCc4cc5OCOc5cc34</t>
  </si>
  <si>
    <t>NCGC00160650</t>
  </si>
  <si>
    <t>ACRINOL</t>
  </si>
  <si>
    <t>O.O=C(O)C(C)O.CCOc1ccc2nc3cc(N)ccc3c(N)c2c1</t>
  </si>
  <si>
    <t>NCGC00160275</t>
  </si>
  <si>
    <t>HELIOMYCINUM</t>
  </si>
  <si>
    <t>Oc5cc1c3c4c(C(=O)c2c(O)cc(O)c(C(=O)C1(C)C)c23)c(O)cc(C)c45</t>
  </si>
  <si>
    <t>NCGC00016786</t>
  </si>
  <si>
    <t>Mycophenolic acid</t>
  </si>
  <si>
    <t>O=C(O)CCC(\C)=C\Cc1c(O)c2C(=O)OCc2c(C)c1OC</t>
  </si>
  <si>
    <t>NCGC00181026</t>
  </si>
  <si>
    <t>ROBENIDINE HYDROCHLORIDE</t>
  </si>
  <si>
    <t>Clc2ccc(/C=N/NC(=N)N\N=C/c1ccc(Cl)cc1)cc2</t>
  </si>
  <si>
    <t>NCGC00094220</t>
  </si>
  <si>
    <t>SKF-525A hydrochloride</t>
  </si>
  <si>
    <t>Cl.CCN(CC)CCOC(=O)C(CCC)(c1ccccc1)c2ccccc2</t>
  </si>
  <si>
    <t>NCGC00165966</t>
  </si>
  <si>
    <t>VINORELBINE TARTRATE</t>
  </si>
  <si>
    <t>O=C(O)C(O)C(O)C(=O)O.O=C(O)C(O)C(O)C(=O)O.O=C(OC)[C@@]2(C[C@@H]4C=C(CC)C[N@](Cc1c3ccccc3nc12)C4)c5cc9c(cc5OC)N(C)[C@@H]6[C@]98CCN7CC=C[C@@](CC)([C@@H](OC(C)=O)[C@]6(O)C(=O)OC)[C@H]78</t>
  </si>
  <si>
    <t>NCGC00094456</t>
  </si>
  <si>
    <t>WIN 62,577</t>
  </si>
  <si>
    <t>C[C@]\12CC3=C[N]4C(=NC5=CC=CC=C45)N=C3\C=C1CCC6C2CC[C@@]7(C)[C@H]6CC[C@@]7(O)C#N</t>
  </si>
  <si>
    <t>NCGC00093556</t>
  </si>
  <si>
    <t>Amperozide hydrochloride</t>
  </si>
  <si>
    <t>Cl.Fc1ccc(cc1)C(CCCN2CCN(CC2)C(=O)NCC)c3ccc(F)cc3</t>
  </si>
  <si>
    <t>HL50</t>
  </si>
  <si>
    <t>Nc1ccc(cn1)c1cc2c(cc1)ncc1C=CC(=O)N(c3cccc(OC)c3)c12</t>
  </si>
  <si>
    <t>AV47</t>
  </si>
  <si>
    <t>ClC1=CC=C(C2=CC=C(CNCCC[N+](C)(C)C)O2)C(Br)=C1</t>
  </si>
  <si>
    <t>PP39</t>
  </si>
  <si>
    <t>FC(F)(F)c1cc(ccc1)N1c2c(cnc3ccc(cc32)c2ccc(O)cc2)N(C)C1=O</t>
  </si>
  <si>
    <t>MMV665949</t>
  </si>
  <si>
    <t>Oc1ccc(cc1)C(=C(Cl)Cl)c2ccc(O)cc2</t>
  </si>
  <si>
    <t>KS39</t>
  </si>
  <si>
    <t>N#CC1=C(C2=CC=CC=C2)C=C(NCCNCC)N3C1=NC4=C3C=CC=C4</t>
  </si>
  <si>
    <t>TCMDC-140628</t>
  </si>
  <si>
    <t>OC(=O)C(F)(F)F.CC(C)CNCc1ccc(cc1)-c1cccc(CN(C2CCN(Cc3ccccc3)CC2)C(=O)NC2CCCCC2)c1</t>
  </si>
  <si>
    <t>HL26</t>
  </si>
  <si>
    <t>FC(F)(F)c1cc(ccc1)N1C(=O)C=Cc2cnc3ccc(cc3c21)c1cnc(N)nc1</t>
  </si>
  <si>
    <t>FH1b</t>
  </si>
  <si>
    <t>Cc1ccc(cc1C)C(=O)NOCCCCCC(=O)NO</t>
  </si>
  <si>
    <t>AV25</t>
  </si>
  <si>
    <t>ClC1=CC=C(C2=CC=C(CNCC3CCNCC3)O2)C(C4=CC=CC=C4)=C1</t>
  </si>
  <si>
    <t>TCMDC-133920</t>
  </si>
  <si>
    <t>OC(=O)C(F)(F)F.C(CN1CCCCC1)C1CCN(Cc2cccc(c2)-c2cccc(c2)-c2nc3ccccc3[nH]2)CC1</t>
  </si>
  <si>
    <t>TCMDC-124799</t>
  </si>
  <si>
    <t>COc1ccc(OC)c(c1)-c1cccc(n1)-c1cccc(NC(=O)c2ccc(o2)N(=O)=O)c1</t>
  </si>
  <si>
    <t>TCMDC-125289</t>
  </si>
  <si>
    <t>COc1ccc(NC(=O)C2C(N(CC(C)C)C(=O)c3ccccc23)c2cccs2)cc1OC</t>
  </si>
  <si>
    <t>PP50</t>
  </si>
  <si>
    <t>FC(F)(F)c1cc(ccc1)N1C(=O)Nc2cnc3ccc(cc3c21)c1ccc(Cl)cc1</t>
  </si>
  <si>
    <t>HL30</t>
  </si>
  <si>
    <t>FC(F)(F)c1cc(ccc1)N1c2c3cc(ccc3ncc2C=CC1=O)c1c[NH]nc1</t>
  </si>
  <si>
    <t>PP20</t>
  </si>
  <si>
    <t>FC(F)(F)c1cc(ccc1)N1C(=O)Nc2cnc3ccc(cc3c21)c1cnc(N)nc1</t>
  </si>
  <si>
    <t>PP64</t>
  </si>
  <si>
    <t>Nc1ccc(cn1)c1ccc2ncc3NC(=O)N(C4CCCCC4)c3c2c1</t>
  </si>
  <si>
    <t>MMV687765</t>
  </si>
  <si>
    <t>Cc1cnc(nc1Oc2ccc(cc2)n3ccnc3)N4CCN[C@@H](Cc5ccccc5)C4</t>
  </si>
  <si>
    <t>AV21</t>
  </si>
  <si>
    <t>ClC1=CC=C(C2=CC=C(CNCC3CCNCC3)O2)C(Br)=C1</t>
  </si>
  <si>
    <t>MMV011795</t>
  </si>
  <si>
    <t>Oc1ccccc1CN2CCN(CC2)C(c3ccccc3)c4ccccc4</t>
  </si>
  <si>
    <t>TCMDC-123927</t>
  </si>
  <si>
    <t>Cl.COc1ccc(C[C@H](N)C(=O)N[C@@H]2[C@@H](CO)O[C@H]([C@@H]2O)n2cnc3c(ncnc23)N(C)C)cc1</t>
  </si>
  <si>
    <t>HL38</t>
  </si>
  <si>
    <t>FC(F)(F)c1cc(ccc1)N1C(=O)C=Cc2cnc3ccc(cc3c21)c1ccc(OC)cc1</t>
  </si>
  <si>
    <t>GM49</t>
  </si>
  <si>
    <t>ClC1=C(Cl)C=C(N=C2N3C(NCC4=C(F)C=CC=C4)=CC(C(F)(F)F)=C2C#N)C3=C1</t>
  </si>
  <si>
    <t>MMV666109</t>
  </si>
  <si>
    <t>CCOC(=O)C1(Cc2ccccc2)CCN(Cc3cccc(OC)c3O)CC1</t>
  </si>
  <si>
    <t>TCMDC-141381</t>
  </si>
  <si>
    <t>ON=C1CCc2cc(ccc12)-c1cc(oc1-c1ccncc1)-c1ccc(OC2CCNCC2)cc1</t>
  </si>
  <si>
    <t>TCMDC-131806</t>
  </si>
  <si>
    <t>CCN(CC)C(NC(=N)c1ccc(Cl)cc1)=NCCCCCCN=C(NC(=N)c1ccc(Cl)cc1)N(CC)CC</t>
  </si>
  <si>
    <t>TCMDC-139725</t>
  </si>
  <si>
    <t>Br.N(c1nc(cs1)-c1ccc(cc1)-c1csc(Nc2ccncc2)n1)c1ccncc1</t>
  </si>
  <si>
    <t>NCGC00094893</t>
  </si>
  <si>
    <t>PUROMYCIN HYDROCHLORIDE</t>
  </si>
  <si>
    <t>Cl.Cl.COc1ccc(cc1)C[C@H](N)C(=O)N[C@@H]4[C@@H](CO)O[C@@H](n3cnc2c3ncnc2N(C)C)[C@@H]4O</t>
  </si>
  <si>
    <t>NCGC00016246</t>
  </si>
  <si>
    <t>Chlorhexidine A</t>
  </si>
  <si>
    <t>Clc2ccc(NC(=N)NC(=N)NCCCCCCNC(=N)NC(=N)Nc1ccc(Cl)cc1)cc2</t>
  </si>
  <si>
    <t>NCGC00093704</t>
  </si>
  <si>
    <t>Cyclosporin A</t>
  </si>
  <si>
    <t>CCC1NC(=O)C(C(O)C(C)C\C=C\C)N(C)C(=O)C(C(C)C)N(C)C(=O)C(CC(C)C)N(C)C(=O)C(CC(C)C)N(C)C(=O)C(C)NC(=O)C(C)NC(=O)C(CC(C)C)N(C)C(=O)C(NC(=O)C(CC(C)C)N(C)C(=O)CN(C)C1=O)C(C)C</t>
  </si>
  <si>
    <t>PP65</t>
  </si>
  <si>
    <t>Nc1ccc(cn1)c1ccc2ncc3N(C)C(=O)N(C4CCCCC4)c3c2c1</t>
  </si>
  <si>
    <t>TCMDC-134684</t>
  </si>
  <si>
    <t>COc1cccc(OC)c1CN1CCC(CC1)N(C)CCCCCCCCN1CCC(CC1)OC(=O)Nc1ccccc1-c1ccccc1</t>
  </si>
  <si>
    <t>MMV1634402</t>
  </si>
  <si>
    <t>FC(F)(F)C2=CC(=C(O[C@H]1CNCC1)C(=C2)NC(=O)CCCCNC(=N)N)NC(=O)C3=NC=NC(=C3)C(=O)NC5=C(O[C@H]4CNCC4)C(=CC(=C5)C(F)(F)F)NC(=O)CCCCNC(=N)N</t>
  </si>
  <si>
    <t>FH1d</t>
  </si>
  <si>
    <t>Cc1cccc(c1)C(=O)NOCCCCCC(=O)NO</t>
  </si>
  <si>
    <t>PP58</t>
  </si>
  <si>
    <t>FC(F)(F)c1ccc(cc1)N1c2c(cnc3ccc(cc32)c2ccc(N)nc2)N(C)C1=O</t>
  </si>
  <si>
    <t>TCMDC-124000</t>
  </si>
  <si>
    <t>Cc1ccc(C)c(NC(=O)CC2N(Cc3ccco3)C(=S)N(C2=O)c2ccccc2)c1</t>
  </si>
  <si>
    <t>TCMDC-137259</t>
  </si>
  <si>
    <t>Cl.CC(C)NCc1ccc(OCc2cccc(COc3ccc(CNC(C)C)cc3I)c2)c(I)c1</t>
  </si>
  <si>
    <t>PP22</t>
  </si>
  <si>
    <t>CC(=O)Nc1ccc(cn1)c1ccc2ncc3NC(=O)N(c4cc(ccc4)C(F)(F)F)c3c2c1</t>
  </si>
  <si>
    <t>TCMDC-136193</t>
  </si>
  <si>
    <t>OC(=O)C(F)(F)F.CCn1c(nc2c(ncc(OCCCN)c12)-c1cccc(NC(=O)Nc2cccc(Cl)c2)c1)-c1nonc1N</t>
  </si>
  <si>
    <t>HL15</t>
  </si>
  <si>
    <t>FC(F)(F)c1cc(ccc1)N1C(=O)C=Cc2cnc3ccc(cc3c21)c1cc(N)cnc1</t>
  </si>
  <si>
    <t>MMV665812</t>
  </si>
  <si>
    <t>CCc1ccc(CNCC(O)c2ccccc2)cc1</t>
  </si>
  <si>
    <t>PP36</t>
  </si>
  <si>
    <t>FC(F)(F)c1cc(ccc1)N1C(=O)Nc2cnc3ccc(cc3c21)c1cccc(N)c1</t>
  </si>
  <si>
    <t>MMV667490</t>
  </si>
  <si>
    <t>C12=C(N=CN(CCCn(ccn3)c3)C1=N)Oc4c(ccc(cccc5)c45)C2c6ccc(OC)c(OC)c6</t>
  </si>
  <si>
    <t>TCMDC-140633</t>
  </si>
  <si>
    <t>OC(=O)C(F)(F)F.CC(C)CNCc1cccc(c1)-c1cccc(CN(CCCN2CCN(C)CC2)C(=O)NC2CCCCC2)c1</t>
  </si>
  <si>
    <t>TCMDC-131825</t>
  </si>
  <si>
    <t>CCC1=C(CC2NCCc3cc(OC)c(OC)cc23)CC2N(CCc3cc(OC)c(OC)cc23)C1</t>
  </si>
  <si>
    <t>TCMDC-132248</t>
  </si>
  <si>
    <t>OC(=O)C(F)(F)F.COc1ccc(CNC2Cc3ccccc3C2)cc1-c1ccc(cc1)S(=O)(=O)NCCN1CCCC1</t>
  </si>
  <si>
    <t>MMV665918</t>
  </si>
  <si>
    <t>Fc1cccc(c1)c2nnc3ccc(SCC(=O)Nc4ccc5OCOc5c4)nn23</t>
  </si>
  <si>
    <t>AV10</t>
  </si>
  <si>
    <t>FC1=CC=C(C2=CC=C(CNCC3CCNCC3)O2)C=C1</t>
  </si>
  <si>
    <t>AV22</t>
  </si>
  <si>
    <t>ClC1=CC=CC=C1C2=CC=C(CNCC3CCNCC3)O2</t>
  </si>
  <si>
    <t>TCMDC-140017</t>
  </si>
  <si>
    <t>CC(Cc1ccc(OCCCCOc2ccccc2)cc1)NCCC1CCCN1C</t>
  </si>
  <si>
    <t>MMV689258</t>
  </si>
  <si>
    <t>MMV010545</t>
  </si>
  <si>
    <t>COc1ccc(cn1)c2cnc3ccc(NCc4ccc(cc4)S(=O)(=O)N)nn23</t>
  </si>
  <si>
    <t>TCMDC-136467</t>
  </si>
  <si>
    <t>CN(C)Cc1ccc(cc1)-c1cccc(Nc2nccc(NCC(O)c3ccccc3)n2)c1</t>
  </si>
  <si>
    <t>PP29</t>
  </si>
  <si>
    <t>FC(F)(F)c1cc(ccc1)N1c2c(cnc3ccc(cc32)c2ccc3[NH]cnc3c2)N(C)C1=O</t>
  </si>
  <si>
    <t>MMV665917</t>
  </si>
  <si>
    <t>Clc1ccc(NC(=O)N2CCN(CC2)c3ccc4nncn4n3)cc1</t>
  </si>
  <si>
    <t>MMV639951</t>
  </si>
  <si>
    <t>Everolimus</t>
  </si>
  <si>
    <t>O=C2N4C(C(=O)OC(C(CC1CC(OC)C(OCCO)CC1)C)CC(=O)C(\C=C(\C(O)C(OC)C(=O)C(C)CC(/C=C/C=C/C=C(/C(CC3OC(C2=O)(O)C(CC3)C)OC)C)C)C)C)CCCC4</t>
  </si>
  <si>
    <t>TCMDC-136384</t>
  </si>
  <si>
    <t>OC(=O)C(F)(F)F.COc1cc(Br)c(cc1OC)S(=O)(=O)n1cc(CN2CCC(N)CC2)c2cc(Cl)ccc12</t>
  </si>
  <si>
    <t>PP48</t>
  </si>
  <si>
    <t>NS(=O)(=O)c1ccc(cc1)c1ccc2ncc3NC(=O)N(c4cc(ccc4)C(F)(F)F)c3c2c1</t>
  </si>
  <si>
    <t>PP15</t>
  </si>
  <si>
    <t>FC(F)(F)c1cc(ccc1)N1c2c(cnc3ccc(cc32)c2cccnc2)N(C)C1=O</t>
  </si>
  <si>
    <t>TCMDC-134383</t>
  </si>
  <si>
    <t>COc1ccc(cc1OC)-c1cnn2ccc(Nc3cc(OC)c(OC)c(OC)c3)nc12</t>
  </si>
  <si>
    <t>TCMDC-139750</t>
  </si>
  <si>
    <t>COc1ccc(CCNC(C)Cc2ccc(cc2)C(=O)Nc2ccc(CC(C)NCCc3cccc(Cl)c3)cc2)cc1</t>
  </si>
  <si>
    <t>HL49</t>
  </si>
  <si>
    <t>Nc1ccc(cn1)c1cc2c(cc1)ncc1C=CC(=O)N(c3cc(C)ccc3)c12</t>
  </si>
  <si>
    <t>SJ000032726</t>
  </si>
  <si>
    <t>CCCCCOc1ccc(cc1)N(C(C)=O)C1=C(C(=O)c2ccccc2C1=O)N1CCOCC1</t>
  </si>
  <si>
    <t>NCGC00160524</t>
  </si>
  <si>
    <t>AMINOQUINOLUM</t>
  </si>
  <si>
    <t>CCN(CC)CCCC(C)Nc2cc(C=Cc1ccccc1Cl)nc3cc(Cl)ccc23</t>
  </si>
  <si>
    <t>NCGC00094112</t>
  </si>
  <si>
    <t>BIO</t>
  </si>
  <si>
    <t>O\N=C1\C(NC2=CC=CC=C12)=C3\C(=O)NC4=CC(=CC=C34)Br</t>
  </si>
  <si>
    <t>NCGC00167492</t>
  </si>
  <si>
    <t>LERCANIDIPINE HYDROCHLORIDE</t>
  </si>
  <si>
    <t>COC(=O)C\1=C(C)\N\C(=C(/C1C2=CC(=CC=C2)[N+]([O-])=O)C(=O)OC(C)(C)CN(C)CCC(C3=CC=CC=C3)C4=CC=CC=C4)C</t>
  </si>
  <si>
    <t>NCGC00091250</t>
  </si>
  <si>
    <t>Reserpine</t>
  </si>
  <si>
    <t>CO[C@H]1[C@@H](C[C@@H]2CN3CCC4=C([NH]C5=CC(=CC=C45)OC)[C@H]3C[C@@H]2[C@@H]1C(=O)OC)OC(=O)C6=CC(=C(OC)C(=C6)OC)OC</t>
  </si>
  <si>
    <t>NCGC00094777</t>
  </si>
  <si>
    <t>RIFAMPIN</t>
  </si>
  <si>
    <t>CN1CCN(CC1)/N=C/c3c2NC(=O)C(C)=CC=C[C@H](C)[C@H](O)[C@@H](C)[C@@H](O)[C@@H](C)[C@H](OC(C)=O)[C@H](C)[C@@H](OC)C=CO[C@@]5(C)Oc4c(C)c(O)c(c2O)c(c3O)c4C5=O</t>
  </si>
  <si>
    <t>NCGC00167968</t>
  </si>
  <si>
    <t>VALNEMULIN HYDROCHLORIDE</t>
  </si>
  <si>
    <t>CC(C)[C@@H](N)C(=O)NCC(C)(C)SCC(=O)O[C@@H]2C[C@@](C)(C=C)[C@@H](O)[C@H](C)[C@@]31CCC(=O)[C@H]1[C@@]2(C)[C@H](C)CC3</t>
  </si>
  <si>
    <t>NCGC00167513</t>
  </si>
  <si>
    <t>VANDETANIB</t>
  </si>
  <si>
    <t>CN4CCC(COc2cc3ncnc(Nc1ccc(Br)cc1F)c3cc2OC)CC4</t>
  </si>
  <si>
    <t>NCGC00181127</t>
  </si>
  <si>
    <t>VINROSIDINE SULFATE</t>
  </si>
  <si>
    <t>O=S(=O)(O)O.O=C(OC)[C@@]2(C[C@@H]4C[C@@](O)(CC)C[N@](CCc1c3ccccc3nc12)C4)c5cc9c(cc5OC)N(C)[C@@H]6[C@]98CCN7CC=C[C@@](CC)([C@@H](OC(C)=O)[C@]6(O)C(=O)OC)[C@H]78</t>
  </si>
  <si>
    <t>MMV665809</t>
  </si>
  <si>
    <t>Oc1ccc(Br)cc1CN2CCN(Cc3ccc(Cl)cc3)CC2</t>
  </si>
  <si>
    <t>HL51</t>
  </si>
  <si>
    <t>CC(C)c1cc(ccc1)N1C(=O)C=Cc2cnc3ccc(cc3c21)c1ccc(N)nc1</t>
  </si>
  <si>
    <t>DDD01027599</t>
  </si>
  <si>
    <t>CC(=O)C1=C(C)N(CC(=O)NC2=CC=C(Br)C=C2)N=C1C</t>
  </si>
  <si>
    <t>MMV666020</t>
  </si>
  <si>
    <t>Cc1ccc(OCCCCCCNCCO)c(C)c1</t>
  </si>
  <si>
    <t>TCMDC-131812</t>
  </si>
  <si>
    <t>CCN(CC)C(NCCCCCCCCNC(=NC(=N)Nc1ccc(Cl)cc1)N(CC)CC)=NC(=N)Nc1ccc(Cl)cc1</t>
  </si>
  <si>
    <t>TCMDC-138859</t>
  </si>
  <si>
    <t>COc1c(ccc2CCCCc12)C1CCN(CCN2CCC(CNC(=O)c3ccc(cc3)-c3ccc(cc3)C#N)CC2)CC1</t>
  </si>
  <si>
    <t>SJ000024948</t>
  </si>
  <si>
    <t>Ic1ccc(cc1)N(C1=C(C(=O)c2ccccc2C1=O)N(C)C)C(C)=O</t>
  </si>
  <si>
    <t>TCMDC-124065</t>
  </si>
  <si>
    <t>Cl.CCCCCCCn1c2ccccc2n(CC(O)c2ccc(Cl)c(Cl)c2)c1=N</t>
  </si>
  <si>
    <t>MMV008270</t>
  </si>
  <si>
    <t>Oc1c2CCCCc2nc3cc(nn13)c4ccccc4</t>
  </si>
  <si>
    <t>MMV026356</t>
  </si>
  <si>
    <t>CCn1ncc2c(NC3CCOCC3)c(CNC(=O)c4ccnn4C)c(C)nc12</t>
  </si>
  <si>
    <t>TCMDC-137939</t>
  </si>
  <si>
    <t>CS(O)(=O)=O.CCOc1cc(CNCCCCCCNCc2cc(OCC)c(OCC)c3ccccc23)c2ccccc2c1OCC</t>
  </si>
  <si>
    <t>HL46</t>
  </si>
  <si>
    <t>Nc1ccc(cn1)c1cc2c(cc1)ncc1C=CC(=O)N(c3ccccc3)c12</t>
  </si>
  <si>
    <t>TCMDC-138539</t>
  </si>
  <si>
    <t>CS(=O)(=O)CCNCc1nc(cs1)-c1ccc2c(c1)nc[nH]c2=O</t>
  </si>
  <si>
    <t>HL18</t>
  </si>
  <si>
    <t>FC(F)(F)c1cc(ccc1)N1C(=O)C=Cc2cnc3ccc(cc3c21)c1ccncc1</t>
  </si>
  <si>
    <t>HL31</t>
  </si>
  <si>
    <t>FC(F)(F)c1cc(ccc1)N1c2c3cc(ccc3ncc2C=CC1=O)c1ccsc1</t>
  </si>
  <si>
    <t>PP40</t>
  </si>
  <si>
    <t>NC(=O)c1ccc(cc1)c1ccc2ncc3NC(=O)N(c4cc(ccc4)C(F)(F)F)c3c2c1</t>
  </si>
  <si>
    <t>TCMDC-140496</t>
  </si>
  <si>
    <t>COc1cc(NCC(C)CNCc2cn(Cc3ccccc3)c3ccccc23)nc2ccccc12</t>
  </si>
  <si>
    <t>MMV687807</t>
  </si>
  <si>
    <t>Oc1ccc(Cl)cc1C(=O)Nc2ccc(c(c2)C(F)(F)F)C(F)(F)F</t>
  </si>
  <si>
    <t>TCMDC-124800</t>
  </si>
  <si>
    <t>COc1ccccc1-c1cccc(n1)-c1cccc(NC(=O)c2ccc(o2)N(=O)=O)c1</t>
  </si>
  <si>
    <t>MMV020081</t>
  </si>
  <si>
    <t>COc1cccc(CC(=O)N2CCC(CC2)n3c(C)nc4ccc(F)cc34)c1</t>
  </si>
  <si>
    <t>TCMDC-125849</t>
  </si>
  <si>
    <t>Cl.CCC1CN2CCc3cc(OC)c(OC)cc3C2CC1CC1NCCc2cc(OC)c(OC)cc12</t>
  </si>
  <si>
    <t>MMV128432</t>
  </si>
  <si>
    <t>COc1cc(CNCCc2ccc(Cl)cc2)cc(OC)c1O</t>
  </si>
  <si>
    <t>TCMDC-135110</t>
  </si>
  <si>
    <t>Fc1ccc(OC2CN(C2)c2nccc(NCc3ccccc3Cl)n2)cc1</t>
  </si>
  <si>
    <t>TCMDC-125045</t>
  </si>
  <si>
    <t>CC(C)Cn1nc(C)c2cc(sc12)C(=O)N1CCN(CC1)S(=O)(=O)c1ccc(cc1)C#N</t>
  </si>
  <si>
    <t>HL54</t>
  </si>
  <si>
    <t>Nc1ccc(cn1)c1cc2c(cc1)ncc1C=CC(=O)N(c3cccc(O)c3)c12</t>
  </si>
  <si>
    <t>MMV666110</t>
  </si>
  <si>
    <t>CC(CCC(=C)C)N1CCC(CC1)N2CCC(CC2)C(=O)NCCc3ccccc3</t>
  </si>
  <si>
    <t>MMV692676</t>
  </si>
  <si>
    <t>Fc1ccccc1CCC(=O)NC(CC)CNC(=O)C(O)C(C)(C)CO</t>
  </si>
  <si>
    <t>HL37</t>
  </si>
  <si>
    <t>FC(F)(F)c1cc(ccc1)N1C(=O)C=Cc2cnc3ccc(cc3c21)c1ccccc1</t>
  </si>
  <si>
    <t>TCMDC-142289</t>
  </si>
  <si>
    <t>Cl.Nc1c(I)cc(cc1I)C(=O)Nc1ccc2nc3CCCCc3c(N)c2c1</t>
  </si>
  <si>
    <t>MMV687703</t>
  </si>
  <si>
    <t>COc1cccc(n1)c2nc3c(cccc3n2CC4CCCN4)N5CCCC5</t>
  </si>
  <si>
    <t>MMV396715</t>
  </si>
  <si>
    <t>n1(c2c(cccc2)n3)c3c4c(cccc4)NC1(C)c5ccccc5</t>
  </si>
  <si>
    <t>TCMDC-131563</t>
  </si>
  <si>
    <t>Cl.C[C@H](Cc1ccc(OCCCCCOc2ccc(C[C@@H](C)NC[C@H](O)c3cccc(Cl)c3)cc2)cc1)NC[C@H](O)c1cccc(Cl)c1</t>
  </si>
  <si>
    <t>HL48</t>
  </si>
  <si>
    <t>Nc1ccc(cn1)c1cc2c(cc1)ncc1C=CC(=O)N(c3ccccc3OC)c12</t>
  </si>
  <si>
    <t>HL47</t>
  </si>
  <si>
    <t>Nc1ccc(cn1)c1cc2c(cc1)ncc1C=CC(=O)N(c3ccccc3C)c12</t>
  </si>
  <si>
    <t>MMV665954</t>
  </si>
  <si>
    <t>O=C(NCC1Cc2cccc(c2O1)c3ccncc3)c4csc5CCCCc45</t>
  </si>
  <si>
    <t>TCMDC-141592</t>
  </si>
  <si>
    <t>Cl.CCN(Cc1ccc(cc1)-c1ccc(cc1)C(F)(F)F)C(=O)Cn1c(SCc2cccc(F)c2F)cc(=O)c2cc(CN3CCCCC3)ccc12</t>
  </si>
  <si>
    <t>HL1</t>
  </si>
  <si>
    <t>FC(F)(F)c1cc(ccc1)N1C(=O)C=Cc2cnc3ccc(cc3c21)c1ccc(N)nc1</t>
  </si>
  <si>
    <t>MMV085471</t>
  </si>
  <si>
    <t>CCOc1ccc(cc1)n2cc(c3ccccc3)c4c(SCc5cc(C)ccc5C)ncnc24</t>
  </si>
  <si>
    <t>MMV006820</t>
  </si>
  <si>
    <t>CCCCc1c(C)nc2c(OC)cccc2c1O</t>
  </si>
  <si>
    <t>TCMDC-137903</t>
  </si>
  <si>
    <t>Cl.NC(=N)NN=Cc1c2ccccc2c(Cl)c2cc(Cl)ccc12</t>
  </si>
  <si>
    <t>TCMDC-124918</t>
  </si>
  <si>
    <t>Cc1nn2c(Nc3ccncc3)cc(C)nc2c1-c1ccccc1Cl</t>
  </si>
  <si>
    <t>HL16</t>
  </si>
  <si>
    <t>FC(F)(F)c1cc(ccc1)N1C(=O)C=Cc2cnc3ccc(cc3c21)c1cccnc1</t>
  </si>
  <si>
    <t>MMV498479</t>
  </si>
  <si>
    <t>CCOC(=O)c1cnc2c(CC)cccc2c1O</t>
  </si>
  <si>
    <t>MMV665857</t>
  </si>
  <si>
    <t>CCOc1c(Cl)cc(CNC(C)C(O)c2ccccc2)cc1OC</t>
  </si>
  <si>
    <t>AV29</t>
  </si>
  <si>
    <t>BrC1=CC=C(C2=CC=C(CNCC3CCNCC3)S2)C(Cl)=C1</t>
  </si>
  <si>
    <t>TCMDC-133940</t>
  </si>
  <si>
    <t>OC(=O)C(F)(F)F.Fc1ccc2[nH]c(nc2c1)-c1cccc(c1)-c1ccc(CN2CCC(CCN3CCCCC3)CC2)cc1</t>
  </si>
  <si>
    <t>PP21</t>
  </si>
  <si>
    <t>FC(F)(F)c1cc(ccc1)N1c2c(cnc3ccc(cc32)c2cnc(N)nc2)N(C)C1=O</t>
  </si>
  <si>
    <t>TCMDC-136560</t>
  </si>
  <si>
    <t>CCn1ncc2c(NC3CCOCC3)c(CNC(=O)c3ccnn3C)c(C)nc12</t>
  </si>
  <si>
    <t>FH1k</t>
  </si>
  <si>
    <t>O=C(NOCCCCCC(=O)NO)c1ccc(cc1)c1ccccc1</t>
  </si>
  <si>
    <t>PP61</t>
  </si>
  <si>
    <t>Nc1ccc(cn1)c1cc2c(cc1)ncc1c2N(C(=O)N1C)c1ccc(OC)cc1</t>
  </si>
  <si>
    <t>TCMDC-125153</t>
  </si>
  <si>
    <t>Clc1ccc(cc1C(=O)Nc1ccc2N(CCCc2c1)S(=O)(=O)c1cccs1)N(=O)=O</t>
  </si>
  <si>
    <t>NCGC00166015</t>
  </si>
  <si>
    <t>C.I. Basic Basic Violet</t>
  </si>
  <si>
    <t>Cl.N=C1C=C/C(C=C1)=C(\c2ccc(N)c(C)c2)c3ccc(N)cc3</t>
  </si>
  <si>
    <t>NCGC00092329</t>
  </si>
  <si>
    <t>Eliprodil</t>
  </si>
  <si>
    <t>OC(CN1CCC(CC1)Cc2ccc(F)cc2)c3ccc(Cl)cc3</t>
  </si>
  <si>
    <t>NCGC00016336</t>
  </si>
  <si>
    <t>Syrosingopine</t>
  </si>
  <si>
    <t>O=C(OCC)Oc1c(OC)cc(cc1OC)C(=O)O[C@@H]3C[C@@H]4CN5CCc2c6ccc(OC)cc6nc2[C@H]5C[C@@H]4[C@@H]([C@H]3OC)C(=O)OC</t>
  </si>
  <si>
    <t>NCGC00163470</t>
  </si>
  <si>
    <t>TACROLIMUS</t>
  </si>
  <si>
    <t>O[C@@H]1CC[C@H](C[C@H]1OC)\C=C(/C)[C@H]2OC(=O)[C@@H]4CCCCN4C(=O)C(=O)[C@]3(O)O[C@H]([C@H](C[C@@H](C)CC(C)=C[C@@H](CC=C)C(=O)C[C@H](O)[C@H]2C)OC)[C@H](C[C@H]3C)OC</t>
  </si>
  <si>
    <t>NCGC00094424</t>
  </si>
  <si>
    <t>Trequinsin hydrochloride</t>
  </si>
  <si>
    <t>Cl.Cc4cc(C)cc(C)c4\N=C2/C=C1c3cc(OC)c(OC)cc3CCN1C(=O)N2C</t>
  </si>
  <si>
    <t>NCGC00164738</t>
  </si>
  <si>
    <t>CCCCC(=O)OCC(=O)[C@@]4(O)C[C@H](O[C@H]1C[C@H](NC(=O)C(F)(F)F)[C@H](O)[C@H](C)O1)c5c(O)c3C(=O)c2c(OC)cccc2C(=O)c3c(O)c5C4</t>
  </si>
  <si>
    <t>NCGC00016913</t>
  </si>
  <si>
    <t>ASTEMIZOLE</t>
  </si>
  <si>
    <t>Fc1ccc(cc1)Cn4c5ccccc5nc4NC3CCN(CCc2ccc(OC)cc2)CC3</t>
  </si>
  <si>
    <t>NCGC00159326</t>
  </si>
  <si>
    <t>Lincomycin hydrochloride</t>
  </si>
  <si>
    <t>Cl.O[C@@H]1[C@@H](O)[C@@H](O)[C@H](O[C@@H]1SC)[C@H](NC(=O)[C@@H]2C[C@@H](CCC)CN2C)[C@@H](C)O</t>
  </si>
  <si>
    <t>PP63</t>
  </si>
  <si>
    <t>Nc1ccc(cn1)c1cc2c(cc1)ncc1c2N(C(=O)N1C)c1ccccc1</t>
  </si>
  <si>
    <t>HL32</t>
  </si>
  <si>
    <t>FC(F)(F)c1cc(ccc1)N1c2c3cc(ccc3ncc2C=CC1=O)c1ccoc1</t>
  </si>
  <si>
    <t>TCMDC-140677</t>
  </si>
  <si>
    <t>COc1cc(NCCCNCc2cn(Cc3cc(Br)cc(Br)c3)c3ccccc23)nc2ccccc12</t>
  </si>
  <si>
    <t>PP44</t>
  </si>
  <si>
    <t>FC(F)(F)c1cc(ccc1)N1C(=O)Nc2cnc3ccc(cc3c21)c1cccc(C#N)c1</t>
  </si>
  <si>
    <t>TCMDC-125504</t>
  </si>
  <si>
    <t>COc1ccc(C[C@H]2NC[C@H](O)[C@H]2OC(C)=O)cc1</t>
  </si>
  <si>
    <t>TCMDC-137317</t>
  </si>
  <si>
    <t>CS(O)(=O)=O.FC(F)(F)COc1ccc2ccccc2c1CCNCCCCNCCc1c(OCC(F)(F)F)ccc2ccccc12</t>
  </si>
  <si>
    <t>TCMDC-123493</t>
  </si>
  <si>
    <t>COc1ccc(C[C@@H](N)C(=O)N[C@@H]2[C@@H](CO)O[C@H]([C@@H]2O)n2cnc3c(ncnc23)N(C)C)cc1</t>
  </si>
  <si>
    <t>TCMDC-140618</t>
  </si>
  <si>
    <t>OC(=O)C(F)(F)F.O=C(NCCc1ccccc1)N(Cc1cccc(c1)-c1ccc(CNC2CCCC2)cc1)C1CCN(Cc2ccccc2)CC1</t>
  </si>
  <si>
    <t>TCMDC-132241</t>
  </si>
  <si>
    <t>OC(=O)C(F)(F)F.O=S(=O)(NCCN1CCCC1)c1cccc(c1)-c1ccc(CNC2Cc3ccccc3C2)cc1</t>
  </si>
  <si>
    <t>MMV020654</t>
  </si>
  <si>
    <t>CCC(O)c1ccc(Br)cc1NC(=O)c2cccc(Cl)c2</t>
  </si>
  <si>
    <t>TCMDC-132811</t>
  </si>
  <si>
    <t>OC(=O)C(F)(F)F.NCc1ccc(CNCc2cccc(c2)-c2ccc(cc2)-c2nc3cc(ccc3[nH]2)C(F)(F)F)cc1</t>
  </si>
  <si>
    <t>TCMDC-133923</t>
  </si>
  <si>
    <t>OC(=O)C(F)(F)F.Cc1cccc2nc([nH]c12)-c1ccc(s1)-c1cccc(CN2CCC(CCN3CCCCC3)CC2)c1</t>
  </si>
  <si>
    <t>FH1a</t>
  </si>
  <si>
    <t>Cc1cc(C)cc(c1)C(=O)NOCCCCCC(=O)NO</t>
  </si>
  <si>
    <t>YA6</t>
  </si>
  <si>
    <t>7,9-diiodocryptolepine</t>
  </si>
  <si>
    <t>Ic1cc2c([n-]c3cc4ccccc4[n+](C)c32)c(I)c1</t>
  </si>
  <si>
    <t>Abacha 2022</t>
  </si>
  <si>
    <t>SJ000022283</t>
  </si>
  <si>
    <t>Fc1ccc(cc1)N(C1=C(C(=O)c2ccccc2C1=O)N(C)C)C(C)=O</t>
  </si>
  <si>
    <t>TCMDC-133941</t>
  </si>
  <si>
    <t>OC(=O)C(F)(F)F.FC(F)(F)c1ccc2[nH]c(nc2c1)-c1ccc(cc1)-c1cccc(CN2CCC(CCN3CCCCC3)CC2)c1</t>
  </si>
  <si>
    <t>MMV884789</t>
  </si>
  <si>
    <t>CC(C)(CO)C(O)C(=O)NCC(C)c1nnc(CCc2ccccc2F)[NH]1</t>
  </si>
  <si>
    <t>MMV666072</t>
  </si>
  <si>
    <t>COCCNC(=O)c1ccc(OC2CCN(Cc3ccc(F)c(F)c3)CC2)c(Cl)c1</t>
  </si>
  <si>
    <t>TCMDC-135478</t>
  </si>
  <si>
    <t>CNCCNc1nccc(n1)N1CCc2ncnc(Nc3ccc(OCc4cccc(F)c4)c(Cl)c3)c2C1</t>
  </si>
  <si>
    <t>TCMDC-123769</t>
  </si>
  <si>
    <t>C(SC1=NNC(S1)c1ccccn1)c1ccccc1</t>
  </si>
  <si>
    <t>TCMDC-136011</t>
  </si>
  <si>
    <t>O[C@H]([C@@H](O)C(O)=O)C(O)=O.CC(C)(C)N1CCC(CC1)N(Cc1ccc(cc1)-c1ccc(cc1)C(F)(F)F)C(=O)Cn1c(CCc2cccc(F)c2F)cc(=O)c2cccnc12</t>
  </si>
  <si>
    <t>NCGC00126987</t>
  </si>
  <si>
    <t>COc1ccc(cc1)CCN1CCC(CC1)CNC(=O)c1cnn(c2ccccc2)c1C1CCN(CC1)C(=O)OC(C)(C)C</t>
  </si>
  <si>
    <t>TCMDC-131817</t>
  </si>
  <si>
    <t>CCN(CC)C(NCCCCCCNC(=NC(=N)NCc1ccc(Cl)cc1)N(CC)CC)=NC(=N)NCc1ccc(Cl)cc1</t>
  </si>
  <si>
    <t>TCMDC-136656</t>
  </si>
  <si>
    <t>OC(=O)C(F)(F)F.Fc1ccc(cc1)N(C1CCNCC1)c1nc(cs1)-c1cc(F)cc(c1)C(F)(F)F</t>
  </si>
  <si>
    <t>MMV665904</t>
  </si>
  <si>
    <t>COCCN1C(=Nc2ccccc2C1=O)C</t>
  </si>
  <si>
    <t>FH1g</t>
  </si>
  <si>
    <t>O=C(NOCCCCCC(=O)NO)c1ccc(F)cc1</t>
  </si>
  <si>
    <t>MMV693182</t>
  </si>
  <si>
    <t>O=C(NC(C)CNC(=O)C(O)C(C)(C)CO)c1cc(ccc1F)C#N</t>
  </si>
  <si>
    <t>TCMDC-132030</t>
  </si>
  <si>
    <t>Nc1c2ccccc2nc2ccc(cc12)-c1ccccc1</t>
  </si>
  <si>
    <t>TCMDC-135234</t>
  </si>
  <si>
    <t>CCn1c(Sc2ccc(c(c2)C#N)N(=O)=O)nnc1-c1cccc(Cl)c1</t>
  </si>
  <si>
    <t>MMV000561</t>
  </si>
  <si>
    <t>CCCN(CCC)CCCNC(=O)c1cc2c(nn(C)c2s1)c3ccc(OC)c(OC)c3</t>
  </si>
  <si>
    <t>MMV008173</t>
  </si>
  <si>
    <t>COc1cc(OC)cc(c1)N2C(=O)N(Cc3ccc(cc3)C(C)(C)C)c4ccccc4S2(=O)=O</t>
  </si>
  <si>
    <t>MMV007881</t>
  </si>
  <si>
    <t>CCCCN(CCCC)S(=O)(=O)c1ccc(NC(=O)c2occc2)cc1</t>
  </si>
  <si>
    <t>MMV666071</t>
  </si>
  <si>
    <t>Cc1oc(CN2CCC(CC2)C(=O)Nc3ccc(cc3)c4cc5ccccc5[nH]4)cc1</t>
  </si>
  <si>
    <t>PC24</t>
  </si>
  <si>
    <t>CS(=O)c1ccc(cc1)c1cnc2ccc(nn12)c1cccc(c1)C(=O)NC1CC1</t>
  </si>
  <si>
    <t>NCGC00017142</t>
  </si>
  <si>
    <t>Clofilium tosylate</t>
  </si>
  <si>
    <t>Clc1ccc(CCCC[N+](CC)(CC)CCCCCCC)cc1.[O-]S(=O)(=O)c1ccc(C)cc1</t>
  </si>
  <si>
    <t>TCMDC-133924</t>
  </si>
  <si>
    <t>OC(=O)C(F)(F)F.Fc1ccc2[nH]c(nc2c1)-c1ccc(cc1)-c1ccc(CN2CCC(CCN3CCCCC3)CC2)cc1</t>
  </si>
  <si>
    <t>TCMDC-134265</t>
  </si>
  <si>
    <t>Nc1ncc(cc1S(=O)(=O)N1CCCCC1)-c1ccc2nccc(-c3ccncc3)c2c1</t>
  </si>
  <si>
    <t>HL33</t>
  </si>
  <si>
    <t>FC(F)(F)c1cc(ccc1)N1C(=O)C=Cc2cnc3ccc(cc3c21)c1cc2ccccc2nc1</t>
  </si>
  <si>
    <t>MMV396705</t>
  </si>
  <si>
    <t>c12c(C(=O)N(C)C(=O)N1C)n(Cc3cccc(OC)c3)c(Oc4ccccc4)n2</t>
  </si>
  <si>
    <t>TCMDC-131288</t>
  </si>
  <si>
    <t>Cl.CCNC1=NC2=C(CC(CC2)C(C)(C)C)C2(CCC(CC2)C(C)(C)C)S1</t>
  </si>
  <si>
    <t>TCMDC-137578</t>
  </si>
  <si>
    <t>Cl.COc1ccc2nc3cc(Cl)ccc3c(NCCCCN3CCNCC3)c2c1</t>
  </si>
  <si>
    <t>MMV000619</t>
  </si>
  <si>
    <t>CCCCC(O)(C(CN1CCOCC1)c2ccc(Cl)cc2)c3ccc(Cl)cc3</t>
  </si>
  <si>
    <t>PP16</t>
  </si>
  <si>
    <t>FC(F)(F)c1cc(ccc1)N1C(=O)Nc2cnc3ccc(cc3c21)c1ccncc1</t>
  </si>
  <si>
    <t>TCMDC-137461</t>
  </si>
  <si>
    <t>Cl.CCCCN(CCCC)CCCCNc1c2ccccc2nc2ccccc12</t>
  </si>
  <si>
    <t>MMV022478</t>
  </si>
  <si>
    <t>Clc1cccc(c1)c2cnn3ccc(nc23)C(=O)Nc4ccc(cc4)N5CCNCC5</t>
  </si>
  <si>
    <t>TCMDC-135308</t>
  </si>
  <si>
    <t>CN(C)c1ccc2nc(nc(Nc3ccncc3)c2c1)-c1cccc(C)n1</t>
  </si>
  <si>
    <t>MMV666093</t>
  </si>
  <si>
    <t>CCCC(N1CCN(CC1)C(=O)c2occc2)c3nnnn3C4CCCCC4</t>
  </si>
  <si>
    <t>TCMDC-134670</t>
  </si>
  <si>
    <t>COc1ccc2nc(nc(Nc3ccncc3)c2c1)-c1cccc(C)n1</t>
  </si>
  <si>
    <t>MMV024443</t>
  </si>
  <si>
    <t>CN(C(=O)c1cc2c(cccc2[nH]1)c3cncnc3)c4ccccc4</t>
  </si>
  <si>
    <t>MMV000481</t>
  </si>
  <si>
    <t>CCOc1cc(cc(Cl)c1O)C2NCCc3cc(OCC)c(OCC)cc23</t>
  </si>
  <si>
    <t>MMV396770</t>
  </si>
  <si>
    <t>c(n1)(nc(NNC(=O)c(cc2)ccc2)cc1N(CCC3)C3)N(C4)CCC4</t>
  </si>
  <si>
    <t>MMV666070</t>
  </si>
  <si>
    <t>FC(F)(F)c1cccc(CNC2CCN(CC2)c3ccc(cc3)C(=O)NC4CCCC4)c1</t>
  </si>
  <si>
    <t>MMV000653</t>
  </si>
  <si>
    <t>CCOc1ccccc1CNC(=O)C2C(N(CC(C)C)C(=O)c3ccccc23)c4cccs4</t>
  </si>
  <si>
    <t>TCMDC-132663</t>
  </si>
  <si>
    <t>Clc1cccc(c1)-c1cnn2ccc(nc12)C(=O)Nc1ccc(cc1)N1CCNCC1</t>
  </si>
  <si>
    <t>PP19</t>
  </si>
  <si>
    <t>FC(F)(F)c1cc(ccc1)N1c2c(cnc3ccc(cc32)c2ccc(C)nc2)N(C)C1=O</t>
  </si>
  <si>
    <t>PP17</t>
  </si>
  <si>
    <t>FC(F)(F)c1cc(ccc1)N1c2c(cnc3ccc(cc32)c2ccncc2)N(C)C1=O</t>
  </si>
  <si>
    <t>TCMDC-141357</t>
  </si>
  <si>
    <t>O[C@H]([C@@H](O)C(O)=O)C(O)=O.CN1CCC(CC1)N(Cc1ccc(cc1)-c1ccc(Cl)cc1)C(=O)Cn1c(CCc2cccc(F)c2F)cc(=O)c2ccccc12</t>
  </si>
  <si>
    <t>MMV666025</t>
  </si>
  <si>
    <t>OC(Cn1nnc2ccccc12)Cn3c4ccc(Br)cc4c5cc(Br)ccc35</t>
  </si>
  <si>
    <t>MMV396744</t>
  </si>
  <si>
    <t>n1(CCc2ccccc2F)c3c(nc4c(cccc4)n3)c(C(=O)NCC(C)C)c1N</t>
  </si>
  <si>
    <t>TCMDC-141558</t>
  </si>
  <si>
    <t>CCN(CC)CCN(Cc1ccc(cc1)-c1ccc(cc1)C(F)(F)F)C(=O)c1ccc(cc1)-c1ccc(NC(=O)OC)cc1C</t>
  </si>
  <si>
    <t>PP12</t>
  </si>
  <si>
    <t>FC(F)(F)c1cc(ccc1)N1c2c(cnc3ccc(cc32)c2ccc(N)nc2)N(C)C1=O</t>
  </si>
  <si>
    <t>AV9</t>
  </si>
  <si>
    <t>BrC1=CC=C(C2=CC=C(CNCC3CCNCC3)O2)C=C1</t>
  </si>
  <si>
    <t>TCMDC-124930</t>
  </si>
  <si>
    <t>CS(=O)(=O)c1cccc2sc(nc12)N1CCN(CC1)C(=O)c1ccc(o1)N(=O)=O</t>
  </si>
  <si>
    <t>MMV000917</t>
  </si>
  <si>
    <t>COc1ccc2C3CC(=Nc4ccccc4N3C(=O)c2c1OC)c5ccc(C)cc5</t>
  </si>
  <si>
    <t>MMV396633</t>
  </si>
  <si>
    <t>c1(OCC)c(OCC)cc(cc1Cl)CN([H])C(C)C(O)c2ccccc2</t>
  </si>
  <si>
    <t>MMV396723</t>
  </si>
  <si>
    <t>N1(CC(=O)c(ccc(Cl)c2Cl)c2)c3c(cccc3)N(CCN4CCCCC4)C1=N</t>
  </si>
  <si>
    <t>MMV007875</t>
  </si>
  <si>
    <t>COc1ccc2nc(C)cc(Nc3ccc(Cl)cc3)c2c1</t>
  </si>
  <si>
    <t>MMV665939</t>
  </si>
  <si>
    <t>Fc1ccc(cc1)C(=O)Nc2ccsc2C(=O)NC3CCCCC3</t>
  </si>
  <si>
    <t>MMV020505</t>
  </si>
  <si>
    <t>CN(C)CCCNCc1oc(cc1)c2ccc(F)c(Cl)c2</t>
  </si>
  <si>
    <t>TCMDC-134862</t>
  </si>
  <si>
    <t>OC(=O)C(F)(F)F.COc1ccccc1CCNc1nc(C)cc(N[C@@H](Cc2ccccc2)C(=O)NCCOc2ccccc2)n1</t>
  </si>
  <si>
    <t>MMV396704</t>
  </si>
  <si>
    <t>c12c(ncnc1N(CC3)CCN3C)c4c(ccc(Cl)c4)[nH]2</t>
  </si>
  <si>
    <t>MMV666095</t>
  </si>
  <si>
    <t>CCCc1c(C)nc2ccc(Br)cc2c1O</t>
  </si>
  <si>
    <t>TCMDC-124807</t>
  </si>
  <si>
    <t>Fc1ccc(cc1)-c1cccc(n1)-c1cccc(NC(=O)c2ccc(o2)N(=O)=O)c1</t>
  </si>
  <si>
    <t>MMV008127</t>
  </si>
  <si>
    <t>CN1CCN(CC1)c2c3CCCc3c(C#N)c4nc5ccccc5n24</t>
  </si>
  <si>
    <t>MMV396652</t>
  </si>
  <si>
    <t>c1(C(c2cccs2)N(CCN3c4ccccc4)CC3)c(C)c(C)sc1NC(c5ccccc5)=O</t>
  </si>
  <si>
    <t>TCMDC-140608</t>
  </si>
  <si>
    <t>OC(=O)C(F)(F)F.CC(C)CNCc1cccc(c1)-c1ccccc1CN(C1CCN(Cc2ccccc2)CC1)C(=O)NCCc1ccccc1</t>
  </si>
  <si>
    <t>HL21</t>
  </si>
  <si>
    <t>FC(F)(F)c1cc(ccc1)N1C(=O)C=Cc2cnc3ccc(cc3c21)c1ccc(C)nc1</t>
  </si>
  <si>
    <t>TCMDC-123475</t>
  </si>
  <si>
    <t>CNC(=S)NN=C(C)c1ccccn1</t>
  </si>
  <si>
    <t>MMV396726</t>
  </si>
  <si>
    <t>c1(C#N)nc(Cc2cccc(cccc3)c23)oc1N(CC4)CCN4C(c5ccccc5)c6ccccc6</t>
  </si>
  <si>
    <t>MMV666069</t>
  </si>
  <si>
    <t>COc1ccc(CCN2CCC(CN(C)Cc3cnn(c3)c4ccccc4)CC2)cc1</t>
  </si>
  <si>
    <t>TCMDC-138205</t>
  </si>
  <si>
    <t>Cl.Cc1ccc(cc1)C(=O)Nc1ccc(Nc2ccnc3cc(ccc23)-c2ccccn2)cc1O</t>
  </si>
  <si>
    <t>MMV396719</t>
  </si>
  <si>
    <t>n1(c2c(cccc2)n3)c3c4c(cccc4)NC1(C)c5cccc(OC)c5</t>
  </si>
  <si>
    <t>TCMDC-138416</t>
  </si>
  <si>
    <t>CN(C)CCN(C)Cc1cccc(c1)-c1ccc2c(Nc3ccc(F)cc3Cl)ccnc2c1</t>
  </si>
  <si>
    <t>MMV665972</t>
  </si>
  <si>
    <t>Oc1ccc2ccccc2c1C(NC(=O)Cc3ccccc3)c4ccc(Cl)cc4</t>
  </si>
  <si>
    <t>MMV009127</t>
  </si>
  <si>
    <t>CC1CCN(Cc2c(O)ccc3C=C(C(=O)Oc23)c4nc5ccccc5s4)CC1</t>
  </si>
  <si>
    <t>DDD01038630</t>
  </si>
  <si>
    <t>Cc1cccc(NC(=O)c2cccc(OCc3nnnn3C)c2)n1</t>
  </si>
  <si>
    <t>TCMDC-132071</t>
  </si>
  <si>
    <t>COc1cc2C(CN(CCc2c(Cl)c1OC)C(=O)C(F)(F)F)c1ccccc1</t>
  </si>
  <si>
    <t>NCGC00134795</t>
  </si>
  <si>
    <t>[O-][N+](=O)c1cc(ccc1)[S+]([O-])(=O)NCc1nc2cccnc2n1Cc1ccccc1OC</t>
  </si>
  <si>
    <t>MMV666124</t>
  </si>
  <si>
    <t>CC(=O)c1ccc(NC(=O)CSc2nc(ns2)c3ccccc3Cl)cc1</t>
  </si>
  <si>
    <t>MMV665901</t>
  </si>
  <si>
    <t>Brc1ccc(cc1)c2oc(cc2)C(=O)Nc3ccc(CN4CCOCC4)cc3</t>
  </si>
  <si>
    <t>MMV007577</t>
  </si>
  <si>
    <t>Cc1ccccc1OCCSc2nc3ccc(NC(=O)c4ccccc4)cc3s2</t>
  </si>
  <si>
    <t>TCMDC-131456</t>
  </si>
  <si>
    <t>Cl.CCC(CSC1CCCCC1)N(C)CCN(C)C(CC)CSC1CCCCC1</t>
  </si>
  <si>
    <t>NCGC00168085</t>
  </si>
  <si>
    <t>SUBEROYLANILIDE HYDROXAMIC ACID</t>
  </si>
  <si>
    <t>NCGC00093976</t>
  </si>
  <si>
    <t>Idarubicin</t>
  </si>
  <si>
    <t>Cl.CC(=O)[C@@]4(O)C[C@H](O[C@H]1C[C@H](N)[C@H](O)[C@H](C)O1)c5c(O)c3C(=O)c2ccccc2C(=O)c3c(O)c5C4</t>
  </si>
  <si>
    <t>TCMDC-133872</t>
  </si>
  <si>
    <t>OC(=O)C(F)(F)F.NC1CCN(Cc2ccc(cc2)-c2ccc(cc2)-c2nc3cc(F)ccc3[nH]2)C1</t>
  </si>
  <si>
    <t>MMV008455</t>
  </si>
  <si>
    <t>COc1ccc(cc1)C2C(C(=O)Nc3cccc(OC)c3)c4ccccc4C(=O)N2C5CCCCC5</t>
  </si>
  <si>
    <t>TCMDC-131808</t>
  </si>
  <si>
    <t>CCN(CC)C(NCCCCCCNC(=NC(=N)Nc1ccc(Cl)c(Cl)c1)N(CC)CC)=NC(=N)Nc1ccc(Cl)c(Cl)c1</t>
  </si>
  <si>
    <t>TCMDC-135561</t>
  </si>
  <si>
    <t>COC(=O)c1sc(cc1N(CCCN1CCC(CC1)N1CCCCC1)S(=O)(=O)c1ccc(C)cc1)-c1ccc(Cl)cc1</t>
  </si>
  <si>
    <t>MMV634140</t>
  </si>
  <si>
    <t>Clc1ccc2nc(cc(c2c1)C(=O)NCCN1CCCC1)NCCN1CCOCC1</t>
  </si>
  <si>
    <t>NCGC00141020</t>
  </si>
  <si>
    <t>CN1CCN(CC1)Cc1c(O)ccc2c1OC(=C(Oc1ccc(CC)cc1)C2=O)C(F)(F)F</t>
  </si>
  <si>
    <t>GM47</t>
  </si>
  <si>
    <t>ClC1=C(Cl)C=C(N=C2N3C(NCC4=CC=CO4)=CC(C(F)(F)F)=C2C#N)C3=C1</t>
  </si>
  <si>
    <t>AV24</t>
  </si>
  <si>
    <t>N#CC1=CC=C(C2=CC=C(CNCC3CCNCC3)O2)C=C1</t>
  </si>
  <si>
    <t>MMV665944</t>
  </si>
  <si>
    <t>COc1ccc(CN2CCN(Cc3ccccc3)CC2)c(O)c1</t>
  </si>
  <si>
    <t>AV23</t>
  </si>
  <si>
    <t>FC(F)(F)C1=CC=C(C2=CC=C(CNCC3CCNCC3)O2)C=C1</t>
  </si>
  <si>
    <t>MMV396669</t>
  </si>
  <si>
    <t>n1c(cc(C)nc1Nc(cc2)ccc2NC(CCc3ccccc3)=O)N4CCCC4</t>
  </si>
  <si>
    <t>TCMDC-137895</t>
  </si>
  <si>
    <t>CC(=NNC(=S)NCCc1ccccn1)c1ccccn1</t>
  </si>
  <si>
    <t>HL34</t>
  </si>
  <si>
    <t>FC(F)(F)c1cc(ccc1)N1c2c3cc(ccc3ncc2C=CC1=O)c1cc2cn[NH]c2cc1</t>
  </si>
  <si>
    <t>MMV000304</t>
  </si>
  <si>
    <t>CCOc1ccc(Nc2c3ccccc3nc4ccccc24)cc1</t>
  </si>
  <si>
    <t>MMV396736</t>
  </si>
  <si>
    <t>n(CC(CNCC1CCCO1)O)(c2c3cc(Cl)cc2)c4c3cc(Cl)cc4</t>
  </si>
  <si>
    <t>DDD01259521</t>
  </si>
  <si>
    <t>CCN1N=CC(Br)=C1CN(C)S(=O)(=O)C1=CC=C(C)C=C1</t>
  </si>
  <si>
    <t>MMV666599</t>
  </si>
  <si>
    <t>Brc1ccc(C=CC2=NC(=O)c3ccccc3O2)cc1</t>
  </si>
  <si>
    <t>MMV689260</t>
  </si>
  <si>
    <t>MMV396632</t>
  </si>
  <si>
    <t>c1(OCC)c(OC)cc(cc1Cl)CN([H])CC(O)c2ccccc2</t>
  </si>
  <si>
    <t>TCMDC-135398</t>
  </si>
  <si>
    <t>COc1cc(NC(=O)c2sc(cc2NC(=O)c2ccncc2)-c2ccc(Cl)cc2)ccc1OCCN1CCCC1</t>
  </si>
  <si>
    <t>TCMDC-124790</t>
  </si>
  <si>
    <t>Cc1nc2ccc(F)cc2n1C1CCN(CC1)C(=O)Cc1cc(C)ccc1C</t>
  </si>
  <si>
    <t>MMV666106</t>
  </si>
  <si>
    <t>O=C(NC1CCCCC1)C(N(CCc2ccccc2)C(=O)c3occc3)c4cccs4</t>
  </si>
  <si>
    <t>TCMDC-124791</t>
  </si>
  <si>
    <t>COc1cccc(CC(=O)N2CCC(CC2)n2c(C)nc3ccc(C)cc23)c1</t>
  </si>
  <si>
    <t>MMV020912</t>
  </si>
  <si>
    <t>Cc1ccc(cc1NCc2cc(Cc3ccccc3)ccc2O)c4oc5ccccc5n4</t>
  </si>
  <si>
    <t>TCMDC-125531</t>
  </si>
  <si>
    <t>CC[C@H]1CN2CCc3cc(OC)c(OC)cc3[C@@H]2C[C@@H]1C[C@H]1NCCc2cc(OC)c(OC)cc12</t>
  </si>
  <si>
    <t>MMV019074</t>
  </si>
  <si>
    <t>CCN1CCN(CC1)c2cc(C)c3cc(NC(=O)c4ccc(OC)c(OC)c4)ccc3n2</t>
  </si>
  <si>
    <t>HL20</t>
  </si>
  <si>
    <t>FC(F)(F)c1ccc(cn1)c1cc2c(cc1)ncc1C=CC(=O)N(c3cc(ccc3)C(F)(F)F)c12</t>
  </si>
  <si>
    <t>TCMDC-137977</t>
  </si>
  <si>
    <t>CC(C)(C)c1ccc(cc1)-c1cc2c(ccc3nc(N)nc(N)c23)[nH]1</t>
  </si>
  <si>
    <t>MMV396663</t>
  </si>
  <si>
    <t>c1(C(c(cccn2)c2)N3CCC(CC3)Cc4ccccc4)c(C)c(C)sc1NC(=O)c5ccco5</t>
  </si>
  <si>
    <t>MMV665899</t>
  </si>
  <si>
    <t>Fc1ccccc1C(=O)N(Cc2ccc(Cl)cc2)c3ccccn3</t>
  </si>
  <si>
    <t>MMV022029</t>
  </si>
  <si>
    <t>CN1CCC(CC1)NCc2cccc(c2)c3ccc(cc3)S(=O)(=O)NCc4ccccc4</t>
  </si>
  <si>
    <t>DDD01251134</t>
  </si>
  <si>
    <t>CCCN1N=CC=C1C(=O)N1CCN(CC1)C1CCC2=C(C1)C=CC=C2</t>
  </si>
  <si>
    <t>MMV019202</t>
  </si>
  <si>
    <t>CCOc1cccc(c1)C(=O)Nc2ccc(cc2)c3nc4ccccc4[nH]3</t>
  </si>
  <si>
    <t>NCGC00163697</t>
  </si>
  <si>
    <t>CHROMOMYCIN A3</t>
  </si>
  <si>
    <t>[H][C@]1(CC2=CC3=CC(O[C@H]4C[C@@H](O[C@@H]5C[C@@H](O)[C@@H](OC)[C@@H](C)O5)[C@@H](OC(O)=O)[C@@H](C)O4)=C(C)C(O)=C3C(O)=C2C(=O)[C@H]1O[C@H]1C[C@@H](O[C@H]2C[C@@H](O[C@H]3C[C@](C)(O)[C@@H](OC(C)=O)[C@H](C)O3)[C@H](O)[C@@H](C)O2)[C@H](O)[C@@H](C)O1)[C@H](OC)C(=O)[C@@H](O)[C@@H](C)O</t>
  </si>
  <si>
    <t>NCGC00024379</t>
  </si>
  <si>
    <t>EMETINE</t>
  </si>
  <si>
    <t>CC[C@H]1CN2CCC3=CC(=C(OC)C=C3[C@@H]2C[C@@H]1C[C@H]4NCCC5=CC(=C(OC)C=C45)OC)OC</t>
  </si>
  <si>
    <t>NCGC00094047</t>
  </si>
  <si>
    <t>Ivermectin</t>
  </si>
  <si>
    <t>CC[C@@H](C)[C@H]1O[C@]2(CC[C@@H]1C)C[C@@H]3C[C@@H](C\C=C(C)\[C@@H](O[C@H]4C[C@H](OC)[C@@H](O[C@H]5C[C@H](OC)[C@@H](O)[C@H](C)O5)[C@H](C)O4)[C@@H](C)\C=C\C=C\6CO[C@@H]7[C@H](O)\C(=C/[C@@H](C(=O)O3)[C@]67O)C)O2</t>
  </si>
  <si>
    <t>NCGC00091112</t>
  </si>
  <si>
    <t>Chlorure de methylrosanilinum</t>
  </si>
  <si>
    <t>[Cl-].C/[N+](C)=C1\C=C\C(C=C1)=C(/c2ccc(cc2)N(C)C)c3ccc(cc3)N(C)C</t>
  </si>
  <si>
    <t>NCGC00167495</t>
  </si>
  <si>
    <t>METHYL VIOLET</t>
  </si>
  <si>
    <t>C\N=C1/C=C\C(C=C1)=C(/c2ccc(cc2)N(C)C)c3ccc(cc3)N(C)C</t>
  </si>
  <si>
    <t>MMV007474</t>
  </si>
  <si>
    <t>COc1cc2CCN(C)C3Cc4ccc(Oc5cc(CC6N(C)CCc7cc(OC)c(OC)c(Oc1cc23)c67)ccc5O)cc4</t>
  </si>
  <si>
    <t>TCMDC-124286</t>
  </si>
  <si>
    <t>Cl.C(CCCCNc1c2ccccc2nc2ccccc12)CCCCNc1c2ccccc2nc2ccccc12</t>
  </si>
  <si>
    <t>MMV007977</t>
  </si>
  <si>
    <t>Clc1ccc(C=CC2=NC(=O)c3ccccc3O2)cc1</t>
  </si>
  <si>
    <t>MMV666009</t>
  </si>
  <si>
    <t>CN1C(N(C)c2ccccc12)c3ccc4OCOc4c3</t>
  </si>
  <si>
    <t>MMV019758</t>
  </si>
  <si>
    <t>COc1ccc(cc1OC)C(=O)Nc2ccc3nc(cc(C)c3c2)N4CCCCC4</t>
  </si>
  <si>
    <t>TCMDC-137913</t>
  </si>
  <si>
    <t>Cl.C(CCCNc1ccnc2ccccc12)CCNc1ccnc2ccccc12</t>
  </si>
  <si>
    <t>MMV665898</t>
  </si>
  <si>
    <t>COc1cc(cc(OC)c1OC)C(=O)Nc2ccc(cc2)c3nc4ccccc4[nH]3</t>
  </si>
  <si>
    <t>HL44</t>
  </si>
  <si>
    <t>FC(F)(F)c1cc(ccc1)N1c2c3cc(ccc3ncc2C=CC1=O)c1ccc2OCOc2c1</t>
  </si>
  <si>
    <t>MMV396635</t>
  </si>
  <si>
    <t>n12c(nc(c3ccc(Cl)s3)cc1C(F)(F)F)cc(C(=O)NC(CC4)CCN4Cc5ccccc5)n2</t>
  </si>
  <si>
    <t>MMV396681</t>
  </si>
  <si>
    <t>n1(nc(C)cc1NC(=O)c(cccc2C(F)(F)F)c2)c3scc(c(ccc(OCO4)c45)c5)n3</t>
  </si>
  <si>
    <t>YA1</t>
  </si>
  <si>
    <t>C[n+]1c2ccccc2cc2[n-]c3ccccc3c21</t>
  </si>
  <si>
    <t>DDD01245291</t>
  </si>
  <si>
    <t>OC1(CN2CCC(CC2)OC2=CC=CC(=C2)C(F)(F)F)CCNC1</t>
  </si>
  <si>
    <t>TCMDC-136481</t>
  </si>
  <si>
    <t>OC(=O)C(F)(F)F.CN1CCCN(Cc2cccc(c2)-c2ccc(NS(=O)(=O)c3cccc4cccnc34)cc2)CC1</t>
  </si>
  <si>
    <t>MMV007285</t>
  </si>
  <si>
    <t>CCOc1ccc(Nc2ccnc3cc(Cl)ccc23)cc1</t>
  </si>
  <si>
    <t>MMV019064</t>
  </si>
  <si>
    <t>COc1cccc(c1)c2nn(C)c3sc(cc23)C(=O)NCCN4CCN(CC4)c5ccccc5F</t>
  </si>
  <si>
    <t>TCMDC-136195</t>
  </si>
  <si>
    <t>OC(=O)C(F)(F)F.CCn1c(nc2c(ncc(OCCCN)c12)-c1cccc(NC(=O)Nc2cccc(c2)C#N)c1)-c1nonc1N</t>
  </si>
  <si>
    <t>TCMDC-136289</t>
  </si>
  <si>
    <t>Cc1nc2c(Nc3ccc(cc3)-c3ccncc3)ncnc2n1-c1ccc(C)cc1C</t>
  </si>
  <si>
    <t>TCMDC-139597</t>
  </si>
  <si>
    <t>FC(F)(F)c1cccc(c1)S(=O)(=O)NCC1CCCN(CCCCCNC(=O)\C=C\c2ccc(Cl)c(Cl)c2)C1</t>
  </si>
  <si>
    <t>MMV667489</t>
  </si>
  <si>
    <t>N1C(c2cccc(cccc3)c23)C(CC=C4)C4c5c1c(Cl)ccc5C(OC)=O</t>
  </si>
  <si>
    <t>MMV019741</t>
  </si>
  <si>
    <t>Cc1ccc(C)c(Cn2c(nc3ccccc23)N4CCC(CC4)C(=O)NCc5cccs5)c1</t>
  </si>
  <si>
    <t>MMV019199</t>
  </si>
  <si>
    <t>COc1cccc(Nc2nc(N)c3ccccc3n2)c1</t>
  </si>
  <si>
    <t>GM48</t>
  </si>
  <si>
    <t>ClC1=C(Cl)C=C(N=C2N3C(NCC4=CC=CS4)=CC(C(F)(F)F)=C2C#N)C3=C1</t>
  </si>
  <si>
    <t>MMV665897</t>
  </si>
  <si>
    <t>COc1ccc2nc(N)nc(C)c2c1</t>
  </si>
  <si>
    <t>MMV665850</t>
  </si>
  <si>
    <t>Oc1ccc(Cl)cc1CNc2nc3ccccc3[nH]2</t>
  </si>
  <si>
    <t>TCMDC-137914</t>
  </si>
  <si>
    <t>Cl.C(CNCc1cc2ccccc2c2ccccc12)CN1CCN(CCCNCc2cc3ccccc3c3ccccc23)CC1</t>
  </si>
  <si>
    <t>MMV020275</t>
  </si>
  <si>
    <t>Clc1ccc2nc(cc(C(=O)NC3CCN(Cc4ccccc4)CC3)c2c1)c5ccncc5</t>
  </si>
  <si>
    <t>SJ000032725</t>
  </si>
  <si>
    <t>CCCCCOc1ccc(cc1)N(C(C)=O)C1=C(C(=O)c2ccccc2C1=O)N1CCCCC1</t>
  </si>
  <si>
    <t>MMV396717</t>
  </si>
  <si>
    <t>c([nH]nc1c2c(O)cc(C)c(Cl)c2)(C3=O)c1C(c4ccccc4F)N3CCc(cc5)ccc5OC</t>
  </si>
  <si>
    <t>MMV000620</t>
  </si>
  <si>
    <t>CC(O)(C(CN1CCCCC1)c2ccccc2)c3ccc(Cl)cc3</t>
  </si>
  <si>
    <t>MMV020942</t>
  </si>
  <si>
    <t>CCC(=O)Nc1nnc(Cc2ccc(OC)c(OC)c2)s1</t>
  </si>
  <si>
    <t>MMV665946</t>
  </si>
  <si>
    <t>CC(=CCN1CCC(CC1)C(=O)Nc2ccc(cc2)c3nc4ccccc4[nH]3)C</t>
  </si>
  <si>
    <t>TCMDC-124178</t>
  </si>
  <si>
    <t>CN1c2ccc(cc2C(C)(C)C11Oc2c(C=C1)cc(Br)cc2N(=O)=O)N(=O)=O</t>
  </si>
  <si>
    <t>MMV086103</t>
  </si>
  <si>
    <t>CC1=CC(=O)Oc2c1ccc3oc(C(=O)c4ccc(C)cc4)c(C)c23</t>
  </si>
  <si>
    <t>MMV396665</t>
  </si>
  <si>
    <t>c1(sc(cc2c(c3CC2)c4ccc3)c4n1)NC(=O)c(cc5OC)cc(OC)c5OC</t>
  </si>
  <si>
    <t>MMV019746</t>
  </si>
  <si>
    <t>Cc1ccc(Cl)cc1N2CCN(CCCNC(=O)C3CCN(CC3)c4nc5ccccc5[nH]4)CC2</t>
  </si>
  <si>
    <t>TCMDC-124840</t>
  </si>
  <si>
    <t>CCc1n[nH]c(C(=O)NC2CCN(CC3(CCCCC3)c3ccc(OC)cc3)CC2)c1C</t>
  </si>
  <si>
    <t>MMV645672</t>
  </si>
  <si>
    <t>C12=C(c3c(cccc3)C1=O)Nc4c(cccc4)SC2c5ccccc5</t>
  </si>
  <si>
    <t>MMV007978</t>
  </si>
  <si>
    <t>CCOc1ccc(CCNC(=O)c2cccs2)cc1OCC</t>
  </si>
  <si>
    <t>MMV000326</t>
  </si>
  <si>
    <t>Cc1ccc2nc(C)cc(Nc3cccc(c3)C(F)(F)F)c2c1</t>
  </si>
  <si>
    <t>TCMDC-125200</t>
  </si>
  <si>
    <t>CCOc1ccc(cc1OCC)-c1nonc1NC(=O)c1cccc(Cl)c1</t>
  </si>
  <si>
    <t>MMV020660</t>
  </si>
  <si>
    <t>COc1ccc(cc1OC)c2nonc2NC(=O)c3cccc(Cl)c3</t>
  </si>
  <si>
    <t>MMV665800</t>
  </si>
  <si>
    <t>CCOc1cc(Cl)c(cc1OCC)C(C)NC(=O)c2ccccc2</t>
  </si>
  <si>
    <t>SJ000001054</t>
  </si>
  <si>
    <t>Fc1ccc(cc1)N(C(C)=O)C1=C(C(=O)c2ccccc2C1=O)N1CCOCC1</t>
  </si>
  <si>
    <t>MMV976386</t>
  </si>
  <si>
    <t>CC(C)(CO)C(O)C(=O)NCC(C)NC(=O)CC(C)C</t>
  </si>
  <si>
    <t>TCMDC-134180</t>
  </si>
  <si>
    <t>Nc1ncc(cc1S(=O)(=O)N1CCOCC1)-c1ccc2nccc(-c3ccncc3)c2c1</t>
  </si>
  <si>
    <t>TCMDC-134893</t>
  </si>
  <si>
    <t>OC(=O)C(F)(F)F.COc1ccccc1CCNc1nc(C)cc(N[C@@H](Cc2ccccc2)C(=O)NCc2cccc(F)c2)n1</t>
  </si>
  <si>
    <t>MMV085499</t>
  </si>
  <si>
    <t>NC(=O)c1ccc(cc1)c2nc(cnc2N)c3ccc(cc3)C#N</t>
  </si>
  <si>
    <t>TCMDC-124478</t>
  </si>
  <si>
    <t>Cc1nn2c(Nc3ccncc3)cc(C)nc2c1-c1ccc(Cl)cc1</t>
  </si>
  <si>
    <t>TCMDC-134776</t>
  </si>
  <si>
    <t>OC(=O)C(F)(F)F.Cc1cc(N[C@@H](Cc2ccccc2)C(=O)NCCc2ccccc2)nc(NCCc2ccccc2)n1</t>
  </si>
  <si>
    <t>MMV666105</t>
  </si>
  <si>
    <t>COCCN(C(C(=O)NCc1ccc(OC)cc1)c2ccc(cc2)C(C)C)C(=O)Cc3cccs3</t>
  </si>
  <si>
    <t>MMV019780</t>
  </si>
  <si>
    <t>Cc1cc(C)c2nc(sc2c1)N3CCC(CC3)C(=O)NCCCN4CCC(CC4)N5CCCCC5</t>
  </si>
  <si>
    <t>MMV666022</t>
  </si>
  <si>
    <t>COc1ccc(cc1)C(=O)NC(c2ccccc2Cl)c3cc(Cl)c4cccnc4c3O</t>
  </si>
  <si>
    <t>MMV006882</t>
  </si>
  <si>
    <t>CCOC(=O)c1cnc2ccc(Cl)cc2c1NCCCN(C)C</t>
  </si>
  <si>
    <t>MMV665799</t>
  </si>
  <si>
    <t>COc1ccc(cc1)C(=O)Nc2ccc(Cl)cc2C(=O)Nc3ccncc3</t>
  </si>
  <si>
    <t>PC20</t>
  </si>
  <si>
    <t>CS(=O)c1ccc(cc1)c1cnc2ccc(nn12)c1cccc(c1)C(=O)NCCOC</t>
  </si>
  <si>
    <t>TCMDC-138370</t>
  </si>
  <si>
    <t>Cc1cc(NCCc2ccccc2)nc(NC(=N)Nc2ccccc2Cl)n1</t>
  </si>
  <si>
    <t>MMV665891</t>
  </si>
  <si>
    <t>c1ccc(cc1)c2ccc(cc2)c3nc4ccccc4[nH]3</t>
  </si>
  <si>
    <t>MMV665890</t>
  </si>
  <si>
    <t>COc1ccc(cc1OC)c2nonc2NC(=O)c3cccc(C)c3</t>
  </si>
  <si>
    <t>TCMDC-125778</t>
  </si>
  <si>
    <t>[Na+].CN(C)c1ccc2N(C(=O)CCCC([O-])=O)c3ccc(cc3Sc2c1)N(C)C</t>
  </si>
  <si>
    <t>MMV665798</t>
  </si>
  <si>
    <t>FC(F)(F)c1cccc(Nc2nc(nc3ncccc23)c4ccccc4)c1</t>
  </si>
  <si>
    <t>MMV019762</t>
  </si>
  <si>
    <t>COc1cccc(c1)C(=O)Nc2ccc(cc2)c3nc4ccccc4[nH]3</t>
  </si>
  <si>
    <t>MMV665888</t>
  </si>
  <si>
    <t>Oc1ccccc1NC(=O)c2ccc(Oc3cccc(c3)C(=O)Nc4ccccc4O)cc2</t>
  </si>
  <si>
    <t>MMV665806</t>
  </si>
  <si>
    <t>CC1CCCCC1NCC(O)Cn2c(C)c(C)c3ccccc23</t>
  </si>
  <si>
    <t>NCGC00181140</t>
  </si>
  <si>
    <t>CARBOQUONE</t>
  </si>
  <si>
    <t>NC(=O)OCC(OC)C=1C(=O)C(=C(C)C(=O)C=1N2CC2)N3CC3</t>
  </si>
  <si>
    <t>NCGC00159455</t>
  </si>
  <si>
    <t>Gefitinib</t>
  </si>
  <si>
    <t>Fc1ccc(cc1Cl)Nc2ncnc3cc(OC)c(cc23)OCCCN4CCOCC4</t>
  </si>
  <si>
    <t>NCGC00095029</t>
  </si>
  <si>
    <t>LASALOCID SODIUM</t>
  </si>
  <si>
    <t>[Na+].C[C@H]2C[C@](CC)(O[C@@H]2[C@@H](CC)C(=O)[C@@H](C)[C@@H](O)[C@H](C)CCc1ccc(C)c(O)c1C([O-])=O)[C@H]3CC[C@](O)(CC)[C@H](C)O3</t>
  </si>
  <si>
    <t>NCGC00094135</t>
  </si>
  <si>
    <t>Minocycline hydrochloride</t>
  </si>
  <si>
    <t>Cl.CN(C)c2ccc(O)c1C(=O)C3=C(O)[C@]4(O)C(=O)C(=C(O)[C@@H](N(C)C)[C@@H]4C[C@@H]3Cc12)C(N)=O</t>
  </si>
  <si>
    <t>TCMDC-142070</t>
  </si>
  <si>
    <t>Cc1ccc2nc(C)cc(NN=Cc3ccc(cc3)N(=O)=O)c2c1</t>
  </si>
  <si>
    <t>TCMDC-133351</t>
  </si>
  <si>
    <t>COc1ccc(cn1)-c1cc(cnc1N)-c1ccc(cc1)S(C)(=O)=O</t>
  </si>
  <si>
    <t>NCGC00166288</t>
  </si>
  <si>
    <t>ALAZANINI TRICLOFENAS</t>
  </si>
  <si>
    <t>[I-].CCN3c4ccccc4SC3=CC=Cc2sc1ccccc1[n+]2CC</t>
  </si>
  <si>
    <t>MMV020403</t>
  </si>
  <si>
    <t>COc1ccc(cc1)c2cn3c(C(=O)Nc4ccccc4Cl)c(c5CCCCn2c35)c6ccccc6</t>
  </si>
  <si>
    <t>MMV396785</t>
  </si>
  <si>
    <t>Alexidine</t>
  </si>
  <si>
    <t>N=C(NC(=N)NCCCCCCNC(=N)NC(=N)NCC(CCCC)CC)NCC(CCCC)CC</t>
  </si>
  <si>
    <t>TCMDC-134051</t>
  </si>
  <si>
    <t>OC(=O)C(F)(F)F.CN1CCCc2cc(NC(=O)C=Cc3ccc(o3)-c3ccc(F)cc3F)ccc2C1</t>
  </si>
  <si>
    <t>MMV020750</t>
  </si>
  <si>
    <t>COc1cc(cc(OC)c1O)c2nc(c3ccccc3)c([nH]2)c4ccccc4</t>
  </si>
  <si>
    <t>TCMDC-135406</t>
  </si>
  <si>
    <t>CCN(CC)CCCNc1nccc(n1)N1CCc2ncnc(Nc3ccc(OCc4cccc(F)c4)c(Cl)c3)c2C1</t>
  </si>
  <si>
    <t>MMV019738</t>
  </si>
  <si>
    <t>Cc1[nH]c(cc1C(=O)NC2CCN(Cc3ccccc3)CC2)c4ccc(F)cc4</t>
  </si>
  <si>
    <t>MMV019670</t>
  </si>
  <si>
    <t>O=C(Nc1ccc(cc1)N2CCN(Cc3ccccc3)CC2)c4cccs4</t>
  </si>
  <si>
    <t>MMV007617</t>
  </si>
  <si>
    <t>CC(C)c1ccc(Cn2c(CCNC(=O)C)nc3ccccc23)cc1</t>
  </si>
  <si>
    <t>TCMDC-136259</t>
  </si>
  <si>
    <t>Fc1ccc(NC(=O)NC2CCN(CCCCCNC(=O)C3CC3c3ccc(Cl)c(Cl)c3)CC2)cc1C(F)(F)F</t>
  </si>
  <si>
    <t>TCMDC-137004</t>
  </si>
  <si>
    <t>FC(F)c1nc2ccccc2n1-c1nc(nc(n1)N1CCOCC1)N1CCOCC1</t>
  </si>
  <si>
    <t>MMV020490</t>
  </si>
  <si>
    <t>Clc1ccc2nc(cc(C(=O)NC3CCN(Cc4ccccc4)CC3)c2c1)c5cccnc5</t>
  </si>
  <si>
    <t>MMV674796</t>
  </si>
  <si>
    <t>Nc1ncc(cc1c2ccc(cc2)C(F)(F)F)C(=O)NCc3ccccn3</t>
  </si>
  <si>
    <t>MMV001344</t>
  </si>
  <si>
    <t>CC1CC(C)CN(C1)C(=O)c2ccc(Cl)cc2Cl</t>
  </si>
  <si>
    <t>TCMDC-138854</t>
  </si>
  <si>
    <t>CC(=C)Cn1cc(C2CCN(CCN3CCC(CNC(=O)c4ccc(cc4)-c4ccc(cc4)C#N)CC3)CC2)c2ccccc12</t>
  </si>
  <si>
    <t>MMV306025</t>
  </si>
  <si>
    <t>C1(=NC(N(C)C2=O)=O)C2=NC(=NN1CC)c3ccc(C(=O)OC)cc3</t>
  </si>
  <si>
    <t>TCMDC-138009</t>
  </si>
  <si>
    <t>Cl.C(CCN1CCN(Cc2ccccc2)CC1)CNc1c2ccccc2nc2ccccc12</t>
  </si>
  <si>
    <t>MMV000604</t>
  </si>
  <si>
    <t>COc1ccc(cc1)C2=CC(=O)Oc3c4CN(Cc5ccc(F)cc5)COc4ccc23</t>
  </si>
  <si>
    <t>FH1u</t>
  </si>
  <si>
    <t>O=C(NOCCCCCC(=O)NO)c1ccccc1F</t>
  </si>
  <si>
    <t>MMV665803</t>
  </si>
  <si>
    <t>CCOc1cc(Cl)c(cc1OCC)C(C)NC(=O)c2cccc(OC)c2</t>
  </si>
  <si>
    <t>MMV688179</t>
  </si>
  <si>
    <t>NC(=N)Nc1ccc(c(Cl)c1)c2oc(cc2)c3ccc(NC(=N)N)cc3Cl</t>
  </si>
  <si>
    <t>TCMDC-137751</t>
  </si>
  <si>
    <t>Cl.C(CCCCNc1ccnc2ccccc12)CCCNc1ccnc2ccccc12</t>
  </si>
  <si>
    <t>TCMDC-133727</t>
  </si>
  <si>
    <t>OC(=O)C(F)(F)F.Clc1ccc(NC(=O)Nc2ccccc2N2CCNCC2)cc1Cl</t>
  </si>
  <si>
    <t>MMV667488</t>
  </si>
  <si>
    <t>C12=C(C=C(C(=O)NCc(cccn3)c3)C(=N)N1CCc(cc4)ccc4OC)C(=O)N(C=CC=C5C)C5=N2</t>
  </si>
  <si>
    <t>MMV305841</t>
  </si>
  <si>
    <t>c12c(ncnc1NCCN(CC)CC)c3c(ccc(Br)c3)[nH]2</t>
  </si>
  <si>
    <t>MMV006913</t>
  </si>
  <si>
    <t>Cc1nc2ccccc2c(O)c1CC=C</t>
  </si>
  <si>
    <t>NCGC00013067</t>
  </si>
  <si>
    <t>cinchonine</t>
  </si>
  <si>
    <t>O[C@@H](c2ccnc1ccccc12)[C@H]4CC3CCN4C[C@@H]3C=C</t>
  </si>
  <si>
    <t>MMV020700</t>
  </si>
  <si>
    <t>CC(=O)Nc1nnc(SCc2c(C)cc(cc2C)C(C)(C)C)s1</t>
  </si>
  <si>
    <t>TCMDC-135853</t>
  </si>
  <si>
    <t>COc1ccc(cc1OC)-c1cnc2[nH]cc(-c3ccncc3)c2c1</t>
  </si>
  <si>
    <t>TCMDC-137569</t>
  </si>
  <si>
    <t>Cl.CCCCN1CCN(CCCCNc2c3ccccc3nc3ccccc23)CC1</t>
  </si>
  <si>
    <t>MMV011576</t>
  </si>
  <si>
    <t>CCOC(=O)C1CCN(CC1)C(=O)CN2C(c3ccccc3C2=O)c4c[nH]c5ccccc45</t>
  </si>
  <si>
    <t>MMV023985</t>
  </si>
  <si>
    <t>COc1ccc(cc1OC)c2cnc3ccc(nn23)N4CCCC4</t>
  </si>
  <si>
    <t>MMV884957</t>
  </si>
  <si>
    <t>Fc1ccccc1CCCS(=O)(=O)C(C)CNC(=O)C(O)C(C)(C)CO</t>
  </si>
  <si>
    <t>MMV000340</t>
  </si>
  <si>
    <t>CCN1C2=C(CCC2)C(=N)C3=C1CCCC3</t>
  </si>
  <si>
    <t>MMV018984</t>
  </si>
  <si>
    <t>Cc1onc(NC(=O)c2ccc(cc2)c3ccccc3)c1</t>
  </si>
  <si>
    <t>MMV006704</t>
  </si>
  <si>
    <t>CN(C)CCNc1cc(nc2ccccc12)c3ccccc3</t>
  </si>
  <si>
    <t>TCMDC-137979</t>
  </si>
  <si>
    <t>CCOCn1c(cc2c1ccc1nc(N)nc(N)c21)-c1ccccc1</t>
  </si>
  <si>
    <t>CN1C(=O)c2cc(sc2c3ccccc13)C(=O)NCCCN4CCCCCC4</t>
  </si>
  <si>
    <t>MMV274073</t>
  </si>
  <si>
    <t>c1(cc(C)nc(ccc(OC)c2)c12)Nc3ccccc3O</t>
  </si>
  <si>
    <t>MMV000483</t>
  </si>
  <si>
    <t>CCOc1cc2CCNC(c3cc(C)c(O)c(C)c3)c2cc1OCC</t>
  </si>
  <si>
    <t>MMV688279</t>
  </si>
  <si>
    <t>CC1=Nc2ccc(Cl)cc2C(O)(N1CCN3CCCCC3)c4ccc(C)cc4</t>
  </si>
  <si>
    <t>MMV007808</t>
  </si>
  <si>
    <t>COc1nc(Nc2ccc(cc2)C(C)C)nc(OC)n1</t>
  </si>
  <si>
    <t>MMV666067</t>
  </si>
  <si>
    <t>COc1ccc(CNC2CCN(CC2)c3ccc(NC(=O)c4cccc(Cl)c4)cc3)cc1OC</t>
  </si>
  <si>
    <t>DDD01243506</t>
  </si>
  <si>
    <t>CNC1=CC(C)=NC(NC2CCCN(C2)C2CC3=CC=CC=C3C2)=N1</t>
  </si>
  <si>
    <t>TCMDC-135184</t>
  </si>
  <si>
    <t>OC(=O)C(F)(F)F.COc1cccc(Nc2c(cnc3ccc(cc23)-c2ccc(cc2)S(C)=O)C(N)=O)c1</t>
  </si>
  <si>
    <t>MMV011832</t>
  </si>
  <si>
    <t>Oc1ccc2ccccc2c1CNc3nc4ccccc4[nH]3</t>
  </si>
  <si>
    <t>MMV007574</t>
  </si>
  <si>
    <t>O=C(Nc1ccc(cc1)C23CC4CC(CC(C4)(C2)c5ccccc5)C3)c6cccs6</t>
  </si>
  <si>
    <t>MMV009108</t>
  </si>
  <si>
    <t>CCN(CC)S(=O)(=O)c1ccc(cc1)c2csc(Nc3ccc(C)c(C)c3)n2</t>
  </si>
  <si>
    <t>MMV024035</t>
  </si>
  <si>
    <t>O=C(Nc1ccccc1)c2ccc(s2)c3cc4ccncc4cc3OC5CCNCC5</t>
  </si>
  <si>
    <t>MMV390535</t>
  </si>
  <si>
    <t>CS(=O)(=O)c1ccc(cc1)c2cnc(N)c(c2)c3ccc(F)nc3</t>
  </si>
  <si>
    <t>YM155</t>
  </si>
  <si>
    <t>[Br-].O=C1c2c(C(=O)c3ccccc13)[n+](Cc1cnccn1)c(C)n2CCOC</t>
  </si>
  <si>
    <t>MMV007557</t>
  </si>
  <si>
    <t>COc1ccc(CCNC(=O)c2cc(ccc2Sc3ccc(F)cc3)S(=O)(=O)N4CC(C)CC(C)C4)cc1OC</t>
  </si>
  <si>
    <t>NCGC00093685</t>
  </si>
  <si>
    <t>Bestatin hydrochloride</t>
  </si>
  <si>
    <t>Cl.N[C@H](Cc1ccccc1)[C@H](O)C(=O)N[C@H](CC(C)C)C(=O)O</t>
  </si>
  <si>
    <t>NCGC00166247</t>
  </si>
  <si>
    <t>Quinaldine blue</t>
  </si>
  <si>
    <t>[I-].CC[n+]3c4ccccc4ccc3C=CC=C2C=Cc1ccccc1N2CC</t>
  </si>
  <si>
    <t>MMV666081</t>
  </si>
  <si>
    <t>CCCc1c(C)nc2ccccc2c1O</t>
  </si>
  <si>
    <t>NCGC00100597</t>
  </si>
  <si>
    <t>CC(C)c1ccccc1OC=1C(=O)c2ccc(O)c(CN3CCN(C)CC3)c2OC=1C(F)(F)F</t>
  </si>
  <si>
    <t>NCGC00168786</t>
  </si>
  <si>
    <t>DESERPIDINE</t>
  </si>
  <si>
    <t>COc1cc(cc(OC)c1OC)C(=O)O[C@@H]3C[C@@H]4CN5CCc2c6ccccc6nc2[C@H]5C[C@@H]4[C@@H]([C@H]3OC)C(=O)OC</t>
  </si>
  <si>
    <t>DDD01077188</t>
  </si>
  <si>
    <t>CN(Cc1cccc(F)c1)C(=O)CS(=O)(=O)Cc1c(Cl)cccc1Cl</t>
  </si>
  <si>
    <t>MMV665843</t>
  </si>
  <si>
    <t>Oc1c2CCCCc2nc3ccccc13</t>
  </si>
  <si>
    <t>MMV000986</t>
  </si>
  <si>
    <t>c1(N(CC2)CCN2C)c3c(nc(Nc(ccc4O)cc4)n1)cccc3</t>
  </si>
  <si>
    <t>MMV396664</t>
  </si>
  <si>
    <t>c1(C(OCC)=O)c(cc(cc2)OC(=O)c(cc3OC)cc(OC)c3OC)c2n(c4ccccc4)c1C</t>
  </si>
  <si>
    <t>MMV020651</t>
  </si>
  <si>
    <t>Clc1ccc(Cl)c(c1)c2oc(cc2)C(=O)Nc3ccc(CN4CCOCC4)cc3</t>
  </si>
  <si>
    <t>TCMDC-125702</t>
  </si>
  <si>
    <t>Cl.Cc1cc(NCCCCCCNc2cc(C)nc3c(C)cccc23)c2cccc(C)c2n1</t>
  </si>
  <si>
    <t>MMV666057</t>
  </si>
  <si>
    <t>Clc1ccc(C(=O)Nc2ccc(Cl)cc2C(=O)Nc3ccncc3)c(Cl)c1</t>
  </si>
  <si>
    <t>NCGC00017042</t>
  </si>
  <si>
    <t>Pyrvinium pamoate</t>
  </si>
  <si>
    <t>[O-]C(=O)c4cc1ccccc1c(Cc2c3ccccc3cc(C([O-])=O)c2O)c4O.CN(C)c1ccc2[n+](C)c(ccc2c1)/C=C/c4cc(C)n(c3ccccc3)c4C.CN(C)c1ccc2[n+](C)c(ccc2c1)/C=C/c4cc(C)n(c3ccccc3)c4C</t>
  </si>
  <si>
    <t>SJ000032719</t>
  </si>
  <si>
    <t>CCCCOc1ccc(cc1)N(C(C)=O)C1=C(C(=O)c2ccccc2C1=O)N1CCOCC1</t>
  </si>
  <si>
    <t>Fc1cc(C(=O)NC(C)CNC(=O)C(O)C(C)(C)CO)c(F)cc1F</t>
  </si>
  <si>
    <t>MMV688362</t>
  </si>
  <si>
    <t>COc1cc(cc2cc(oc12)c3ccc(cc3)C4=NCCN4)C5=NCCN5</t>
  </si>
  <si>
    <t>MMV665797</t>
  </si>
  <si>
    <t>CCCCOC(=O)c1ccc(Nc2cc(C)nc3ccc(OC)cc23)cc1</t>
  </si>
  <si>
    <t>AV43</t>
  </si>
  <si>
    <t>FC(F)(F)C(C=C1)=CC=C1C2=CC=CC(CNCC3CCNCC3)=N2</t>
  </si>
  <si>
    <t>MMV007374</t>
  </si>
  <si>
    <t>CCc1ccc(Nc2cc(C)nc3nc(C)nn23)cc1</t>
  </si>
  <si>
    <t>AV48</t>
  </si>
  <si>
    <t>ClC1=CC=C(C2=CC=C(CNCCC[N+](C)(C)CC3=CC=CC=C3)O2)C(Br)=C1</t>
  </si>
  <si>
    <t>COc1ccc(cc1)N2CCN(CC2)C(CNC(=O)C3CCCCC3)c4ccc5OCOc5c4</t>
  </si>
  <si>
    <t>TCMDC-140137</t>
  </si>
  <si>
    <t>Cl.Cc1cccc2[nH]cc(C3CCN(CC4CCC(CC4)NC(=O)\C=C\c4ccc(Cl)c(Cl)c4)CC3)c12</t>
  </si>
  <si>
    <t>MMV019995</t>
  </si>
  <si>
    <t>Brc1ccc2OCC(=Cc2c1)C(=O)NCCCN3CCC(CC3)N4CCCCC4</t>
  </si>
  <si>
    <t>TCMDC-137750</t>
  </si>
  <si>
    <t>Cl.C(CCCCNc1ccnc2ccccc12)CCCCNc1ccnc2ccccc12</t>
  </si>
  <si>
    <t>NCGC00101506</t>
  </si>
  <si>
    <t>CCN1CCN(CC1)Cc1c(O)ccc2c1OC(=C(Oc1ccc(CC)cc1)C2=O)C(F)(F)F</t>
  </si>
  <si>
    <t>MMV008160</t>
  </si>
  <si>
    <t>CN1C=C(C(c2ccccc12)c3c[nH]c4ccccc34)c5ccc6ccccc6n5</t>
  </si>
  <si>
    <t>MMV019700</t>
  </si>
  <si>
    <t>Clc1cc(NC(=O)c2oc(Br)cc2)ccc1N3CCCCC3</t>
  </si>
  <si>
    <t>DC3</t>
  </si>
  <si>
    <t>CCN(CC)Cc1ccc(cc1F)c1cnc2ccc(nn12)c1cccc(c1)S(C)=O</t>
  </si>
  <si>
    <t>MMV001255</t>
  </si>
  <si>
    <t>CCCCc1ccc(NS(=O)(=O)c2cc3CCN4C(=O)CCc(c2)c34)cc1</t>
  </si>
  <si>
    <t>MMV665927</t>
  </si>
  <si>
    <t>ClCC(=O)NCCOc1ccc(Cl)cc1Cl</t>
  </si>
  <si>
    <t>BRD73842</t>
  </si>
  <si>
    <t>Fc1ccccc1NC(=O)N1CCC2(CN(C(CO)c3[NH]c4cc(OC)ccc4c32)C(C)=O)CC1</t>
  </si>
  <si>
    <t>MMV665906</t>
  </si>
  <si>
    <t>Cc1ccc(c(O)c1)c2cc([nH]n2)C(=O)Nc3ccc(cc3)S(=O)(=O)N4CCCCC4</t>
  </si>
  <si>
    <t>TCMDC-124917</t>
  </si>
  <si>
    <t>CCc1nn2c(Nc3ccncc3)cc(C)nc2c1-c1ccccc1</t>
  </si>
  <si>
    <t>MMV011522</t>
  </si>
  <si>
    <t>Cc1ccc(Nc2nc(N)c3ccccc3n2)cc1Cl</t>
  </si>
  <si>
    <t>MMV665840</t>
  </si>
  <si>
    <t>Clc1ccc(cc1Cl)C(=O)Nc2ccc(cc2)c3nc4ccccc4[nH]3</t>
  </si>
  <si>
    <t>MMV001041</t>
  </si>
  <si>
    <t>OCCNc1nc(Nc2ccc(Cl)c(Cl)c2)nc3ccccc13</t>
  </si>
  <si>
    <t>MMV011567</t>
  </si>
  <si>
    <t>COc1ccc(cc1Cl)C(=O)Nc2nonc2c3ccc(OC)c(OC)c3</t>
  </si>
  <si>
    <t>MMV006188</t>
  </si>
  <si>
    <t>Clc1ccc(cc1)S(=O)(=O)N2CCC(CC2)C(=O)NCc3occc3</t>
  </si>
  <si>
    <t>MMV007564</t>
  </si>
  <si>
    <t>Cc1ccc(Cn2c(nc3ccccc23)N4CCC(CC4)C(=O)NCc5cccs5)cc1</t>
  </si>
  <si>
    <t>Magistrado 2016</t>
  </si>
  <si>
    <t>MMV019124</t>
  </si>
  <si>
    <t>COc1cc(OC)cc(c1)C(=O)Nc2ccc(cc2)c3nc4ccccc4[nH]3</t>
  </si>
  <si>
    <t>TCMDC-137734</t>
  </si>
  <si>
    <t>Cl.COc1ccc2nc(cc(NCCCNc3cc(nc4ccc(OC)cc34)-c3ccccc3)c2c1)-c1ccccc1</t>
  </si>
  <si>
    <t>MMV396693</t>
  </si>
  <si>
    <t>[n+]1(C)c2c(cccc2)nc(ccc(NCCO)c3)c13</t>
  </si>
  <si>
    <t>MMV976397</t>
  </si>
  <si>
    <t>Fc1ccc(F)cc1CCC(=O)NCCNC(=O)C(O)C(C)(C)CO</t>
  </si>
  <si>
    <t>MMV665994</t>
  </si>
  <si>
    <t>Cc1nc2ccccc2c(O)c1CC=C(Cl)Cl</t>
  </si>
  <si>
    <t>MMV007396</t>
  </si>
  <si>
    <t>Cc1ccccc1OCCSc2nc3ccc(NC(=O)c4cccs4)cc3s2</t>
  </si>
  <si>
    <t>MMV007654</t>
  </si>
  <si>
    <t>Cc1ccc(C)c(c1)c2csc(Nc3ccc(C)c(C)c3)n2</t>
  </si>
  <si>
    <t>TCMDC-124064</t>
  </si>
  <si>
    <t>Cl.OC(Cn1c2ccccc2n(CCN2CCCCC2)c1=N)c1ccc(Cl)c(Cl)c1</t>
  </si>
  <si>
    <t>MMV674333</t>
  </si>
  <si>
    <t>CS(=O)(=O)c1ccc(CNC(=O)c2cnc(N)c(c2)c3ccc(cc3)C(F)(F)F)cc1</t>
  </si>
  <si>
    <t>PP33</t>
  </si>
  <si>
    <t>FC(F)(F)c1cc(ccc1)N1c2c(cnc3ccc(cc32)c2ccccc2)N(C)C1=O</t>
  </si>
  <si>
    <t>MMV008829</t>
  </si>
  <si>
    <t>CCCN1C(=N)C(=CC2=C1N=C3N(C=CC=C3C)C2=O)C(=O)NC4CCCCC4</t>
  </si>
  <si>
    <t>MMV000699</t>
  </si>
  <si>
    <t>Cc1ccc(cc1)C2CC(n3nc(cc3N2)C(=O)N4CCN(CC4)C(c5ccccc5)c6ccccc6)C(F)(F)F</t>
  </si>
  <si>
    <t>TCMDC-137961</t>
  </si>
  <si>
    <t>CS(O)(=O)=O.COc1ccc(CCNCCCCNCCc2ccc(OC)c3ccccc23)c2ccccc12</t>
  </si>
  <si>
    <t>TCMDC-140009</t>
  </si>
  <si>
    <t>Cc1oc(cc1C(=O)NCCC1CCN(CCCCCNC(=O)\C=C\c2ccc(Cl)c(Cl)c2)CC1)-c1ccc(Cl)cc1</t>
  </si>
  <si>
    <t>PP24</t>
  </si>
  <si>
    <t>FC(F)(F)c1cc(ccc1)N1C(=O)Nc2cnc3ccc(cc3c21)c1ccc(O)nc1</t>
  </si>
  <si>
    <t>DDD01299704</t>
  </si>
  <si>
    <t>C(Nc1ncnc2sccc12)C1CCCN1c1cccnn1</t>
  </si>
  <si>
    <t>MMV006753</t>
  </si>
  <si>
    <t>CC1=CC(=O)Oc2c1ccc3oc(C(=O)c4ccccc4)c(C)c23</t>
  </si>
  <si>
    <t>TCMDC-123792</t>
  </si>
  <si>
    <t>Cn1nc(c(c1NC(=O)Cc1ccccc1F)-c1ccc(Br)cc1)C(F)(F)F</t>
  </si>
  <si>
    <t>TCMDC-132289</t>
  </si>
  <si>
    <t>OC(=O)C(F)(F)F.Fc1ccc(CNCc2ccc(cc2)-c2cccc(c2)S(=O)(=O)NCCN2CCCC2)cc1</t>
  </si>
  <si>
    <t>MMV396672</t>
  </si>
  <si>
    <t>C(F)(F)(F)c(cc1)ccc1C(=O)NCC(N2CCCCCC2)c(ccs3)c3</t>
  </si>
  <si>
    <t>PP34</t>
  </si>
  <si>
    <t>FC(F)(F)c1cc(ccc1)N1C(=O)Nc2cnc3ccc(cc3c21)c1ccc(N)cc1</t>
  </si>
  <si>
    <t>MMV007208</t>
  </si>
  <si>
    <t>COc1ccc(OC)c(c1)C2C3=C(CC(C)(C)CC3=O)N(C4=C2C(=O)CC(C)(C)C4)c5ccc(Cl)c(Cl)c5</t>
  </si>
  <si>
    <t>PP45</t>
  </si>
  <si>
    <t>FC(F)(F)c1cc(ccc1)N1c2c(cnc3ccc(cc32)c2cccc(C#N)c2)N(C)C1=O</t>
  </si>
  <si>
    <t>MMV007199</t>
  </si>
  <si>
    <t>COc1ccccc1N2C(=N)SC(=Cc3ccc(OCc4ccccc4F)cc3)C2=O</t>
  </si>
  <si>
    <t>MMV665810</t>
  </si>
  <si>
    <t>O=C(Nc1cccc(c1)C2=NCCN2)Nc3cccc(c3)C4=NCCN4</t>
  </si>
  <si>
    <t>MMV007571</t>
  </si>
  <si>
    <t>Cc1ccc(CSCc2oc(cc2)C(=O)NC3CC3)cc1</t>
  </si>
  <si>
    <t>MMV009060</t>
  </si>
  <si>
    <t>CCN(CC)c1ccc(NC(=O)c2cccs2)cc1</t>
  </si>
  <si>
    <t>TCMDC-133343</t>
  </si>
  <si>
    <t>COc1cc(ccc1O)-c1cc(cnc1N)-c1ccc(cc1)S(C)(=O)=O</t>
  </si>
  <si>
    <t>MMV020439</t>
  </si>
  <si>
    <t>CCn1c(CN2CCN(Cc3ccccc3)CC2)nc4cc(NC(=O)c5cccs5)ccc14</t>
  </si>
  <si>
    <t>MMV019110</t>
  </si>
  <si>
    <t>Cc1cccc(Nc2nc(N)c3ccccc3n2)c1</t>
  </si>
  <si>
    <t>NCGC00016250</t>
  </si>
  <si>
    <t>Demecarium bromide</t>
  </si>
  <si>
    <t>[Br-].[Br-].O=C(Oc1ccccc1[N+](C)(C)C)N(C)CCCCCCCCCCN(C)C(=O)Oc2ccccc2[N+](C)(C)C</t>
  </si>
  <si>
    <t>NCGC00181319</t>
  </si>
  <si>
    <t>PLICAMYCIN</t>
  </si>
  <si>
    <t>C[C@@H](O)[C@H](O)C(=O)[C@@H](OC)C6Cc7cc8cc(O[C@H]2C[C@@H](O[C@H]1C[C@@H](O)[C@H](O)[C@@H](C)O1)[C@@H](O)[C@@H](C)O2)c(C)c(O)c8c(O)c7C(=O)[C@H]6O[C@H]5C[C@@H](O[C@H]4C[C@@H](O[C@H]3C[C@](C)(O)[C@H](O)[C@@H](C)O3)[C@H](O)[C@@H](C)O4)[C@H](O)[C@@H](C)O5</t>
  </si>
  <si>
    <t>MMV666103</t>
  </si>
  <si>
    <t>CCN1C(=Nc2ccccc2C1=O)SCC(=O)Nc3cc(ccc3Cl)C(F)(F)F</t>
  </si>
  <si>
    <t>MMV006937</t>
  </si>
  <si>
    <t>Cc1ccc(cc1)c2cc3nc4CCCCc4c(O)n3n2</t>
  </si>
  <si>
    <t>NCGC00100599</t>
  </si>
  <si>
    <t>CC(C)c1ccccc1OC=1C(=O)c2ccc(O)c(CN3CCN(CC)CC3)c2OC=1C(F)(F)F</t>
  </si>
  <si>
    <t>MMV638723</t>
  </si>
  <si>
    <t>N1(C=CC(N)=NC1=O)C2O[C@@H]([C@@H](O)[C@H]2O)CO</t>
  </si>
  <si>
    <t>PP41</t>
  </si>
  <si>
    <t>NC(=O)c1ccc(cc1)c1cc2c(cc1)ncc1c2N(C(=O)N1C)c1cc(ccc1)C(F)(F)F</t>
  </si>
  <si>
    <t>MMV006278</t>
  </si>
  <si>
    <t>CCC1=C(C)C(=N)c2ccccc2N1C</t>
  </si>
  <si>
    <t>MMV019241</t>
  </si>
  <si>
    <t>Brc1cccc(c1)C(=O)Nc2ccc(cc2)c3nc4cc5ccccc5cc4[nH]3</t>
  </si>
  <si>
    <t>MMV007430</t>
  </si>
  <si>
    <t>Brc1ccc(cc1)S(=O)(=O)N2CCC(CC2)C(=O)NCc3occc3</t>
  </si>
  <si>
    <t>MMV020548</t>
  </si>
  <si>
    <t>CCN1CCN(Cc2ccc(NC(=O)c3cc4ccc5cccnc5c4[nH]3)cc2)CC1</t>
  </si>
  <si>
    <t>MMV665883</t>
  </si>
  <si>
    <t>O=C(Nc1cccc(c1)C(=O)Nc2cccc(c2)c3nc4ccccc4[nH]3)c5occc5</t>
  </si>
  <si>
    <t>MMV009085</t>
  </si>
  <si>
    <t>OCCCCN1C(=O)c2ccc3C(=O)N(CCCCO)C(=O)c4ccc(C1=O)c2c34</t>
  </si>
  <si>
    <t>TCMDC-137354</t>
  </si>
  <si>
    <t>Cl.C(c1ccc(Nc2c3ccccc3nc3ccccc23)cc1)c1ccc(Nc2c3ccccc3nc3ccccc23)cc1</t>
  </si>
  <si>
    <t>SJ000032714</t>
  </si>
  <si>
    <t>CCCCOc1ccc(cc1)NC1=C(C(=O)c2ccccc2C1=O)N1CCCCC1</t>
  </si>
  <si>
    <t>MMV019871</t>
  </si>
  <si>
    <t>Fc1ccc2[nH]c3c(NCCCN4CCOCC4)ncnc3c2c1</t>
  </si>
  <si>
    <t>MMV007020</t>
  </si>
  <si>
    <t>CCOc1ccc2nc(C)cc(Nc3ccc(cc3)N(C)C)c2c1</t>
  </si>
  <si>
    <t>SJ000032721</t>
  </si>
  <si>
    <t>CCCCCOc1ccc(cc1)NC1=C(C(=O)c2ccccc2C1=O)N1CCCCC1</t>
  </si>
  <si>
    <t>TCMDC-137476</t>
  </si>
  <si>
    <t>Cl.COc1ccc2nc3cc(Cl)ccc3c(NCCN3CCN(C)CC3)c2c1</t>
  </si>
  <si>
    <t>MMV665881</t>
  </si>
  <si>
    <t>COc1ccc(CNC(=O)C2=CC3=C(N=C4C=CC=CN4C3=O)N(CCc5ccccc5)C2=N)cc1</t>
  </si>
  <si>
    <t>DC10</t>
  </si>
  <si>
    <t>CS(=O)(=O)c1cccc(c1)c1cnc2ccc(nn12)c1ccc(cc1)S(C)=O</t>
  </si>
  <si>
    <t>DDD01063654</t>
  </si>
  <si>
    <t>CC1=CC=C(CN(C2CC2)C2=CC(C)=NC3=NC(=NN23)C(F)(F)F)C=C1</t>
  </si>
  <si>
    <t>TCMDC-132017</t>
  </si>
  <si>
    <t>COc1ccc(CCNc2nc(NCc3ccccc3)c3cc(OC)c(OC)cc3n2)cc1OC</t>
  </si>
  <si>
    <t>MMV669289</t>
  </si>
  <si>
    <t>CS(=O)(=O)c1ccc(cc1)c2cnc3ccc(nn23)c4cncc(c4)S(=O)(=O)C</t>
  </si>
  <si>
    <t>TCMDC-134719</t>
  </si>
  <si>
    <t>COCCn1c(nn(-c2ccc(cc2C#N)N(=O)=O)c1=S)-c1cccc(Cl)c1</t>
  </si>
  <si>
    <t>SJ000244627</t>
  </si>
  <si>
    <t>O=C(OCC)c1ccc(cc1)NC=1C(=O)c2ccccc2C(=O)C=1n1nnc2ccccc21</t>
  </si>
  <si>
    <t>TCMDC-141583</t>
  </si>
  <si>
    <t>OC(=O)C(F)(F)F.CCN(CC)CCCNc1ncc2c(nn(C)c2n1)-c1ccc(NC(=O)Nc2cc(ccc2F)C(F)(F)F)cc1</t>
  </si>
  <si>
    <t>NCGC00091387</t>
  </si>
  <si>
    <t>Ethidium bromide</t>
  </si>
  <si>
    <t>[Br-].CC[n+]3c4cc(N)ccc4c1ccc(N)cc1c3c2ccccc2</t>
  </si>
  <si>
    <t>MMV1580853</t>
  </si>
  <si>
    <t>O=C(Nc1cccc(c1)C2=NCCN2)c3ccc(cc3)c4ccc(cc4)C(=O)Nc5cccc(c5)C6=NCCN6</t>
  </si>
  <si>
    <t>MMV007764</t>
  </si>
  <si>
    <t>CCCCC1=C(CCC)C(=N)c2ccccc2N1C</t>
  </si>
  <si>
    <t>DC9</t>
  </si>
  <si>
    <t>CS(=O)c1ccc(cc1)c1cnc2ccc(nn12)c1ccc(cc1)S(C)=O</t>
  </si>
  <si>
    <t>MMV1578570</t>
  </si>
  <si>
    <t>CCC(C)NCC(O)Cn1c2ccc(Cl)cc2c3cc(Cl)ccc13</t>
  </si>
  <si>
    <t>MMV007228</t>
  </si>
  <si>
    <t>Cc1cccc(c1)N2C(=O)C3C(C2=O)C4(C(=O)C3(C(=C4c5ccc6OCOc6c5)c7ccc8OCOc8c7)c9ccccc9)c%10ccccc%10</t>
  </si>
  <si>
    <t>MMV008138</t>
  </si>
  <si>
    <t>c12c(CC(C(O)=O)NC1c3ccc(Cl)cc3Cl)c4c(cccc4)[nH]2</t>
  </si>
  <si>
    <t>SJ000044720</t>
  </si>
  <si>
    <t>Fc1cccc(c1)NC1=C(C(=O)c2ccccc2C1=O)N1CCCCC1</t>
  </si>
  <si>
    <t>TCMDC-138177</t>
  </si>
  <si>
    <t>OC(=O)C(F)(F)F.COc1cc2nc(NCc3cccc(CNC(=O)c4ccc(cc4)-c4ccc(cc4)C(C)=O)c3)nc(N)c2cc1OC</t>
  </si>
  <si>
    <t>MMV006764</t>
  </si>
  <si>
    <t>CCOc1c(Br)cc(cc1OC)C2C(=CN(C)C=C2C(=O)OC)C(=O)OC</t>
  </si>
  <si>
    <t>MMV667494</t>
  </si>
  <si>
    <t>FC1(F)CCN(CCCCNc2cc(c3cc(ccc3n2)Cl)C(=O)NCCN2CCCC2)CC1</t>
  </si>
  <si>
    <t>TCMDC-139204</t>
  </si>
  <si>
    <t>CCCCCCCN1CC[C@@H](CCNc2ccnc3ccc(OC)cc23)[C@H](C1)C=C</t>
  </si>
  <si>
    <t>MMV007363</t>
  </si>
  <si>
    <t>Clc1ccc2c(ccnc2c1)N3CCCC3</t>
  </si>
  <si>
    <t>C1(O)(CC(=O)c(ccc(OC)c2)c2O1)C(F)(F)C(F)(F)F</t>
  </si>
  <si>
    <t>MMV666062</t>
  </si>
  <si>
    <t>Cc1ccc(cc1)N2C(=O)C3C(C2=O)C4(C(=O)C3(C(=C4c5ccccc5)c6ccccc6)c7ccccc7)c8ccccc8</t>
  </si>
  <si>
    <t>MMV665879</t>
  </si>
  <si>
    <t>CC(C)(C)C(=O)Nc1ccc(cc1)C(=O)Nc2cccc(c2)c3nc4ccccc4[nH]3</t>
  </si>
  <si>
    <t>MMV666688</t>
  </si>
  <si>
    <t>Cc1cc(C=C2SC(=Nc3ccccc3)N(C4CCCC4)C2=O)c(C)n1c5ccc(Cl)cc5</t>
  </si>
  <si>
    <t>TCMDC-125114</t>
  </si>
  <si>
    <t>CC(Sc1nnc([nH]1)-c1ccccc1Br)C(=O)c1c(C)[nH]c2ccccc12</t>
  </si>
  <si>
    <t>FH1r</t>
  </si>
  <si>
    <t>ONC(=O)CCCCCONC(=O)c1ccc(CCCC)cc1</t>
  </si>
  <si>
    <t>AV12</t>
  </si>
  <si>
    <t>OC1=CC=CC=C1C2=CC=C(CNCC3CCNCC3)O2</t>
  </si>
  <si>
    <t>GM10</t>
  </si>
  <si>
    <t>N#CC1=C(C(F)(F)F)C=C(NC2=CC=C(OC(F)(F)F)C=C2)N3C1=NC4=CC=CC=C43</t>
  </si>
  <si>
    <t>MMV023233</t>
  </si>
  <si>
    <t>Nc1nccc2ccc(cc12)c3ccc4nccn4c3</t>
  </si>
  <si>
    <t>TCMDC-134230</t>
  </si>
  <si>
    <t>CN(C)S(=O)(=O)c1cc(cnc1N)-c1ccc2nccc(-c3cccc(c3)S(N)(=O)=O)c2c1</t>
  </si>
  <si>
    <t>NCGC00016526</t>
  </si>
  <si>
    <t>Berberine chloride</t>
  </si>
  <si>
    <t>[Cl-].COc2ccc1cc3c4cc5OCOc5cc4CC[n+]3cc1c2OC</t>
  </si>
  <si>
    <t>NCGC00094476</t>
  </si>
  <si>
    <t>R(+)-Terguride</t>
  </si>
  <si>
    <t>CCN(CC)C(=O)N[C@H]1C[C@@H]2c3cccc4ncc(C[C@H]2N(C)C1)c34</t>
  </si>
  <si>
    <t>NCGC00094031</t>
  </si>
  <si>
    <t>Ro 90-7501</t>
  </si>
  <si>
    <t>NC1=CC=C(C=C1)C2=NC3=CC=C(C=C3[NH]2)C4=NC5=CC(=CC=C5[NH]4)N</t>
  </si>
  <si>
    <t>MMV006861</t>
  </si>
  <si>
    <t>C1CN(CCO1)c2ccc(Nc3ccnc4cc5ccccc5cc34)cc2</t>
  </si>
  <si>
    <t>MMV075490</t>
  </si>
  <si>
    <t>CCOc1ccc(cc1)C2N(C)c3ccccc3N2C</t>
  </si>
  <si>
    <t>TCMDC-133435</t>
  </si>
  <si>
    <t>OC(=O)C(F)(F)F.CN1CCN(CC1)c1nsc2ccc(cc12)-c1ccc(NC(=O)Nc2cc(ccc2F)C(F)(F)F)cc1</t>
  </si>
  <si>
    <t>MMV008416</t>
  </si>
  <si>
    <t>CCCC1=C(CC)C(=N)c2ccccc2N1C</t>
  </si>
  <si>
    <t>MMV666102</t>
  </si>
  <si>
    <t>CN(C)c1ccc(cc1)c2nc3cc(N)ccc3[nH]2</t>
  </si>
  <si>
    <t>MMV000563</t>
  </si>
  <si>
    <t>COc1ccc(cc1)C2Sc3ccccc3N=C4C2=C(O)c5ccccc45</t>
  </si>
  <si>
    <t>MMV008294</t>
  </si>
  <si>
    <t>CCOC(=O)c1cnc2c(C)cc(C)cc2c1Nc3ccc(OC)c(OC)c3</t>
  </si>
  <si>
    <t>MMV008212</t>
  </si>
  <si>
    <t>COc1ccc2nc(C)cc(Nc3cccc(O)c3)c2c1</t>
  </si>
  <si>
    <t>MMV675704</t>
  </si>
  <si>
    <t>CS(=O)(=O)c1cccc(NC(=O)c2cnn3ccc(cc23)c4cccc(c4)S(=O)(=O)C5CC5)c1</t>
  </si>
  <si>
    <t>MMV396678</t>
  </si>
  <si>
    <t>c1(cc(c2ccccc2)n3)n3ccnc1SCC(=O)Nc(c(Cl)ccc4C(F)(F)F)c4</t>
  </si>
  <si>
    <t>COc1ccc(cc1)C(=O)C2CC2c3ccc(Cl)cc3</t>
  </si>
  <si>
    <t>MMV666600</t>
  </si>
  <si>
    <t>CCOC(=O)c1c(C)n(c2ccc(Cl)cc2)c3ccc(OC(=O)C=Cc4ccccc4)cc13</t>
  </si>
  <si>
    <t>MMV665078</t>
  </si>
  <si>
    <t>CS(=O)(=O)c1ccc(cc1)c2cnc3ccc(nn23)c4cccc(c4)C(F)(F)F</t>
  </si>
  <si>
    <t>MMV976104</t>
  </si>
  <si>
    <t>CC(C)(CO)C(O)C(=O)NCC(C)NC(=O)CCCCC(C)C</t>
  </si>
  <si>
    <t>NCGC00094813</t>
  </si>
  <si>
    <t>ACRIFLAVINIUM HYDROCHLORID</t>
  </si>
  <si>
    <t>[Cl-].C[n+]1c3cc(N)ccc3cc2ccc(N)cc12.Nc1cc2nc3cc(N)ccc3cc2cc1</t>
  </si>
  <si>
    <t>MMV672653</t>
  </si>
  <si>
    <t>CS(=O)(=O)c1cccc(c1)c2ccc3ncc(c4ccc(cc4)C(=O)O)n3n2</t>
  </si>
  <si>
    <t>MMV007275</t>
  </si>
  <si>
    <t>Cc1ccc(F)cc1NC(=O)c2cc(Cl)ccc2Nc3ccccc3</t>
  </si>
  <si>
    <t>MMV665940</t>
  </si>
  <si>
    <t>CCOc1ccc(C=CC2=NC(=O)c3ccccc3O2)cc1</t>
  </si>
  <si>
    <t>MMV020885</t>
  </si>
  <si>
    <t>COc1ccc(Br)cc1C2Nc3ccc4ccccc4c3C5=C2C(=O)CC(C5)c6ccccc6</t>
  </si>
  <si>
    <t>NCGC00017057</t>
  </si>
  <si>
    <t>Quinacrine dihydrochloride dihydrate</t>
  </si>
  <si>
    <t>Cl.Cl.O.O.CCN(CC)CCCC(C)Nc1c3cc(OC)ccc3nc2cc(Cl)ccc12</t>
  </si>
  <si>
    <t>MMV665979</t>
  </si>
  <si>
    <t>FC(F)(F)c1cccc(CNC2CCN(CCc3ccccc3)CC2)c1</t>
  </si>
  <si>
    <t>MMV011099</t>
  </si>
  <si>
    <t>n1(ncn2)c2nc(C)cc1Nc(ccc(cccc3)c34)c4</t>
  </si>
  <si>
    <t>DDD01034957</t>
  </si>
  <si>
    <t>COc1cccc(c1)-n1ccc2nc(ncc2c1=O)N1CCCC1</t>
  </si>
  <si>
    <t>MMV019258</t>
  </si>
  <si>
    <t>COc1ccc(c(OC)c1)n2ccnc2SCC(=O)Nc3cc(C)ccc3C</t>
  </si>
  <si>
    <t>MMV665796</t>
  </si>
  <si>
    <t>CCOc1cc(Br)c(cc1OCC)C(C)NC(=O)c2cccc(OC)c2</t>
  </si>
  <si>
    <t>TCMDC-139222</t>
  </si>
  <si>
    <t>Cl.CCN(CC)Cc1cc(Nc2c3ccc(Cl)cc3nc3cccc(OC)c23)ccc1O</t>
  </si>
  <si>
    <t>MMV665876</t>
  </si>
  <si>
    <t>CCC(c1ccccc1)c2nn3c(nnc3s2)c4cccs4</t>
  </si>
  <si>
    <t>DDD01065539</t>
  </si>
  <si>
    <t>Cc1cc(C)c(CNCC(O)c2ccc(F)c(F)c2)c(C)c1</t>
  </si>
  <si>
    <t>TCMDC-137813</t>
  </si>
  <si>
    <t>Nc1nc(N)c2c3ccn(Cc4ccc(cc4)-c4ccccc4)c3ccc2n1</t>
  </si>
  <si>
    <t>MMV006169</t>
  </si>
  <si>
    <t>C(Nc1nc(Nc2ccccc2)nc3ccccc13)c4ccccc4</t>
  </si>
  <si>
    <t>MMV666601</t>
  </si>
  <si>
    <t>CCOC(=O)C1=C(N=C2SC(=Cc3cc(C)n(c3C)c4ccc(F)cc4)C(=O)N2C1c5cccc(OC)c5OC)c6ccccc6</t>
  </si>
  <si>
    <t>Nilsen 2013</t>
  </si>
  <si>
    <t>MMV006825</t>
  </si>
  <si>
    <t>n1c(Nc(cc2)ccc2OC)cc(C)nc1NCc3ccccc3</t>
  </si>
  <si>
    <t>TCMDC-136869</t>
  </si>
  <si>
    <t>CCNCc1cccc(c1)-c1ccc2ccnc(N)c2c1</t>
  </si>
  <si>
    <t>Buparvaquone</t>
  </si>
  <si>
    <t>CC(C)(C)C1CCC(CC1)CC2=C(C3=CC=CC=C3C(=O)C2=O)O</t>
  </si>
  <si>
    <t>COc1ccccc1CNC(=O)CCN2C(=O)Nc3ccsc3C2=O</t>
  </si>
  <si>
    <t>MMV665923</t>
  </si>
  <si>
    <t>FC(F)(F)c1cccc(c1)N2N=Nc3ccccc3C2=N</t>
  </si>
  <si>
    <t>MMV006250</t>
  </si>
  <si>
    <t>CCOC(=O)c1cnc2c(C)cccc2c1Nc3ccc(cc3)C(=O)C</t>
  </si>
  <si>
    <t>MMV006457</t>
  </si>
  <si>
    <t>CCOC(=O)c1ccc2nc(cc(O)c2c1)c3ccccc3</t>
  </si>
  <si>
    <t>MMV011256</t>
  </si>
  <si>
    <t>n1(n2)c(nc(C)cc1Nc(cc3)ccc3Cl)nc2C(F)(F)F</t>
  </si>
  <si>
    <t>MMV667613</t>
  </si>
  <si>
    <t>CNc1nc(NC(C)(C)C)c2sc(cc2n1)c3ccc(cc3)C(F)(F)F</t>
  </si>
  <si>
    <t>MMV011944</t>
  </si>
  <si>
    <t>n1c(NCCO)c2c(cccc2)nc1Nc3cccc(OC)c3</t>
  </si>
  <si>
    <t>MMV006522</t>
  </si>
  <si>
    <t>CCOc1ccc2nc(C)cc(Nc3ccc(Br)cc3)c2c1</t>
  </si>
  <si>
    <t>SJ000021272</t>
  </si>
  <si>
    <t>Ic1ccc(cc1)NC1=C(C(=O)c2ccccc2C1=O)N1CCCCC1</t>
  </si>
  <si>
    <t>MK18</t>
  </si>
  <si>
    <t>FC(C=C1)=CC=C1CN2C3=CC=CC=C3N=C2NC4CCN(CCC5=CC(OC)=CC=C5)CC4</t>
  </si>
  <si>
    <t>MMV007686</t>
  </si>
  <si>
    <t>CCCCCCOC(=O)C1=C(C)NC(=O)NC1c2ccccc2F</t>
  </si>
  <si>
    <t>DC1</t>
  </si>
  <si>
    <t>O=C(O)c1ccc(cc1)c1cnc2ccc(nn12)c1cccc(c1)S(C)=O</t>
  </si>
  <si>
    <t>SJ000294518</t>
  </si>
  <si>
    <t>O=C1c2ccccc2C(=O)C(=C1NC1CCCCC1)N1CCCC1</t>
  </si>
  <si>
    <t>MMV019017</t>
  </si>
  <si>
    <t>n(CC(CNCCOC)O)(c1c2cc(Cl)cc1)c3c2cc(Cl)cc3</t>
  </si>
  <si>
    <t>MMV396680</t>
  </si>
  <si>
    <t>c1(cc(c2ccc(C)cc2)n3)n3ccnc1SCC(=O)Nc(c(Cl)ccc4C(F)(F)F)c4</t>
  </si>
  <si>
    <t>FH1i</t>
  </si>
  <si>
    <t>CC(C)(C)c1ccc(cc1)C(=O)NOCCCCCC(=O)NO</t>
  </si>
  <si>
    <t>MMV396679</t>
  </si>
  <si>
    <t>c1(cc(c2ccc(OC)cc2)n3)n3ccnc1SCC(=O)Nc(c(Cl)ccc4C(F)(F)F)c4</t>
  </si>
  <si>
    <t>MMV006513</t>
  </si>
  <si>
    <t>C(Cc1c[nH]c2ccccc12)Nc3c4ccccc4nc5ccccc35</t>
  </si>
  <si>
    <t>MMV011259</t>
  </si>
  <si>
    <t>n1(n2)c(nc(C)cc1Nc(cc(C)cc3C)c3)nc2C(F)(F)F</t>
  </si>
  <si>
    <t>NCGC00024995</t>
  </si>
  <si>
    <t>Taxol</t>
  </si>
  <si>
    <t>CC(=O)O[C@H]1C(=O)[C@]2(C)[C@@H](O)C[C@H]3OC[C@@]3(OC(C)=O)C2[C@H](OC(=O)C4=CC=CC=C4)[C@]5(O)C[C@H](OC(=O)[C@H](O)[C@@H](NC(=O)C6=CC=CC=C6)C7=CC=CC=C7)\C(=C1/C5(C)C)C</t>
  </si>
  <si>
    <t>SJ000561981</t>
  </si>
  <si>
    <t>CCOc1ccc(cc1)[n+]1c2c(C(=O)c3ccccc3C2=O)n(C)c1C</t>
  </si>
  <si>
    <t>NCGC00025060</t>
  </si>
  <si>
    <t>methotrexate</t>
  </si>
  <si>
    <t>O=C(O)[C@H](CCC(=O)O)NC(=O)c1ccc(cc1)N(C)Cc2nc3c(nc2)nc(N)nc3N</t>
  </si>
  <si>
    <t>NCGC00161622</t>
  </si>
  <si>
    <t>Actinomycin</t>
  </si>
  <si>
    <t>CC(C)[C@H]6NC(=O)[C@@H](NC(=O)c1ccc(C)c2OC3=C(C)C(=O)C(N)=C(C3=Nc12)C(=O)N[C@@H]5C(=O)N[C@@H](C(=O)N4CCC[C@H]4C(=O)N(C)CC(=O)N(C)[C@@H](C(C)C)C(=O)O[C@@H]5C)C(C)C)[C@@H](C)OC(=O)[C@H](C(C)C)N(C)C(=O)CN(C)C(=O)[C@@H]7CCCN7C6=O</t>
  </si>
  <si>
    <t>MMV008149</t>
  </si>
  <si>
    <t>Cc1c(C)n(Cc2ccc(F)cc2)c3ccc(cc13)C(=O)NCc4occc4</t>
  </si>
  <si>
    <t>SJ000294509</t>
  </si>
  <si>
    <t>O=C(OCC)c1ccc(cc1)NC1=C(C(=O)c2ccccc2C1=O)N1CCCC1</t>
  </si>
  <si>
    <t>YA2</t>
  </si>
  <si>
    <t>2,7-dibromocryptolepine</t>
  </si>
  <si>
    <t>Brc1cc2c([n-]c3cc4cc(Br)ccc4[n+](C)c32)cc1</t>
  </si>
  <si>
    <t>MMV665805</t>
  </si>
  <si>
    <t>CCOc1ccc(cc1OCC)c2nonc2NC(=O)c3cccc(C)c3</t>
  </si>
  <si>
    <t>MMV665916</t>
  </si>
  <si>
    <t>F3407-3786</t>
  </si>
  <si>
    <t>COc1ccccc1CNC(=O)CCN2C(=O)Nc3ccccc3C2=O</t>
  </si>
  <si>
    <t>MMV006319</t>
  </si>
  <si>
    <t>Cc1cc(Nc2cccc(F)c2)nc(NCc3ccccc3)n1</t>
  </si>
  <si>
    <t>SJ000541602</t>
  </si>
  <si>
    <t>CCOc1ccc(cc1)N(C1=C(NC)C(=O)c2ccccc2C1=O)C(C)=O</t>
  </si>
  <si>
    <t>NCGC00017063</t>
  </si>
  <si>
    <t>Amodiaquin dihydrochloride dihydrate</t>
  </si>
  <si>
    <t>Cl.Cl.O.O.CCN(CC)Cc1cc(ccc1O)Nc2ccnc3cc(Cl)ccc23</t>
  </si>
  <si>
    <t>SJ000244625</t>
  </si>
  <si>
    <t>Brc1ccc(cc1)NC=1C(=O)c2ccccc2C(=O)C=1n1nnc2ccccc21</t>
  </si>
  <si>
    <t>MMV665783</t>
  </si>
  <si>
    <t>CCN(CC)CCCNc1ccnc2cc3ccccc3cc12</t>
  </si>
  <si>
    <t>MMV976394</t>
  </si>
  <si>
    <t>O=C(NCCNC(=O)C(O)C(C)(C)CO)c1cc(ccc1F)C#N</t>
  </si>
  <si>
    <t>NCGC00181306</t>
  </si>
  <si>
    <t>DOCETAXEL</t>
  </si>
  <si>
    <t>CC(C)(C)OC(=O)N[C@@H](c1ccccc1)[C@@H](O)C(=O)O[C@H]5C[C@@]6(O)[C@@H](OC(=O)c2ccccc2)[C@H]4[C@@](C)([C@@H](O)C[C@H]3OC[C@]34OC(C)=O)C(=O)[C@H](O)C(=C5C)C6(C)C</t>
  </si>
  <si>
    <t>NCGC00163699</t>
  </si>
  <si>
    <t>FUMAGILLIN</t>
  </si>
  <si>
    <t>C[C@@]1(O[C@@H]1C\C=C(\C)C)[C@H]3[C@H](OC)[C@H](OC(=O)\C=C\C=C\C=C\C=C\C(=O)O)CC[C@@]23CO2</t>
  </si>
  <si>
    <t>NCGC00181159</t>
  </si>
  <si>
    <t>ECTEINASCIDIN</t>
  </si>
  <si>
    <t>CC(=O)Oc1c5c(c2OCOc2c1C)[C@@H]7COC(=O)[C@@]4(NCCc3cc(O)c(cc34)OC)CS[C@H]5[C@H]8[C@H]6c9c(C[C@H](N6C)[C@H](O)N78)cc(C)c(OC)c9O</t>
  </si>
  <si>
    <t>MMV667487</t>
  </si>
  <si>
    <t>CN(C)c1ccc(cc1)N2C(=NC(=NC2(C)C)N)N</t>
  </si>
  <si>
    <t>SJ000019400</t>
  </si>
  <si>
    <t>Brc1ccc(cc1)NC1=C(C(=O)c2ccccc2C1=O)N1CCOCC1</t>
  </si>
  <si>
    <t>Isoquine</t>
  </si>
  <si>
    <t>ClC1=CC2=NC=CC(NC3=CC=C(CNC(C)(C)C)C(O)=C3)=C2C=C1.Cl.Cl</t>
  </si>
  <si>
    <t>MMV665824</t>
  </si>
  <si>
    <t>Cn1c(nc2ccccc12)C(=O)c3cccc4ccccc34</t>
  </si>
  <si>
    <t>MMV665874</t>
  </si>
  <si>
    <t>Cc1cc(Nc2ccc(C)c(Cl)c2)n3nc(nc3n1)C(F)(F)F</t>
  </si>
  <si>
    <t>NCGC00161419</t>
  </si>
  <si>
    <t>TRIMETREXATE GLUCURONATE</t>
  </si>
  <si>
    <t>Cl.Cl.Cl.COc1cc(cc(OC)c1OC)NCc2ccc3nc(N)nc(N)c3c2C</t>
  </si>
  <si>
    <t>BRD0026</t>
  </si>
  <si>
    <t>BRD-K70170026-001-01-9</t>
  </si>
  <si>
    <t>OCC1C(c2ccccc2c2ccc(OC)cc2)C(C#N)N1C(=O)C1CCCC1</t>
  </si>
  <si>
    <t>DC14</t>
  </si>
  <si>
    <t>CS(=O)c1ccc(cc1)c1cnc2ccc(nn12)c1ccc(F)c(CN(CC)CC)c1</t>
  </si>
  <si>
    <t>NCGC00095992</t>
  </si>
  <si>
    <t>GRAMICIDIN A</t>
  </si>
  <si>
    <t>CC(C)C[C@@H]5NC(=O)[C@H](CCCN)NC(=O)[C@@H](NC(=O)[C@@H]1CCCN1C(=O)[C@@H](Cc2ccccc2)NC(=O)[C@H](CC(C)C)NC(=O)[C@H](CCCN)NC(=O)[C@@H](NC(=O)[C@@H]3CCCN3C(=O)[C@@H](Cc4ccccc4)NC5=O)C(C)C)C(C)C</t>
  </si>
  <si>
    <t>NCGC00094807</t>
  </si>
  <si>
    <t>TYROTHRICIN A</t>
  </si>
  <si>
    <t>CC(C)C[C@@H]4NC(=O)[C@H](CCCN)NC(=O)[C@@H](NC(=O)[C@H](Cc1ccc(O)cc1)NC(=O)[C@H](CCC(=O)O)NC(=O)[C@H](CC(=O)O)NC(=O)C(Cc2ccccc2)NC(=O)[C@@H](NC(=O)[C@@H]5CCCN5C(=O)[C@@H](Cc3ccccc3)NC4=O)Cc6ccccc6)C(C)C</t>
  </si>
  <si>
    <t>ABS-LGc</t>
  </si>
  <si>
    <t>GNF-Pf-1014</t>
  </si>
  <si>
    <t>[O-][N+](=O)C1=CC(=C2C=CC=NC2=C1NC3=CC=CC4=CC=CN=C34)[N+]([O-])=O</t>
  </si>
  <si>
    <t>GNF-Pf-4323</t>
  </si>
  <si>
    <t>O=C(NC1=NC(=CS1)C2=CC=CC=N2)C3=CC=C(OC4=CC=C(C=C4)C(=O)NC5=NC(=CS5)C6=CC=CC=N6)C=C3</t>
  </si>
  <si>
    <t>GP42</t>
  </si>
  <si>
    <t>Fc1ccc(cc1)CN1Cc2cc3OCN(Cc3cc2OC1)Cc1ccc(F)cc1</t>
  </si>
  <si>
    <t>Paonessa 2022</t>
  </si>
  <si>
    <t>GNF-Pf-3085</t>
  </si>
  <si>
    <t>S=C(NN=CC=NNC(=S)NC1=CC=CC=C1)NC2=CC=CC=C2</t>
  </si>
  <si>
    <t>GNF-Pf-149</t>
  </si>
  <si>
    <t>[O-][N+](=O)C1=CC(=CC(=C1SC2=CC=CC3=CC=CN=C23)[N+]([O-])=O)C(F)(F)F</t>
  </si>
  <si>
    <t>GNF-Pf-4517</t>
  </si>
  <si>
    <t>CC(=NNC(N)=S)C(C)=NNC(N)=S</t>
  </si>
  <si>
    <t>GNF-Pf-783</t>
  </si>
  <si>
    <t>CC1=CC=CC(=C1)C2=NC3=CC(NC(=O)C4=CC=C(O4)[N+]([O-])=O)=CC=C3O2</t>
  </si>
  <si>
    <t>MMV1019989</t>
  </si>
  <si>
    <t>CCc1ccc(cc1)C(NCc2nc(N)nc(n2)N(C)C)C(C)C</t>
  </si>
  <si>
    <t>GNF-Pf-1329</t>
  </si>
  <si>
    <t>CC1=CC=C(C=C1Br)C2=NC3=CC(NC(=O)C4=CC=C(O4)[N+]([O-])=O)=CC=C3O2</t>
  </si>
  <si>
    <t>GNF-Pf-2740</t>
  </si>
  <si>
    <t>[O-][N+](=O)C1=CC=C(O1)C(=O)NC2=CC=C3OC(=NC3=C2)C4=CC=CC5=CC=CC=C45</t>
  </si>
  <si>
    <t>GNF-Pf-1005</t>
  </si>
  <si>
    <t>NC(=O)CN1CC(O)CC1=O</t>
  </si>
  <si>
    <t>GP83</t>
  </si>
  <si>
    <t>Nc1ncc(cc1c1cnc(cc1)C(F)(F)F)c1ccc(cc1)S(C)(=O)=O</t>
  </si>
  <si>
    <t>DDD01062588</t>
  </si>
  <si>
    <t>CC(C)(C)C1=CN2CCCC(CNCC3=CC=CC=N3)C2=N1</t>
  </si>
  <si>
    <t>GNF-Pf-1696</t>
  </si>
  <si>
    <t>[O-][N+](=O)C1=CC=C(O1)C(=O)NC2=CC=C3OC(=NC3=C2)C4=CC=C(I)C=C4</t>
  </si>
  <si>
    <t>GNF-Pf-5369</t>
  </si>
  <si>
    <t>CN1C(=O)N(C)C2(N=C3SC4=C(N3NC12C5=CC=CC=C5)C(=O)C6=CC=CC=C6C4=O)C7=CC=CC=C7</t>
  </si>
  <si>
    <t>GNF-Pf-2434</t>
  </si>
  <si>
    <t>C1=CC=C2N=C3C(N=NC4=CC=CC=C34)=NC2=C1</t>
  </si>
  <si>
    <t>GNF-Pf-1416</t>
  </si>
  <si>
    <t>[O-][N+](=O)C1=CC=C2N=C(NC3=CC=C(Cl)C(Cl)=C3)C(NC4=CC=C(Cl)C(Cl)=C4)=NC2=C1</t>
  </si>
  <si>
    <t>GNF-Pf-5458</t>
  </si>
  <si>
    <t>CC1(C)C2CCC(C2)C1(C)NC(=S)NN=CC3=CC=CC=N3</t>
  </si>
  <si>
    <t>GNF-Pf-1947</t>
  </si>
  <si>
    <t>CCN1C(OC2=CC=C(C=C12)C3=CC=CC=C3)=CC=CC4=[N+](CC)C5=CC(=CC=C5O4)C6=CC=CC=C6</t>
  </si>
  <si>
    <t>GNF-Pf-5371</t>
  </si>
  <si>
    <t>COC1=CC=C(C=C1)C(OCCS(=O)(=O)CCO)(C2=CC=CC=C2)C3=CC=C(OC)C=C3</t>
  </si>
  <si>
    <t>GNF-Pf-3542</t>
  </si>
  <si>
    <t>[O-][N+](=O)C1=CC=C(O1)C(=O)NC2=CC=C3OC(=NC3=C2)C4=CC=CC=C4F</t>
  </si>
  <si>
    <t>GNF-Pf-1484</t>
  </si>
  <si>
    <t>O=C1C2=CC=CC=C2C3=NC4=CC(C#N)=C(C=C4N=C13)C#N</t>
  </si>
  <si>
    <t>GP69</t>
  </si>
  <si>
    <t>O=C(c1ccc(o1)[N+](=O)[O-])N1CCC(Cn2cnc3ccccc32)CC1</t>
  </si>
  <si>
    <t>GNF-Pf-4637</t>
  </si>
  <si>
    <t>CC1CCN(CC1)C2=CC(C)=NC(=N2)N3N=C(C)C=C3C</t>
  </si>
  <si>
    <t>GP37</t>
  </si>
  <si>
    <t>[O-][N+](=O)c1cc2nc(Nc3ccc(F)cc3)c(nc2cc1)Nc1ccc(F)cc1</t>
  </si>
  <si>
    <t>GNF-Pf-5349</t>
  </si>
  <si>
    <t>S=C(NN=CC1=CC=CC=N1)NC2CC3CC2C=C3</t>
  </si>
  <si>
    <t>BRD-K87640608-001-01-8</t>
  </si>
  <si>
    <t>CCc1csc(n1)N1[C@H](CO)[C@@H]([C@@H]1CNC)c1ccccc1</t>
  </si>
  <si>
    <t>anazolene sodium</t>
  </si>
  <si>
    <t>C1=CC=C(C=C1)NC2=C3C(=C(C=C2)N=NC4=C5C(=CC(=C4)S(=O)(=O)[O-])C=C(C=C5O)S(=O)(=O)[O-])C=CC=C3S(=O)(=O)[O-].[Na+].[Na+].[Na+]</t>
  </si>
  <si>
    <t>GNF-Pf-2145</t>
  </si>
  <si>
    <t>[O-][N+](=O)C1=CC=C(O1)C=CC=C(C#N)C2=NC3=CC=CC=C3N2</t>
  </si>
  <si>
    <t>GP63</t>
  </si>
  <si>
    <t>Cc1ccc(cc1)Nc1cc(C)nc(n1)Nc1ccc(cc1)NC(=O)C1=Cc2ccccc2OC1=O</t>
  </si>
  <si>
    <t>GP16</t>
  </si>
  <si>
    <t>[O-][n+]1ccccc1SCc1c(nc2ccc(C)cn12)c1ccccc1</t>
  </si>
  <si>
    <t>GP35</t>
  </si>
  <si>
    <t>Clc1nc(Cl)n(n1)C(Cn1nc(Cl)nc1Cl)S(=O)(=O)c1ccc(C)cc1</t>
  </si>
  <si>
    <t>GNF-Pf-188</t>
  </si>
  <si>
    <t>[O-][N+](=O)C1=CC=C(O1)C=CC=C2SC(=N)NC2=O</t>
  </si>
  <si>
    <t>GP27</t>
  </si>
  <si>
    <t>NCCCNCCOc1ccc(cc1)c1ccccc1</t>
  </si>
  <si>
    <t>GNF-Pf-2090</t>
  </si>
  <si>
    <t>COC1=CC=C(C=C1)C2=CN=NC(NN=CC3=CC=C(O3)[N+]([O-])=O)=N2</t>
  </si>
  <si>
    <t>GP8</t>
  </si>
  <si>
    <t>CC1(C)C2CC1C(CC2)CCN1CCC2(CC1)C(=O)N(CN2c1ccccc1)CCCNCc1ccccc1</t>
  </si>
  <si>
    <t>GNF-Pf-5611</t>
  </si>
  <si>
    <t>CC1=CC=C2C=CC3=CC=C(C)N=C3C2=N1</t>
  </si>
  <si>
    <t>GNF-Pf-2960</t>
  </si>
  <si>
    <t>C1=CC=C2C(=C1)C=CC3=CC4=CC=CC=[N+]4C=C23</t>
  </si>
  <si>
    <t>GP38</t>
  </si>
  <si>
    <t>[O-][N+](=O)c1ccc(Sc2nnc[NH]2)c2nonc12</t>
  </si>
  <si>
    <t>DDD01057018</t>
  </si>
  <si>
    <t>CC1=CC=CC(CN2CCCC2C2=CC=CC(NC3=NC=CS3)=N2)=C1</t>
  </si>
  <si>
    <t>GP59</t>
  </si>
  <si>
    <t>CC1(C)CC(CC(C)(C)N1)N1Cc2cc(Cl)c3cccnc3c2OC1</t>
  </si>
  <si>
    <t>GP51</t>
  </si>
  <si>
    <t>Clc1ccc(cc1)C(c1ccc2cccnc2c1O)N1CCN(CC1)CCO</t>
  </si>
  <si>
    <t>GNF-Pf-1500</t>
  </si>
  <si>
    <t>CCCC(=O)O[C@@]1([C@@H](C)C[C@H]2[C@@H]3CCC4=CC(=O)C=C[C@]4(C)[C@@]3(F)C(=O)C[C@]12C)C(=O)CCl</t>
  </si>
  <si>
    <t>GP43</t>
  </si>
  <si>
    <t>O=S1(=O)C=C(Sc2nc3ccccc3s2)c2ccccc21</t>
  </si>
  <si>
    <t>GP73</t>
  </si>
  <si>
    <t>Cn1nnnc1Sc1ncnc2sccc21</t>
  </si>
  <si>
    <t>GP31</t>
  </si>
  <si>
    <t>Fc1ccc(cc1)C1=NN=C2c3cc(OC)c(OC)cc3N(C=C21)Cc1ccccc1OC</t>
  </si>
  <si>
    <t>GP71</t>
  </si>
  <si>
    <t>O=C(/C=C/c1ccco1)Nc1ccc(Nc2cc(C)nc(n2)N2CCCC2)cc1</t>
  </si>
  <si>
    <t>GP22</t>
  </si>
  <si>
    <t>CC1CC(C)(C)Nc2ccc(OC(=O)c3ccco3)cc12</t>
  </si>
  <si>
    <t>MMV1037162</t>
  </si>
  <si>
    <t>CCNC(=O)C(C)Nc1nc(nc2sc(C)c(C)c12)c3cccnc3</t>
  </si>
  <si>
    <t>BRD-K69682028-019-01-6</t>
  </si>
  <si>
    <t>Fc1cccc(CN2C[C@H]3N[C@@H](C2)[C@H]3c2ccc(\C=C\c3ccccc3)cc2)c1</t>
  </si>
  <si>
    <t>GP41</t>
  </si>
  <si>
    <t>Clc1cc(CN2CCOCC2)c(O)c2ncccc12</t>
  </si>
  <si>
    <t>GP25</t>
  </si>
  <si>
    <t>CC1CC(C)(C)Nc2ccc(OC(=O)c3cccs3)cc12</t>
  </si>
  <si>
    <t>GNF-Pf-3948</t>
  </si>
  <si>
    <t>O=C1NC(=O)C2=CC=C3C4=NC5=CC(=CC=C5N4C(=O)C6=CC=C1C2=C36)C#N</t>
  </si>
  <si>
    <t>GP13</t>
  </si>
  <si>
    <t>Clc1ccc(cc1)C(O)C1CCN(CCCN2CCC(CC2)C(O)c2ccc(Cl)cc2)CC1</t>
  </si>
  <si>
    <t>GP34</t>
  </si>
  <si>
    <t>Cc1cc(ncc1)Nc1nc(cs1)c1ccccn1</t>
  </si>
  <si>
    <t>GP70</t>
  </si>
  <si>
    <t>O=C(Nc1nc(cs1)c1ccccn1)Nc1ccc2OCOc2c1</t>
  </si>
  <si>
    <t>GP60</t>
  </si>
  <si>
    <t>O=S(=O)(Cc1ccccc1)c1oc(nc1S(=O)(=O)c1ccccc1)C1CCC(C)CC1</t>
  </si>
  <si>
    <t>GNF-Pf-78</t>
  </si>
  <si>
    <t>CC1=C(C(=O)NCC2=CC=CN=C2)C3=C(O1)C(=O)C4=CC=CC=C4C3=O</t>
  </si>
  <si>
    <t>GNF-Pf-4432</t>
  </si>
  <si>
    <t>FC(F)(F)C1=CC=CC(NC2=CC(=O)C3=CC=CC=C3C2=O)=C1</t>
  </si>
  <si>
    <t>GP53</t>
  </si>
  <si>
    <t>Clc1cccc(c1)COc1ccc(CNCC2CCNCC2)cc1OC</t>
  </si>
  <si>
    <t>GP30</t>
  </si>
  <si>
    <t>O=C(OCC)N1CCN(CC1)C(c1c2ccccc2n(O)c1c1ccccc1)c1ccccn1</t>
  </si>
  <si>
    <t>GP17</t>
  </si>
  <si>
    <t>COc1ccc(cc1OC)CN1Cc2cc(Cl)c3cccnc3c2OC1</t>
  </si>
  <si>
    <t>GP11</t>
  </si>
  <si>
    <t>Clc1cc(c(OC)cc1N)C(=O)NCC1CCN(CC2(O)CCN(CC3=CCC4CC3C4(C)C)CC2)CC1</t>
  </si>
  <si>
    <t>GNF-Pf-107</t>
  </si>
  <si>
    <t>COC1=CN=C(N=C1NC(C)C)C2=CC=CC=N2</t>
  </si>
  <si>
    <t>GP46</t>
  </si>
  <si>
    <t>CCC(NC)C(=O)NC1C(=O)N2C(CCC2CCC1CCNCc1ccccc1)C(=O)NC(c1ccccc1)c1ccccc1</t>
  </si>
  <si>
    <t>GP78</t>
  </si>
  <si>
    <t>Cc1cc(Nc2ccc(NC(=O)c3ccc(Nc4ccnc5ccccc54)cc3)cc2)nc(N)n1</t>
  </si>
  <si>
    <t>GP56</t>
  </si>
  <si>
    <t>Cc1ccc(cc1Cl)c1ccc(CNCC2CCNCC2)o1</t>
  </si>
  <si>
    <t>GP5</t>
  </si>
  <si>
    <t>Oc1ccc(cc1)Nc1ccccc1CNCCCCN1CCN(CC1)c1ccc(F)cc1</t>
  </si>
  <si>
    <t>GNF-Pf-1153</t>
  </si>
  <si>
    <t>CC1CCN(CC1)C2=CC(C)=C3C=C(NC(=O)C4=CC=C(O4)[N+]([O-])=O)C=CC3=N2</t>
  </si>
  <si>
    <t>GP6</t>
  </si>
  <si>
    <t>CC1(C)C2CC1C(CCN1CCC(N)CC1)CC2</t>
  </si>
  <si>
    <t>GP74</t>
  </si>
  <si>
    <t>Cc1c2c(nc(nc2sc1C)c1cccnc1)NC1CC1</t>
  </si>
  <si>
    <t>GNF-Pf-4133</t>
  </si>
  <si>
    <t>CN(C)CCNC1=CC(=NC2=CC=CC=C12)C3=CC=C4C=CC=CC4=C3</t>
  </si>
  <si>
    <t>BRD-K25161260-019-01-1</t>
  </si>
  <si>
    <t>CN(C)CC(=O)N1C[C@H]2N[C@@H](C1)[C@H]2c1ccc(cc1)-c1cccc(C)c1</t>
  </si>
  <si>
    <t>GP72</t>
  </si>
  <si>
    <t>CCN(CC)CCN1Cc2cc(Cl)c3cccnc3c2OC1</t>
  </si>
  <si>
    <t>GP2</t>
  </si>
  <si>
    <t>O=S(=O)(c1ccc(s1)S(=O)(=O)NCc1ccccn1)c1ncc(cc1Cl)C(F)(F)F</t>
  </si>
  <si>
    <t>MMV1029203</t>
  </si>
  <si>
    <t>CNC(=O)CNc1nc(nc2scc(c3ccccc3)c12)c4ccccn4</t>
  </si>
  <si>
    <t>GP20</t>
  </si>
  <si>
    <t>Clc1cc2CN(COc2c2ncccc21)CCc1ccccc1</t>
  </si>
  <si>
    <t>GP1</t>
  </si>
  <si>
    <t>FC(F)(F)c1cc(ccc1)NC(=O)OCCSc1ccc(c2nonc12)[N+]([O-])=O</t>
  </si>
  <si>
    <t>GP49</t>
  </si>
  <si>
    <t>Cc1cc(NC(=S)NC(C)C23CC4CC(CC(C2)C4)C3)c(OC)cc1</t>
  </si>
  <si>
    <t>GP57</t>
  </si>
  <si>
    <t>O=S(=O)(c1oc(nc1C#N)c1ccccc1)N1CCCCC1</t>
  </si>
  <si>
    <t>GP4</t>
  </si>
  <si>
    <t>COc1ccccc1CNCCN1CC(c2ccccc2)N(CCNCc2ccccc2OC)CC1c1ccccc1</t>
  </si>
  <si>
    <t>GP26</t>
  </si>
  <si>
    <t>CC(CC)c1ccc(cc1)NC(=S)Nc1ccn(n1)C12CC3CC(CC(C3)C1)C2</t>
  </si>
  <si>
    <t>GNF-Pf-109</t>
  </si>
  <si>
    <t>CC1=CC=C(O)C(=C1)C(=O)C2=CNC(=C2)C3=NC4=CC=CC=C4N3</t>
  </si>
  <si>
    <t>GP19</t>
  </si>
  <si>
    <t>Clc1cc2CN(COc2c2ncccc21)Cc1cccnc1</t>
  </si>
  <si>
    <t>GP47</t>
  </si>
  <si>
    <t>CC(CC)S(=O)(=O)c1oc(nc1S(=O)(=O)c1ccc(F)cc1)c1ccc(F)cc1</t>
  </si>
  <si>
    <t>GP28</t>
  </si>
  <si>
    <t>O=S(C)(=O)c1nc(cc(n1)C(F)(F)F)c1ccc(F)cc1</t>
  </si>
  <si>
    <t>GP7</t>
  </si>
  <si>
    <t>OCC(O)CN(C)CCCN1CN(c2ccccc2)C2(CCN(CC2)CCC2CCC3CC2C3(C)C)C1=O</t>
  </si>
  <si>
    <t>BRD-K16971439-019-01-0</t>
  </si>
  <si>
    <t>CS(=O)(=O)N1C[C@H]2N[C@@H](C1)[C@H]2c1ccc(cc1)-c1ccccc1</t>
  </si>
  <si>
    <t>GP3</t>
  </si>
  <si>
    <t>O=C(OC)c1ccc2c(c1)n1CC(COc3ccccc3c1c2C1CCCCC1)N(CCCCCNC)CCN(C)C</t>
  </si>
  <si>
    <t>GP54</t>
  </si>
  <si>
    <t>N#Cc1nc(oc1S(=O)(=O)c1ccc(F)cc1)C(C)(C)C</t>
  </si>
  <si>
    <t>GP10</t>
  </si>
  <si>
    <t>CCOc1ccc2ccccc2c1C(=O)NCC1CCN(CCC2CCC3CC2C3(C)C)CC1</t>
  </si>
  <si>
    <t>GNF-Pf-1319</t>
  </si>
  <si>
    <t>CCC1=CC=C2NC(=O)C3(NN=C(S3)C4=CC=C(C)C=C4)C2=C1</t>
  </si>
  <si>
    <t>GNF-Pf-5664</t>
  </si>
  <si>
    <t>CC(C=NNC(N)=S)=NNC(N)=S</t>
  </si>
  <si>
    <t>GP81</t>
  </si>
  <si>
    <t>OC=1C(=O)c2ccccc2C2=NC(=O)C(C)(C)C=12</t>
  </si>
  <si>
    <t>GNF-Pf-2943</t>
  </si>
  <si>
    <t>[O-][N+](=O)C1=CC=C(O1)C=NNC2=NC(NC3=CC=CC=C3)=NC(NC4=CC=CC=C4)=N2</t>
  </si>
  <si>
    <t>GP65</t>
  </si>
  <si>
    <t>COc1ccc(cc1)NC(=O)Nc1ccc(cc1)Nc1nc(C)cc(Nc2ccc(C)cc2)n1</t>
  </si>
  <si>
    <t>GP36</t>
  </si>
  <si>
    <t>Oc1cc2OCOc2cc1C(c1cccc(OC)c1O)N1CCOCC1</t>
  </si>
  <si>
    <t>GP18</t>
  </si>
  <si>
    <t>Clc1cc2CN(COc2c2ncccc21)CCOC</t>
  </si>
  <si>
    <t>GP55</t>
  </si>
  <si>
    <t>Cc1ccc(s1)c1nc(nc(c1)C(F)(F)F)S(=O)(=O)CC</t>
  </si>
  <si>
    <t>GNF-Pf-1950</t>
  </si>
  <si>
    <t>CC1=C(C(=O)NC2CCS(=O)(=O)C2)C3=C(O1)C(=O)C4=CC=CC=C4C3=O</t>
  </si>
  <si>
    <t>GP62</t>
  </si>
  <si>
    <t>CC(C)CC(=O)Nc1ccc(cc1)Nc1nc(C)cc(Nc2ccc(C)cc2)n1</t>
  </si>
  <si>
    <t>GNF-Pf-136</t>
  </si>
  <si>
    <t>COC1=CN=C(N=C1N2CCCC2)C3=CC=CC=N3</t>
  </si>
  <si>
    <t>GNF-Pf-279</t>
  </si>
  <si>
    <t>COC(=O)C1=C(OC)C(=O)OC12C=CC(=O)C=C2</t>
  </si>
  <si>
    <t>GP14</t>
  </si>
  <si>
    <t>Oc1ccc(cc1)c1n2CCCc3cccc(c32)c1CCCN1CCC(CC1)OC(c1ccccc1)c1ccccc1</t>
  </si>
  <si>
    <t>GP39</t>
  </si>
  <si>
    <t>Clc1cnc(Nc2nc(cs2)c2ccccn2)cc1</t>
  </si>
  <si>
    <t>GP45</t>
  </si>
  <si>
    <t>CCC(N)C(=O)NC1C(=O)N2C(CCC2CCC1CCNCc1ccccc1)C(=O)NC(c1ccccc1)c1ccccc1</t>
  </si>
  <si>
    <t>GP48</t>
  </si>
  <si>
    <t>Cc1ccc(cc1Cl)c1ccc(CNCCCN(C)C)o1</t>
  </si>
  <si>
    <t>GNF-Pf-1611</t>
  </si>
  <si>
    <t>CC1=C(C(=O)NCC2CCCO2)C3=C(O1)C(=O)C4=CC=CC=C4C3=O</t>
  </si>
  <si>
    <t>GP29</t>
  </si>
  <si>
    <t>Clc1cc(CN2CCCC2)c(O)c2ncccc21</t>
  </si>
  <si>
    <t>GP64</t>
  </si>
  <si>
    <t>Cc1cc(cc(C)c1)C(=O)Nc1ccc(cc1)Nc1nc(C)cc(Nc2ccc(OC)cc2)n1</t>
  </si>
  <si>
    <t>GNF-Pf-5216</t>
  </si>
  <si>
    <t>CCSC(Cl)=C(NC(=O)C1=CC=CC=C1)[P+](C2=CC=CC=C2)(C3=CC=CC=C3)C4=CC=CC=C4</t>
  </si>
  <si>
    <t>GP58</t>
  </si>
  <si>
    <t>FC(F)(F)c1ccc(cc1)C(c1c(C)[NH]c2ccccc12)N1CCCCC1</t>
  </si>
  <si>
    <t>GP33</t>
  </si>
  <si>
    <t>CN1CCN(CC1)c1cc2[NH]c(nc2cc1)c1ccc2nc([NH]c2c1)c1ccc(OCC)cc1</t>
  </si>
  <si>
    <t>GP44</t>
  </si>
  <si>
    <t>Oc1ccc2NC(C)(C)C=C(C)c2c1</t>
  </si>
  <si>
    <t>GP52</t>
  </si>
  <si>
    <t>Clc1cc(c2ccc(CNCCN3CCNCC3)o2)c(Cl)cc1</t>
  </si>
  <si>
    <t>GP24</t>
  </si>
  <si>
    <t>O=S(CC(=O)OC(C)C)c1ccc(cc1[N+]([O-])=O)C(F)(F)F</t>
  </si>
  <si>
    <t>GP82</t>
  </si>
  <si>
    <t>COc1ccc(cc1)CN(Cc1ccc(OC)cc1)CC1CC2CCN1CC2c1cc(nc(n1)c1ccncc1)C(CC)CC</t>
  </si>
  <si>
    <t>GP61</t>
  </si>
  <si>
    <t>COc1ccc(cc1)C(c1c(c2ccccc2)n(O)c2ccccc12)N1CCOCC1</t>
  </si>
  <si>
    <t>BRD-K65395967-019-01-2</t>
  </si>
  <si>
    <t>O=C(Nc1ccc2OCOc2c1)N1C[C@H]2N[C@@H](C1)[C@H]2c1ccc(cc1)-c1ccc(cc1)C#N</t>
  </si>
  <si>
    <t>GP76</t>
  </si>
  <si>
    <t>CN1CCC(NC(=O)c2ccc(Nc3nc4N(C5CCCC5)C(CC)C(=O)N(C)c4cn3)c(OC)c2)CC1</t>
  </si>
  <si>
    <t>GP32</t>
  </si>
  <si>
    <t>Nc1c2cc3CN(C)CCc3nc2sc1C(=O)Nc1nc2ccccc2s1</t>
  </si>
  <si>
    <t>GNF-Pf-2727</t>
  </si>
  <si>
    <t>ClCC(=O)NC1=CC=C(CN2CCCCC2)C=C1</t>
  </si>
  <si>
    <t>GP21</t>
  </si>
  <si>
    <t>O=C(/C(=C/c1ccncc1)n1cncn1)C(C)(C)C</t>
  </si>
  <si>
    <t>DDD01073292</t>
  </si>
  <si>
    <t>CC1=CN2CCCC(CNCC3=CC4=CC=CC=C4OC3)C2=N1</t>
  </si>
  <si>
    <t>GP80</t>
  </si>
  <si>
    <t>O=C(NC(Cc1ccccc1)C(=O)NC(CC(C)C)Br(O)O)c1cnccn1</t>
  </si>
  <si>
    <t>GNF-Pf-4272</t>
  </si>
  <si>
    <t>O=C(NC1=CC=C(C=C1)C2=NC3=CC=C(C=C3N2)C4=NC5=CC=C(NC(=O)C6=CC=CC7=CC=CC=C67)C=C5N4)C8=CC=CC9=CC=CC=C89</t>
  </si>
  <si>
    <t>GP67</t>
  </si>
  <si>
    <t>O=S(=O)(N1CCCC1C(=O)Nc1nc2c3ccccc3SCc2s1)c1cccs1</t>
  </si>
  <si>
    <t>GP66</t>
  </si>
  <si>
    <t>Cc1cc(nn1C)C(=O)NC1=NC2c3ccccc3SCC2S1</t>
  </si>
  <si>
    <t>GNF-Pf-4046</t>
  </si>
  <si>
    <t>CC1=CC=C(NC(=O)ON=C2CCCC2)C=C1</t>
  </si>
  <si>
    <t>GNF-Pf-2288</t>
  </si>
  <si>
    <t>CC(=O)N(C1=CC=CC(Cl)=C1)C2=C(N3CCOCC3)C(=O)C4=CC=CC=C4C2=O</t>
  </si>
  <si>
    <t>GNF-Pf-5675</t>
  </si>
  <si>
    <t>COC(OC)C(C)=NNC(N)=S</t>
  </si>
  <si>
    <t>GP50</t>
  </si>
  <si>
    <t>O=C(/C(=C/c1ccc(Cl)cc1Cl)n1cncn1)C(C)C</t>
  </si>
  <si>
    <t>GP68</t>
  </si>
  <si>
    <t>O=S(=O)(Cc1ccccc1)CCCC(=O)Nc1nc2c3ccccc3SCc2s1</t>
  </si>
  <si>
    <t>GNF-Pf-2153</t>
  </si>
  <si>
    <t>COC1=CC=C(C=C1)S(=O)(=O)N=C2C=C(NC3=CC=C(O)C=C3)C(=O)C4=CC=CC=C24</t>
  </si>
  <si>
    <t>GNF-Pf-3997</t>
  </si>
  <si>
    <t>CC1=CC(C)=NC(NC2=NC(C)=C3C=C(C)C(C)=CC3=N2)=N1</t>
  </si>
  <si>
    <t>GNF-Pf-3195</t>
  </si>
  <si>
    <t>COC1=CC2=NC(=NC(N)=C2C=C1OC)N3CCN(CC3)C4=NC(N)=C5C=C(OC)C(OC)=CC5=N4</t>
  </si>
  <si>
    <t>BRD-K74949371-001-01-3</t>
  </si>
  <si>
    <t>C[C@H](CO)N1C[C@H](C)[C@H](CN(C)C(=O)Nc2ccc(cc2)C(F)(F)F)Oc2c(NC(=O)c3ccc(cc3)-c3nccs3)cccc2C1=O</t>
  </si>
  <si>
    <t>BRD-K38571893-001-01-9</t>
  </si>
  <si>
    <t>C[C@@H](CO)N1C[C@H](C)[C@@H](CN(C)S(=O)(=O)c2ccc(F)cc2)OCCCC[C@H](C)Oc2ccc(cc2C1=O)N(C)C</t>
  </si>
  <si>
    <t>GP9</t>
  </si>
  <si>
    <t>Clc1ccc(NC(=O)N(CC=C)CC(Cc2ccccc2O)c2ccccc2)cc1Cl</t>
  </si>
  <si>
    <t>GNF-Pf-4512</t>
  </si>
  <si>
    <t>CC(C)CCNCC(O)CN1C2=CC=C(Br)C=C2C3=CC(Br)=CC=C13</t>
  </si>
  <si>
    <t>BRD-K17570530-001-01-5</t>
  </si>
  <si>
    <t>C[C@H](CO)N1C[C@@H](C)[C@H](CN(C)S(=O)(=O)c2ccc(F)cc2)OCCCC[C@@H](C)Oc2ccc(cc2C1=O)N(C)C</t>
  </si>
  <si>
    <t>GNF-Pf-1340</t>
  </si>
  <si>
    <t>CC(NCCN1CCNCC1)C2=CC(=CC3=C2CCC3(C)C)C(C)(C)C</t>
  </si>
  <si>
    <t>GP40</t>
  </si>
  <si>
    <t>C/[N+](C)=C1/C=CC2=Nc3ccc(cc3SC2=C1)N(C)C</t>
  </si>
  <si>
    <t>BRD-K16425675-019-01-0</t>
  </si>
  <si>
    <t>COc1ccccc1NC(=O)N1C[C@H]2N[C@@H](C1)[C@@H]2c1ccc(\C=C\c2ccccc2)cc1</t>
  </si>
  <si>
    <t>BRD-K77041516-001-01-2</t>
  </si>
  <si>
    <t>C[C@H](CO)N1C[C@@H](C)[C@@H](CN(C)S(=O)(=O)c2ccc(F)cc2)OCCCC[C@@H](C)Oc2ccc(cc2C1=O)N(C)C</t>
  </si>
  <si>
    <t>GNF-Pf-2103</t>
  </si>
  <si>
    <t>COC1=CC=CC=C1NC2=CC(=NS(=O)(=O)C3=CC=CS3)C4=CC=CC=C4C2=O</t>
  </si>
  <si>
    <t>BRD-K64741770-001-01-3</t>
  </si>
  <si>
    <t>CN(C)C(=O)c1cccc(c1)-c1ccc2N[C@@H](CO)[C@@H]3CCN([C@@H]3c2c1)S(=O)(=O)c1ccc(C)cc1</t>
  </si>
  <si>
    <t>GNF-Pf-4739</t>
  </si>
  <si>
    <t>CC1=CC=NC(NC2=NC(=CS2)C3=CC=CC=N3)=C1</t>
  </si>
  <si>
    <t>GNF-Pf-2008</t>
  </si>
  <si>
    <t>CC1=CC=C(C=C1)S(=O)(=O)N=C2C=C(SC3=NC4=CC=CC=C4N3)C(=O)C5=CC=CC=C25</t>
  </si>
  <si>
    <t>BRD-K28504277-001-01-8</t>
  </si>
  <si>
    <t>CC(C)CC#Cc1ccc(cc1)[C@H]1[C@H](CO)N2CCCCN(C[C@H]12)C(=O)Nc1ccccc1</t>
  </si>
  <si>
    <t>GNF-Pf-4604</t>
  </si>
  <si>
    <t>O=C(NC1=CC=C(C=C1)C2=NC3=CC=CC=C3N2)C4=CC=CC(=N4)C(=O)NC5=CC=C(C=C5)C6=NC7=CC=CC=C7N6</t>
  </si>
  <si>
    <t>BRD-K41549807-001-01-5</t>
  </si>
  <si>
    <t>OC[C@H]1[C@H]([C@H]2CN(CCCCN12)C(=O)Nc1ccccc1F)c1ccc(\C=C\c2ccccc2)cc1</t>
  </si>
  <si>
    <t>BRD-K20449903-001-01-6</t>
  </si>
  <si>
    <t>OC[C@@H]1[C@@H]([C@H]2CN(CCCCN12)S(=O)(=O)c1cccs1)c1ccc(\C=C\c2ccccc2)cc1</t>
  </si>
  <si>
    <t>DM4</t>
  </si>
  <si>
    <t>COc1ccc(cc1)CCNCC(O)CNc1nc2ccccc2n1Cc1ccc(F)cc1</t>
  </si>
  <si>
    <t>GNF-Pf-445</t>
  </si>
  <si>
    <t>CC1=NC(=C(O1)N2CCCCC2)[P+](C3=CC=CC=C3)(C4=CC=CC=C4)C5=CC=CC=C5</t>
  </si>
  <si>
    <t>GNF-Pf-403</t>
  </si>
  <si>
    <t>CCOC(=O)C1=C(Cl)N=NC(C2=CC=CC=C2)=C1C3=CC=CC=C3</t>
  </si>
  <si>
    <t>GNF-Pf-5666</t>
  </si>
  <si>
    <t>CN1C(NNC(N)=S)C(NNC(N)=S)N(C)C1=O</t>
  </si>
  <si>
    <t>BRD-K12503654-001-01-1</t>
  </si>
  <si>
    <t>C[C@@H](CO)N1C[C@H](C)[C@H](CN(C)C(=O)c2ccccc2)Oc2ncc(cc2C1=O)C#Cc1ccccc1</t>
  </si>
  <si>
    <t>BRD-K72492940-001-01-8</t>
  </si>
  <si>
    <t>COc1ccccc1-c1ccc2N[C@@H](CO)[C@@H]3CCN([C@@H]3c2c1)C(=O)C1CCC1</t>
  </si>
  <si>
    <t>GNF-Pf-5192</t>
  </si>
  <si>
    <t>CCN1C(NNC(N)=S)C(NNC(N)=S)N(CC)C1=O</t>
  </si>
  <si>
    <t>GNF-Pf-3641</t>
  </si>
  <si>
    <t>[O-][N+](=O)C1=CC(Br)=C(NC2=CC=CC=C2)C(=C1)[N+]([O-])=O</t>
  </si>
  <si>
    <t>GNF-Pf-396</t>
  </si>
  <si>
    <t>CC1=C(C(=O)NCCCN2C=CN=C2)C3=C(O1)C(=O)C4=CC=CC=C4C3=O</t>
  </si>
  <si>
    <t>GNF-Pf-4325</t>
  </si>
  <si>
    <t>COC1=CC=C(CC2NCC(O)C2OC(C)=O)C=C1</t>
  </si>
  <si>
    <t>BRD-K75724375-001-01-5</t>
  </si>
  <si>
    <t>OC[C@H]1[C@H]([C@@H]2CN(CCCCN12)C(=O)Nc1ccccc1F)c1ccc(\C=C\c2ccccc2)cc1</t>
  </si>
  <si>
    <t>GNF-Pf-5386</t>
  </si>
  <si>
    <t>COC1=CC(OC)=C(NC(=O)C2C(N(CC(C)C)C(=O)C3=CC=CC=C23)C4=CC=CS4)C=C1Cl</t>
  </si>
  <si>
    <t>GNF-Pf-4578</t>
  </si>
  <si>
    <t>C1OC2=CC3=C(C=C2O1)N=C(NC4=NC(=CS4)C5=CC=CC=N5)S3</t>
  </si>
  <si>
    <t>BRD-K31411295-001-01-9</t>
  </si>
  <si>
    <t>COc1ccc2c3c([nH]c2c1)[C@@H](CO)N(C[C@]31CCN(CC1)C(=O)Nc1ccccc1)S(C)(=O)=O</t>
  </si>
  <si>
    <t>BRD-K74261250-001-01-9</t>
  </si>
  <si>
    <t>C[C@@H](CO)N1C[C@H](C)[C@H](CN(C)S(=O)(=O)c2ccc(F)cc2)OCCCC[C@@H](C)Oc2ccc(cc2C1=O)N(C)C</t>
  </si>
  <si>
    <t>BRD-K31467596-001-01-7</t>
  </si>
  <si>
    <t>C[C@@H](CO)N1C[C@H](C)[C@H](CN(C)S(=O)(=O)c2ccc(F)cc2)OCCCC[C@H](C)Oc2ccc(cc2C1=O)N(C)C</t>
  </si>
  <si>
    <t>GNF-Pf-771</t>
  </si>
  <si>
    <t>CN1C(=O)C(Cl)=C2C3=CC=CC=C3C(=O)C4=C(Cl)C=CC1=C24</t>
  </si>
  <si>
    <t>GNF-Pf-1094</t>
  </si>
  <si>
    <t>C[C@H]1C[C@@H]2CC[C@@H](O2)[C@@H](C)C(=O)O[C@H](C)C[C@H]3CC[C@H](O3)[C@H](C)C(=O)O[C@@H](C)C[C@@H]4CC[C@@H](O4)[C@@H](C)C(=O)O[C@H](C)C[C@H]5CC[C@H](O5)[C@H](C)C(=O)O1</t>
  </si>
  <si>
    <t>GNF-Pf-4079</t>
  </si>
  <si>
    <t>COC1=CC=C(C=C1)S(=O)(=O)N=C2C=C(NC3=CC=CC=C3OC)C(=O)C4=CC=CC=C24</t>
  </si>
  <si>
    <t>BRD-K69197522-001-01-4</t>
  </si>
  <si>
    <t>COc1cccc(c1)S(=O)(=O)N1CCCCN2[C@H](CO)[C@@H]([C@H]2C1)c1ccc(cc1)C#CCC(C)C</t>
  </si>
  <si>
    <t>GNF-Pf-2996</t>
  </si>
  <si>
    <t>CC(CCC=C(C)CCC=C(C)C)NCCN1CCNCC1</t>
  </si>
  <si>
    <t>GNF-Pf-3891</t>
  </si>
  <si>
    <t>CC1=NC(=C(O1)SCC2=CC=CC=C2)[P+](C3=CC=CC=C3)(C4=CC=CC=C4)C5=CC=CC=C5</t>
  </si>
  <si>
    <t>DDD01247914</t>
  </si>
  <si>
    <t>CCC1=CC=C2N=C(NCCCN(CCO)CCO)C=C(C)C2=C1</t>
  </si>
  <si>
    <t>BRD-K19560511-001-03-3</t>
  </si>
  <si>
    <t>CC(C)(C)S(=O)N1Cc2cc(nc(c2[C@H]1CCO)-c1cccc(c1)-c1cc2ccccc2o1)C(=O)NCc1ccc2OCOc2c1</t>
  </si>
  <si>
    <t>BRD-K27035180-001-01-0</t>
  </si>
  <si>
    <t>C[C@@H](CO)N1C[C@H](C)[C@@H](CN(C)S(=O)(=O)c2ccc(F)cc2)OCCCC[C@@H](C)Oc2ccc(cc2C1=O)N(C)C</t>
  </si>
  <si>
    <t>BRD-K43504903-001-01-1</t>
  </si>
  <si>
    <t>C[C@@H](CO)N1C[C@@H](C)[C@@H](CN(C)C(=O)Nc2ccc(cc2)C(F)(F)F)Oc2c(NC(=O)c3ccc(cc3)-c3nccs3)cccc2C1=O</t>
  </si>
  <si>
    <t>DDD01064153</t>
  </si>
  <si>
    <t>FC1=CC=CC(=C1)C(NCC1=NC=CN1)C1=CC=CC=N1</t>
  </si>
  <si>
    <t>DDD01243664</t>
  </si>
  <si>
    <t>CN(CC1=CSC=C1)C1=NC(=NC2=C1CCNCC2)C1=CC=CC=N1</t>
  </si>
  <si>
    <t>DDD01027600</t>
  </si>
  <si>
    <t>COC1=CC=C(NC(=O)CN2N=C(C)C(C(C)=O)=C2C)C=C1</t>
  </si>
  <si>
    <t>DDD01258014</t>
  </si>
  <si>
    <t>CN(CC1=NC=CS1)C1=NC(=NC2=C1CCNCC2)C1=CC=CC=N1</t>
  </si>
  <si>
    <t>GNF-Pf-5344</t>
  </si>
  <si>
    <t>CCOC(=O)C1C(CC2=C(C(C3=CC=C(C=C3)[N+]([O-])=O)C(=C(C)N2)C(=O)OCC)C1=O)C4=CC=CC=C4OC</t>
  </si>
  <si>
    <t>BRD-K03006541-001-01-3</t>
  </si>
  <si>
    <t>COc1cccc(c1)S(=O)(=O)N1CCCCN2[C@@H](CO)[C@H]([C@@H]2C1)c1ccc(cc1)C#CCC(C)C</t>
  </si>
  <si>
    <t>GNF-Pf-3619</t>
  </si>
  <si>
    <t>CC[N+]1=C(C=CN(C)C2=CC=CC=C2)N(C3=CC=CC=C3)C4=CC=C(C=C14)C5=NC6=CC=CC=C6S5</t>
  </si>
  <si>
    <t>BRD-K88581921-001-01-3</t>
  </si>
  <si>
    <t>OC[C@@H]1[C@@H]([C@H]2CN(CCCCN12)C(=O)Nc1ccccc1F)c1ccc(\C=C\c2ccccc2)cc1</t>
  </si>
  <si>
    <t>GNF-Pf-4516</t>
  </si>
  <si>
    <t>CCOC(=O)C1CCN(CC1)C(=O)C2=C(C)OC3=C2C(=O)C4=CC=CC=C4C3=O</t>
  </si>
  <si>
    <t>GNF-Pf-4736</t>
  </si>
  <si>
    <t>COC1=CC=C(C=C1)C2C(C(=O)NC3=CC(Cl)=C(OC)C=C3OC)C4=CC=CC=C4C(=O)N2C</t>
  </si>
  <si>
    <t>GNF-Pf-4118</t>
  </si>
  <si>
    <t>CCCCOC1=CC=C(C=C1)N(C(C)=O)C2=C(N3CCOCC3)C(=O)C4=CC=CC=C4C2=O</t>
  </si>
  <si>
    <t>GNF-Pf-2993</t>
  </si>
  <si>
    <t>COC1=CC=CC=C1NC2=CC(=NS(=O)(=O)C3=CC=C(F)C=C3)C4=CC=CC=C4C2=O</t>
  </si>
  <si>
    <t>DM46</t>
  </si>
  <si>
    <t>Fc1ccc(cc1)Cn1c2ccccc2nc1NC1CCN(CCc2ccc(cc2)C(=O)N2CCNCC2)CC1</t>
  </si>
  <si>
    <t>BRD-K07378992-001-01-6</t>
  </si>
  <si>
    <t>COc1ccc2c3c([nH]c2c1)[C@H](CO)N(C[C@]31CCN(CC1)C(=O)Nc1ccc(F)cc1F)C(C)=O</t>
  </si>
  <si>
    <t>GNF-Pf-5466</t>
  </si>
  <si>
    <t>NC(CC1=CC=CC=C1)C(=O)N2CCN3C(C2)=NC(=C3NC4=CC=C5OCOC5=C4)C6=CC=CC=C6</t>
  </si>
  <si>
    <t>DDD01252361</t>
  </si>
  <si>
    <t>NCC1CCN(C1)C1CCN(CC1)C1=CC=C(C=C1)C1=CC=CO1</t>
  </si>
  <si>
    <t>DDD01250162</t>
  </si>
  <si>
    <t>CCC1=C(C)C2=CC(C)=CC(CNC3=CC(C)=NC(NC)=N3)=C2N1</t>
  </si>
  <si>
    <t>GNF-Pf-5558</t>
  </si>
  <si>
    <t>[O-][N+](=O)C1=CC=C(C=C1)S(=O)(=O)N2CCN(CC2)C(=S)NCC3=CC=CC=C3</t>
  </si>
  <si>
    <t>GNF-Pf-3126</t>
  </si>
  <si>
    <t>CN(C)C1=C(N(C(C)=O)C2=CC(C)=CC(C)=C2)C(=O)C3=CC=CC=C3C1=O</t>
  </si>
  <si>
    <t>GNF-Pf-2514</t>
  </si>
  <si>
    <t>COC(=O)C1=CC=C(C=C1)C=NNC2=CC(C)=NC3=CC=C(OC)C=C23</t>
  </si>
  <si>
    <t>GNF-Pf-5427</t>
  </si>
  <si>
    <t>OC1=CC=C(C=C1CN2CCCCCC2)C3=CC=CC=C3</t>
  </si>
  <si>
    <t>BRD-K38867404-001-01-3</t>
  </si>
  <si>
    <t>COc1ccc(cc1)C#Cc1ccc(cc1)[C@@H]1[C@@H](CO)N2CCCCN(C[C@H]12)C(=O)Nc1cccc(F)c1</t>
  </si>
  <si>
    <t>GNF-Pf-5314</t>
  </si>
  <si>
    <t>CC(C)C1=NC(N2CCN(CC2)C(=S)NCC3=CC=CC=C3)=C(C#N)C4=C1COC(C)(C)C4</t>
  </si>
  <si>
    <t>GNF-Pf-2978</t>
  </si>
  <si>
    <t>COC1=CC=CC=C1NC2=CC(=NS(=O)(=O)C3=CC=CC=C3)C4=CC=CC=C4C2=O</t>
  </si>
  <si>
    <t>BRD-K87117984-001-01-1</t>
  </si>
  <si>
    <t>COc1ccccc1C#Cc1ccc(cc1)[C@@H]1[C@H](CO)N([C@@H]1C#N)C(=O)C1CCCCC1</t>
  </si>
  <si>
    <t>GNF-Pf-2863</t>
  </si>
  <si>
    <t>ClC1=CC=CC=C1C2=NC(=C(O2)N3CCOCC3)[P+](C4=CC=CC=C4)(C5=CC=CC=C5)C6=CC=CC=C6</t>
  </si>
  <si>
    <t>BRD-K47463456-001-01-7</t>
  </si>
  <si>
    <t>COc1ccc2c3c([nH]c2c1)[C@H](CO)N(C[C@]31CCN(CC1)C(=O)Nc1ccccc1)S(C)(=O)=O</t>
  </si>
  <si>
    <t>GNF-Pf-4694</t>
  </si>
  <si>
    <t>NC1=CC=C(C=C1)C2=NC3=CC(CC4=CC=C5NC(=NC5=C4)C6=CC=C(N)C=C6)=CC=C3N2</t>
  </si>
  <si>
    <t>GNF-Pf-4773</t>
  </si>
  <si>
    <t>N(C1=NC(=CS1)C2=CC=CC=N2)C3=CC=CC=N3</t>
  </si>
  <si>
    <t>GNF-Pf-5072</t>
  </si>
  <si>
    <t>COC1=CC(NC2=CN=CC(=N2)C3=CC=C(C=C3)C(N)=O)=CC(OC)=C1OC</t>
  </si>
  <si>
    <t>Homidium bromide</t>
  </si>
  <si>
    <t>CC[N+]1=C2C=C(C=CC2=C3C=CC(=CC3=C1C4=CC=CC=C4)N)N.[Br-]</t>
  </si>
  <si>
    <t>BRD-K40215908-001-01-2</t>
  </si>
  <si>
    <t>C[C@@H](CO)N1C[C@@H](C)[C@H](CN(C)S(=O)(=O)c2ccc(C)cc2)Oc2cc(ccc2S1(=O)=O)C#CC1CCCC1</t>
  </si>
  <si>
    <t>BRD-K58149752-001-01-9</t>
  </si>
  <si>
    <t>COc1cccc(CN2[C@H](CO)[C@@H](c3ccccc3)C22CN(Cc3ccccc3OC)C2)c1</t>
  </si>
  <si>
    <t>GNF-Pf-2018</t>
  </si>
  <si>
    <t>C=CCSC1=C(N=C(O1)C2=CC=CO2)[P+](C3=CC=CC=C3)(C4=CC=CC=C4)C5=CC=CC=C5</t>
  </si>
  <si>
    <t>GNF-Pf-3600</t>
  </si>
  <si>
    <t>CN(C)C1=C(N(C(C)=O)C2=CC=C(F)C=C2)C(=O)C3=CC=CC=C3C1=O</t>
  </si>
  <si>
    <t>GNF-Pf-4507</t>
  </si>
  <si>
    <t>ClC1=CC=C(NC2=C(N3CCCCC3)C(=O)C4=CC=CC=C4C2=O)C=C1</t>
  </si>
  <si>
    <t>GNF-Pf-3914</t>
  </si>
  <si>
    <t>CCN1C2=CC=CC=C2N=C1N=NC3=CC=C(OC)C=C3</t>
  </si>
  <si>
    <t>BRD-K46850496-001-01-8</t>
  </si>
  <si>
    <t>OC[C@@H]1[C@H]([C@H]2CN(CCCCN12)C(=O)Nc1ccccc1F)c1ccc(\C=C\c2ccccc2)cc1</t>
  </si>
  <si>
    <t>GNF-Pf-3020</t>
  </si>
  <si>
    <t>CN(C)C1=C(N(C(C)=O)C2=CC=CC(Cl)=C2)C(=O)C3=CC=CC=C3C1=O</t>
  </si>
  <si>
    <t>GNF-Pf-3254</t>
  </si>
  <si>
    <t>CC(=O)N(C1=CC=C(F)C(F)=C1)C2=C(N3CCOCC3)C(=O)C4=CC=CC=C4C2=O</t>
  </si>
  <si>
    <t>GNF-Pf-5268</t>
  </si>
  <si>
    <t>CC(C)CN1C(C(C(=O)NC2=CC=C(F)C(Cl)=C2)C3=CC=CC=C3C1=O)C4=CC=CS4</t>
  </si>
  <si>
    <t>GNF-Pf-4240</t>
  </si>
  <si>
    <t>OC(CN1C(=N)N(CC2=CC=CC=C2)C3=CC=CC=C13)C4=CC=C(Cl)C(Cl)=C4</t>
  </si>
  <si>
    <t>GNF-Pf-3788</t>
  </si>
  <si>
    <t>CNC1=C(N(CC2=CC=C(Cl)C(Cl)=C2)C(C)=O)C(=O)C3=CC=CC=C3C1=O</t>
  </si>
  <si>
    <t>BRD-K63849586-001-01-9</t>
  </si>
  <si>
    <t>COc1ccc(cc1)S(=O)(=O)Nc1ccc2O[C@H](C)CCCCO[C@H](CN(C)S(=O)(=O)c3ccc(Cl)cc3)[C@H](C)CN([C@H](C)CO)C(=O)c2c1</t>
  </si>
  <si>
    <t>GNF-Pf-5342</t>
  </si>
  <si>
    <t>[O-][N+](=O)C1=CC(=CC=C1N2CCCN(CC2)C(=S)NC3=CC=CC=C3)C(F)(F)F</t>
  </si>
  <si>
    <t>DDD01243745</t>
  </si>
  <si>
    <t>CN(CCO)CC1=CC(Cl)=CC=C1OCC(O)CN1CCCCCC1</t>
  </si>
  <si>
    <t>GNF-Pf-3758</t>
  </si>
  <si>
    <t>COC1=CC=C(C=C1)S(=O)(=O)N=C2C=C(NC3=CC=CC=C3)C(=O)C4=CC=CC=C24</t>
  </si>
  <si>
    <t>GNF-Pf-1157</t>
  </si>
  <si>
    <t>NC12CC3CC(C1)CC(C3)(C2)SSC45CC6CC(CC(N)(C6)C4)C5</t>
  </si>
  <si>
    <t>GNF-Pf-4683</t>
  </si>
  <si>
    <t>COC1=CC=CC=C1N2CCN(CC2)C(=O)CCCCSC3=NN=C4C(=N3)N(CC5=CC=C(F)C=C5)C6=CC=C(F)C=C46</t>
  </si>
  <si>
    <t>BRD-K48749217-001-01-8</t>
  </si>
  <si>
    <t>CCC(=O)N1C[C@]2(CCN(CC2)C(=O)Nc2ccccc2F)c2c([nH]c3cc(OC)ccc23)[C@@H]1CO</t>
  </si>
  <si>
    <t>GNF-Pf-103</t>
  </si>
  <si>
    <t>CN(C(C)=O)C1=C(N2CCOCC2)C(=O)C3=CC=CC=C3C1=O</t>
  </si>
  <si>
    <t>DDD01064155</t>
  </si>
  <si>
    <t>ClC1=CC=CC(=C1)C(NCC1=NC=CN1)C1=CC=CC=N1</t>
  </si>
  <si>
    <t>GNF-Pf-2545</t>
  </si>
  <si>
    <t>CN(C)C1=C(N=C(O1)C2=CC=C(Cl)C=C2Cl)[P+](C3=CC=CC=C3)(C4=CC=CC=C4)C5=CC=CC=C5</t>
  </si>
  <si>
    <t>BRD-K03339938-001-01-9</t>
  </si>
  <si>
    <t>COc1ccc(NC(=O)N(C)C[C@H]2Oc3c(NC(=O)CCCCCC(=O)Nc4ccccc4N)cccc3C(=O)N(C[C@H]2C)[C@@H](C)CO)cc1</t>
  </si>
  <si>
    <t>GNF-Pf-3620</t>
  </si>
  <si>
    <t>CC(=O)N(C1=CC=CC(Cl)=C1)C2=C(N3CCCCC3)C(=O)C4=CC=CC=C4C2=O</t>
  </si>
  <si>
    <t>MMV006901</t>
  </si>
  <si>
    <t>CN(C)c1cc(NC(=O)Nc2ccccc2)c3ccccc3n1</t>
  </si>
  <si>
    <t>GNF-Pf-5564</t>
  </si>
  <si>
    <t>CCOC1=CC=C(NC(=O)C2C(N(CC(C)C)C(=O)C3=CC=CC=C23)C4=CC=CS4)C=C1</t>
  </si>
  <si>
    <t>GNF-Pf-3884</t>
  </si>
  <si>
    <t>CC(=O)N(C1=CC(C)=CC(C)=C1)C2=C(N3CCOCC3)C(=O)C4=CC=CC=C4C2=O</t>
  </si>
  <si>
    <t>GNF-Pf-3760</t>
  </si>
  <si>
    <t>CC1=CC=C(CN2C(=N)N(CC(O)C3=CC=C(Cl)C(Cl)=C3)C4=CC=CC=C24)C=C1</t>
  </si>
  <si>
    <t>BRD-K36757984-001-01-6</t>
  </si>
  <si>
    <t>C[C@H](CO)N1C[C@@H](C)[C@@H](CN(C)C(=O)Nc2ccc(cc2)C(F)(F)F)Oc2c(NC(=O)c3ccc(cc3)-c3nccs3)cccc2C1=O</t>
  </si>
  <si>
    <t>GNF-Pf-2453</t>
  </si>
  <si>
    <t>COC1=CC=CC2=C1C(=O)C3=C(O)C4=C(CC(O)(CC4OC5CC(N)C(O)C(C)O5)C(=O)CO)C(O)=C3C2=O</t>
  </si>
  <si>
    <t>BRD-K04089243-001-01-9</t>
  </si>
  <si>
    <t>COc1ccc(cc1)C#Cc1ccc2c(O[C@@H](CN(C)C(=O)Nc3cccc(OC)c3)[C@@H](C)CN([C@H](C)CO)S2(=O)=O)c1</t>
  </si>
  <si>
    <t>GNF-Pf-2325</t>
  </si>
  <si>
    <t>CC[N+]1=C(OC(C2=CC=CC=C2)=C1C3=CC=CC=C3)C=CN(C)C4=CC=CC=C4</t>
  </si>
  <si>
    <t>DDD01035187</t>
  </si>
  <si>
    <t>COC1=CC=C(C=C1OC)C1=C2N=NC(C#N)=C(N)N2N=C1C</t>
  </si>
  <si>
    <t>MMV024406</t>
  </si>
  <si>
    <t>Clc1cccc(NC(=O)c2cnc(N3CCN(CC3)c4ccncc4)c(Cl)c2)c1</t>
  </si>
  <si>
    <t>GNF-Pf-2304</t>
  </si>
  <si>
    <t>CCN1C(SC2=CC=CC=C12)=CC=CC3=[N+](CC)C4=CC=CC=C4S3</t>
  </si>
  <si>
    <t>GNF-Pf-5138</t>
  </si>
  <si>
    <t>CC1=CC(C)=C2N(C(=O)COC3=NC4=CC=CC=C4S3)C(C)(C)C5=C(C(=S)SS5)C2=C1</t>
  </si>
  <si>
    <t>GNF-Pf-3202</t>
  </si>
  <si>
    <t>CN(C)C1=C(N(C(C)=O)C2=CC=C(F)C(F)=C2)C(=O)C3=CC=CC=C3C1=O</t>
  </si>
  <si>
    <t>GNF-Pf-5518</t>
  </si>
  <si>
    <t>NC(=S)NN=CC1=CC(=CC=C1O)[N+]([O-])=O</t>
  </si>
  <si>
    <t>BRD-K76178468-001-01-1</t>
  </si>
  <si>
    <t>OC[C@@H]1[C@@H]([C@@H](CNC2CCCC2)N1CCC(F)(F)F)c1ccc(cc1)-c1ccc(F)cc1</t>
  </si>
  <si>
    <t>GNF-Pf-3930</t>
  </si>
  <si>
    <t>CN(C)C1=C(N(C(C)=O)C2=CC=C(Cl)C(Cl)=C2)C(=O)C3=CC=CC=C3C1=O</t>
  </si>
  <si>
    <t>GNF-Pf-5356</t>
  </si>
  <si>
    <t>NC(=O)C1=CC=C(C=C1)C2=NC(=CN=C2N)C3=CC=C(C=C3)C#N</t>
  </si>
  <si>
    <t>GNF-Pf-4418</t>
  </si>
  <si>
    <t>CCCNC1=C(N(C(C)=O)C2=CC=CC(F)=C2)C(=O)C3=CC=CC=C3C1=O</t>
  </si>
  <si>
    <t>BRD-K52609475-001-01-4</t>
  </si>
  <si>
    <t>COc1ccc(cc1)C#Cc1ccc2c(O[C@@H](CN(C)C(=O)Nc3cccc(OC)c3)[C@@H](C)CN([C@@H](C)CO)S2(=O)=O)c1</t>
  </si>
  <si>
    <t>BRD-K24711160-001-01-3</t>
  </si>
  <si>
    <t>COc1ccc2c3c([C@H](CO)N(Cc4ccc5OCOc5c4)C[C@]33CN(C3)C(=O)c3ccc4OCOc4c3)n(C)c2c1</t>
  </si>
  <si>
    <t>GNF-Pf-3703</t>
  </si>
  <si>
    <t>CC(=O)N(C1=CC=C(I)C=C1)C2=C(N3CCOCC3)C(=O)C4=CC=CC=C4C2=O</t>
  </si>
  <si>
    <t>gentian violet</t>
  </si>
  <si>
    <t>CN(C)C1=CC=C(C=C1)C(=C2C=CC(=[N+](C)C)C=C2)C3=CC=C(C=C3)N(C)C.[Cl-]</t>
  </si>
  <si>
    <t>RA-9</t>
  </si>
  <si>
    <t>O=C1C(Cc2ccccc2)=C(OC)C(=O)C=2NCCS(=O)(=O)C1=2</t>
  </si>
  <si>
    <t>Imperatore 2019</t>
  </si>
  <si>
    <t>GNF-Pf-5467</t>
  </si>
  <si>
    <t>CC(C)C1=NC(N2CCN(CC2)C(=O)NC3=CC=CC=C3)=C(C#N)C4=C1COC(C)(C)C4</t>
  </si>
  <si>
    <t>GNF-Pf-5526</t>
  </si>
  <si>
    <t>CC(C)CN1C(C(C(=O)NC2=CC=CC(Cl)=C2)C3=CC=CC=C3C1=O)C4=CC=CS4</t>
  </si>
  <si>
    <t>BRD-K71730412-001-01-1</t>
  </si>
  <si>
    <t>COc1ccccc1C#Cc1ccc(cc1)[C@@H]1[C@H](CO)N([C@@H]1C#N)C(=O)C1CCCC1</t>
  </si>
  <si>
    <t>GNF-Pf-5424</t>
  </si>
  <si>
    <t>[O-][N+](=O)C1=CC=C(N=C1)N2CCCN(CC2)C(=S)NC3=CC=CC=C3</t>
  </si>
  <si>
    <t>GNF-Pf-5233</t>
  </si>
  <si>
    <t>CCN(CC)CCCC(C)NC1=CC(C=CC2=CC=CC=C2Cl)=NC3=CC(Cl)=CC=C13</t>
  </si>
  <si>
    <t>GNF-Pf-5620</t>
  </si>
  <si>
    <t>CCOC(=O)C1=C(NC(C)=O)SC2=C(O)C(CNC3CCCCC3)=CC=C12</t>
  </si>
  <si>
    <t>GNF-Pf-2357</t>
  </si>
  <si>
    <t>CCCC[N+]1=C(SC2=CC=CC=C12)C=C3C=CC4=CC=CC=C4N3CC</t>
  </si>
  <si>
    <t>DDD01058697</t>
  </si>
  <si>
    <t>CN1C=C(C(C)=N1)C1=NS(=O)(=O)N(C)C(=C1)C(=O)NC1=CC=C(Br)C=C1</t>
  </si>
  <si>
    <t>GNF-Pf-4055</t>
  </si>
  <si>
    <t>CN(C)C1=C(N(C(C)=O)C2=CC=CC(F)=C2)C(=O)C3=CC=CC=C3C1=O</t>
  </si>
  <si>
    <t>GNF-Pf-5179</t>
  </si>
  <si>
    <t>CC(C)CC(N)C(=O)N1CCN2C(C1)=NC(C3=CC=CC=C3)=C2NC4=CC=C5OCOC5=C4</t>
  </si>
  <si>
    <t>GNF-Pf-5391</t>
  </si>
  <si>
    <t>CC(=NO)C1=CC=C(NC2=C(N3CCCCC3)C(=O)C4=CC=CC=C4C2=O)C=C1</t>
  </si>
  <si>
    <t>GNF-Pf-5541</t>
  </si>
  <si>
    <t>[O-][N+](=O)C1=CC=C(C=C1NC2CC2)N3CCN(CC3)C(=O)C4=CC=CO4</t>
  </si>
  <si>
    <t>GNF-Pf-5134</t>
  </si>
  <si>
    <t>CCN1C2=CC=CC=C2N(C)C1(C)C3=CC=CC=C3</t>
  </si>
  <si>
    <t>GNF-Pf-5388</t>
  </si>
  <si>
    <t>[O-][N+](=O)C1=CC=C(N=C1)N2CCCN(CC2)C(=S)NC3=CC=C(F)C=C3Br</t>
  </si>
  <si>
    <t>DDD01025389</t>
  </si>
  <si>
    <t>NC(=O)C1=C2NC(=NC2=CC=C1)[C@H]1CCN(CC2=CC=CC=N2)C1</t>
  </si>
  <si>
    <t>BRD-K30240821-001-02-4</t>
  </si>
  <si>
    <t>COc1ccc(cc1)S(=O)(=O)N(C)C[C@H]1Oc2ccc(NC(=O)Cc3cn(C)c4ccccc34)cc2C(=O)N(C[C@@H]1C)[C@H](C)CO</t>
  </si>
  <si>
    <t>GNF-Pf-3027</t>
  </si>
  <si>
    <t>O=C(NC1=CC=C(C=C1)C2=NC3=CC(NC(=O)C=CC4=CC=CC=C4)=CC=C3N2)C=CC5=CC=CC=C5</t>
  </si>
  <si>
    <t>BRD-K92545585-001-01-9</t>
  </si>
  <si>
    <t>C[C@@H](CO)N1C[C@@H](C)[C@@H](CN(C)Cc2ccc(cc2)-c2ccccc2)Oc2c(NC(=O)c3cnccn3)cccc2C1=O</t>
  </si>
  <si>
    <t>GNF-Pf-3535</t>
  </si>
  <si>
    <t>CN(C)C1=C(N(C(C)=O)C2=CC=C(Cl)C=C2)C(=O)C3=CC=CC=C3C1=O</t>
  </si>
  <si>
    <t>MMV011903</t>
  </si>
  <si>
    <t>Cc1ccc(NC(=O)c2nc[nH]c2C(=O)Nc3nc4ccccc4[nH]3)c(C)c1</t>
  </si>
  <si>
    <t>BRD-K27191881-001-01-3</t>
  </si>
  <si>
    <t>OC[C@@H]1[C@@H]([C@H]2CN(CC(=O)N12)C(=O)Cc1ccccc1)c1ccc(cc1)C#CCc1ccccc1</t>
  </si>
  <si>
    <t>BRD-K77264696-001-01-2</t>
  </si>
  <si>
    <t>C[C@H](CO)N1C[C@H](C)[C@H](CN(C)C(=O)C2CCCCC2)Oc2ncc(cc2C1=O)C#Cc1cccc(F)c1</t>
  </si>
  <si>
    <t>BRD-K73703617-001-01-9</t>
  </si>
  <si>
    <t>CCCC(=O)N1CC[C@@]2(CC1)CN([C@@H](CO)c1[nH]c3cc(OC)ccc3c21)S(=O)(=O)c1ccc(C)cc1</t>
  </si>
  <si>
    <t>BRD-K10380905-001-01-3</t>
  </si>
  <si>
    <t>C[C@H](CO)N1C[C@H](C)[C@H](CN(C)S(=O)(=O)c2ccc(cc2)C(F)(F)F)OCc2ccccc2-c2c(C1=O)n(C)c1ccccc21</t>
  </si>
  <si>
    <t>BRD-K19633528-001-01-3</t>
  </si>
  <si>
    <t>C\C=C\c1ccc(cc1)[C@H]1[C@@H](CO)N(CC2CCCCC2)[C@@H]1CNC(C)C</t>
  </si>
  <si>
    <t>GNF-Pf-5461</t>
  </si>
  <si>
    <t>COC1=CC=C(NC(=O)C2C(N(CC(C)C)C(=O)C3=CC=CC=C23)C4=CC=CS4)C=C1OC</t>
  </si>
  <si>
    <t>BRD-K75018854-001-01-2</t>
  </si>
  <si>
    <t>COc1ccc(NC(=O)N(C)C[C@H]2Oc3c(NC(=O)CCCCCC(=O)Nc4ccccc4N)cccc3C(=O)N(C[C@H]2C)[C@H](C)CO)cc1</t>
  </si>
  <si>
    <t>GNF-Pf-4300</t>
  </si>
  <si>
    <t>CC(=O)N(CC1=CC=C(F)C=C1)C2=C(NCCC3=CC=CC=C3)C(=O)C4=CC=CC=C4C2=O</t>
  </si>
  <si>
    <t>GNF-Pf-4726</t>
  </si>
  <si>
    <t>O=C1C(NC2CCCC2)=C(N3CCCCC3)C(=O)C4=CC=CC=C14</t>
  </si>
  <si>
    <t>GNF-Pf-4799</t>
  </si>
  <si>
    <t>CCCNC1=C(N(C(C)=O)C2=CC=C(C)C=C2)C(=O)C3=CC=CC=C3C1=O</t>
  </si>
  <si>
    <t>DDD01251782</t>
  </si>
  <si>
    <t>CCC1=C(C)C2=CC(C)=CC(CNC3=NC(C)=CC(NC)=N3)=C2N1</t>
  </si>
  <si>
    <t>tilorone</t>
  </si>
  <si>
    <t>CCN(CC)CCOC1=CC=C(C(C=CC(OCCN(CC)CC)=C2)=C2C3=O)C3=C1.Cl.Cl</t>
  </si>
  <si>
    <t>BRD-K19818397-001-01-8</t>
  </si>
  <si>
    <t>C[C@@H](CO)N1C[C@@H](C)[C@@H](CN(C)C(=O)Nc2ccc(cc2)C(F)(F)F)Oc2c(NC(=O)C3CC3)cccc2C1=O</t>
  </si>
  <si>
    <t>GNF-Pf-4867</t>
  </si>
  <si>
    <t>COC1=CC=C(NC2=C(N3CCCCC3)C(=O)C4=CC=CC=C4C2=O)C=C1</t>
  </si>
  <si>
    <t>Carmaphycin B</t>
  </si>
  <si>
    <t>CC1(CO1)C(=O)C(NC(=O)C(CCS(C)(=O)=O)NC(=O)C(NC(=O)CCCCC)C(C)C)CC(C)C</t>
  </si>
  <si>
    <t>LaMonte 2017</t>
  </si>
  <si>
    <t>GL Analog 18</t>
  </si>
  <si>
    <t>O=C(CCCCC)N[C@H](C(C)C)C(N[C@@H](CCCC)C(N[C@@H](CC(C)C)C([C@]1(C)OC1)=O)=O)=O</t>
  </si>
  <si>
    <t>benzododecinium
chloride</t>
  </si>
  <si>
    <t>CCCCCCCCCCCC[N+](C)(C)CC1=CC=CC=C1</t>
  </si>
  <si>
    <t>DDD01058767</t>
  </si>
  <si>
    <t>COC1=CC=C(C)C=C1CN1CCC(CC1)C1=NC=C2C=CC=NC2=C1</t>
  </si>
  <si>
    <t>BRD-K27989629-001-01-7</t>
  </si>
  <si>
    <t>C[C@@H](CO)N1C[C@H](C)[C@@H](CN(C)C(=O)C2CCCCC2)Oc2ncc(\C=C\c3ccccc3)cc2C1=O</t>
  </si>
  <si>
    <t>GNF-Pf-5318</t>
  </si>
  <si>
    <t>CCCCOC1=CC=C(NC2=C(N3CCCCC3)C(=O)C4=CC=CC=C4C2=O)C=C1</t>
  </si>
  <si>
    <t>GNF-Pf-5672</t>
  </si>
  <si>
    <t>CCCOC(=O)C1=C(C)NC2=C(C1C3=CC=C(Cl)C=C3Cl)C(=O)CC(C2)C4=CC=C(OC)C(OC)=C4</t>
  </si>
  <si>
    <t>GNF-Pf-5640</t>
  </si>
  <si>
    <t>COC1=CC=C(C=C1OC)C2CC(=O)C3=C(C2)NC(C)=C(C3C4=CC=CC=C4C)C(=O)OC(C)C</t>
  </si>
  <si>
    <t>GNF-Pf-5660</t>
  </si>
  <si>
    <t>CCOC(=O)C1=C(C)NC2=C(C1C3=CC=CC=C3Cl)C(=O)CC(C2)C4=CC=C(OC)C(OC)=C4</t>
  </si>
  <si>
    <t>GNF-Pf-4362</t>
  </si>
  <si>
    <t>OC1=CC=CC=C1C=NC2=CC=CC=C2[Te]C3=CC=CC=C3N=CC4=CC=CC=C4O</t>
  </si>
  <si>
    <t>ABS-mGc</t>
  </si>
  <si>
    <t>1% HC</t>
  </si>
  <si>
    <t>1% P</t>
  </si>
  <si>
    <t>3% P</t>
  </si>
  <si>
    <t>2% P</t>
  </si>
  <si>
    <t>2% HC</t>
  </si>
  <si>
    <t>SD</t>
  </si>
  <si>
    <t>RLU</t>
  </si>
  <si>
    <t>Normalized RLU</t>
  </si>
  <si>
    <t>FC&lt;10 transcript</t>
  </si>
  <si>
    <t>FC&lt;10 protein</t>
  </si>
  <si>
    <t>FC&gt;10 transcript</t>
  </si>
  <si>
    <t>FC&gt;10 protein</t>
  </si>
  <si>
    <t>Transcript expression</t>
  </si>
  <si>
    <t>Protein expression</t>
  </si>
  <si>
    <t>NSC 35217 ATP2</t>
  </si>
  <si>
    <t>NSC 35217 PKG</t>
  </si>
  <si>
    <t>Chlorproguanil/PPPK-DHPS</t>
  </si>
  <si>
    <t>Thiostrepton proteosome</t>
  </si>
  <si>
    <t>SAHA/HDAC1</t>
  </si>
  <si>
    <t>Triclosan/ENR</t>
  </si>
  <si>
    <t>Triclosan DHFR</t>
  </si>
  <si>
    <t>Epoxomycin/Proteosome</t>
  </si>
  <si>
    <t>KAE609/ATP4</t>
  </si>
  <si>
    <t>CRS-3123/MetRS</t>
  </si>
  <si>
    <t>Doxycycline hydrochloride ribosome</t>
  </si>
  <si>
    <t>Trimethoprim DHFR</t>
  </si>
  <si>
    <t>MMV721/AcAS</t>
  </si>
  <si>
    <t>MMV019721 ACS10</t>
  </si>
  <si>
    <t>MMV019721 ACS11</t>
  </si>
  <si>
    <t>MMV054/MAPK2</t>
  </si>
  <si>
    <t>MMV054/A-M1</t>
  </si>
  <si>
    <t>Cycloheximide 60s</t>
  </si>
  <si>
    <t>MMV665852 ATP2</t>
  </si>
  <si>
    <t>MMV0048 PKG</t>
  </si>
  <si>
    <t>MMV684/CLK3</t>
  </si>
  <si>
    <t>MMV924/AcAS</t>
  </si>
  <si>
    <t>MMV924/ACS10</t>
  </si>
  <si>
    <t>MMV020788 ENR</t>
  </si>
  <si>
    <t>MMV1576861 PMX</t>
  </si>
  <si>
    <t>Halofuginone/PRS</t>
  </si>
  <si>
    <t>MMV019662/NCR1</t>
  </si>
  <si>
    <t>Activity FC&lt;10</t>
  </si>
  <si>
    <t>Compound/target</t>
  </si>
  <si>
    <t>BRD7929/PheRS</t>
  </si>
  <si>
    <t>KDU691/PI4K</t>
  </si>
  <si>
    <t>MMV839/FNT</t>
  </si>
  <si>
    <t>MMV839/PKG</t>
  </si>
  <si>
    <t>Decoquinate/cytbc</t>
  </si>
  <si>
    <t>MMV253/V-ATPase</t>
  </si>
  <si>
    <t>CC_642944/PI4K</t>
  </si>
  <si>
    <t>MMV943/PI4K</t>
  </si>
  <si>
    <t>AN3661/CPSF3</t>
  </si>
  <si>
    <t>KAF246/ATP4</t>
  </si>
  <si>
    <t>MMV406/Hsp90</t>
  </si>
  <si>
    <t>MMV406/HDP</t>
  </si>
  <si>
    <t>MMV084/PKG</t>
  </si>
  <si>
    <t>MMV084/TLK3</t>
  </si>
  <si>
    <t>BRD3444/PheRS</t>
  </si>
  <si>
    <t>MMV913/FTB</t>
  </si>
  <si>
    <t>MMV913/FTA</t>
  </si>
  <si>
    <t>MMV913/FPPS</t>
  </si>
  <si>
    <t>Mupirocin/IRS</t>
  </si>
  <si>
    <t>MMV023/DOHH</t>
  </si>
  <si>
    <t>MMV023/A-M17</t>
  </si>
  <si>
    <t>MMV023/A-M1</t>
  </si>
  <si>
    <t>MMV023/cytbc</t>
  </si>
  <si>
    <t>MIPS1778/A-M17</t>
  </si>
  <si>
    <t>MIPS1778/A-M1</t>
  </si>
  <si>
    <t>MMV810/PI4K</t>
  </si>
  <si>
    <t>MMV634/DHFR</t>
  </si>
  <si>
    <t>MMV693/DHODH</t>
  </si>
  <si>
    <t>MMV693/EG5</t>
  </si>
  <si>
    <t>MMV693/cytbc</t>
  </si>
  <si>
    <t>ML10/PKG</t>
  </si>
  <si>
    <t>KAF156</t>
  </si>
  <si>
    <t>BRD7539/DHODH</t>
  </si>
  <si>
    <t>MMV203/TrxR</t>
  </si>
  <si>
    <t>MMV203/IRP</t>
  </si>
  <si>
    <t>MMV203/MFR3</t>
  </si>
  <si>
    <t>MMV203/GR</t>
  </si>
  <si>
    <t>ELQ-300/cytbc</t>
  </si>
  <si>
    <t>P218/DHFR</t>
  </si>
  <si>
    <t>49c/PMX</t>
  </si>
  <si>
    <t>Pyr/DHFR</t>
  </si>
  <si>
    <t>Atovaquone/cytbc</t>
  </si>
  <si>
    <t>NMT-145/NMT</t>
  </si>
  <si>
    <t>MMV533/ACG1</t>
  </si>
  <si>
    <t>MMV533/EHD</t>
  </si>
  <si>
    <t>Activity FC&gt;10</t>
  </si>
  <si>
    <t>Epoxomycin/proteosome</t>
  </si>
  <si>
    <t>MMV985/CDPK1</t>
  </si>
  <si>
    <t>MMV985/PK7</t>
  </si>
  <si>
    <t>GNF179/CARL</t>
  </si>
  <si>
    <t>GNF179/ACT</t>
  </si>
  <si>
    <t>GNF179/UGT</t>
  </si>
  <si>
    <t>MMV443/CDPK1</t>
  </si>
  <si>
    <t>NSC35217/ATP2</t>
  </si>
  <si>
    <t>MMV081/ATP4</t>
  </si>
  <si>
    <t>MMV749/ATP4</t>
  </si>
  <si>
    <t>ACT-451840/MDR1</t>
  </si>
  <si>
    <t>MMV048/PKG</t>
  </si>
  <si>
    <t>MMV852/ATP2</t>
  </si>
  <si>
    <t>MMV861/PMX</t>
  </si>
  <si>
    <t>MMV662/NCR1</t>
  </si>
  <si>
    <t>TCM051/CLK3</t>
  </si>
  <si>
    <t>MMV944/PI4K</t>
  </si>
  <si>
    <t>GL/Proteosome</t>
  </si>
  <si>
    <t>MMV313/GGPPS</t>
  </si>
  <si>
    <t>MMV313/FT</t>
  </si>
  <si>
    <t>Pyronaridine/TP2</t>
  </si>
  <si>
    <t>MMV007/CPSF3</t>
  </si>
  <si>
    <t>Methylene blue/GR</t>
  </si>
  <si>
    <t>ELQ-300/CytBc1</t>
  </si>
  <si>
    <t>AQ/CytBc1</t>
  </si>
  <si>
    <t>- Furosemide</t>
  </si>
  <si>
    <t>+ Furosemide</t>
  </si>
  <si>
    <t>10xBlast</t>
  </si>
  <si>
    <t>100xBlast</t>
  </si>
  <si>
    <t>NormalizedRLU</t>
  </si>
  <si>
    <t>1% HC 1%P</t>
  </si>
  <si>
    <t>1% HC 2%P</t>
  </si>
  <si>
    <t>1% HC 3%P</t>
  </si>
  <si>
    <t>Media</t>
  </si>
  <si>
    <t>2% HC 1%P</t>
  </si>
  <si>
    <t>2% HC 2%P</t>
  </si>
  <si>
    <t>2% HC 3%P</t>
  </si>
  <si>
    <t>Source Data for Supplementary Figure S1</t>
  </si>
  <si>
    <t>Source Data for Supplementary Figure S2a</t>
  </si>
  <si>
    <t>Source Data for Supplementary Figure S2b</t>
  </si>
  <si>
    <t>Source Data for Supplementary Figure S3b</t>
  </si>
  <si>
    <t>Source Data for Supplementary Figure S3c</t>
  </si>
  <si>
    <t>Source Data for Supplementary Figure S3d</t>
  </si>
  <si>
    <t>Source Data for Supplementary Figure S3e</t>
  </si>
  <si>
    <t>Source Data for Supplementary Figure S4a</t>
  </si>
  <si>
    <t>Source Data for Supplementary Figure S4d</t>
  </si>
  <si>
    <t>Source Data for Supplementary Figure S7a</t>
  </si>
  <si>
    <t>Source Data for Supplementary Figure S7b</t>
  </si>
  <si>
    <t>Source Data for Supplementary Figure S7c</t>
  </si>
  <si>
    <t>Source Data for Supplementary Figure S7d</t>
  </si>
  <si>
    <t>Source Data for Supplementary Figure S7e</t>
  </si>
  <si>
    <t>SCR (%)</t>
  </si>
  <si>
    <t>n4</t>
  </si>
  <si>
    <t>Gametocytemia (%)</t>
  </si>
  <si>
    <t>FC Activity (Gc/ABS)</t>
  </si>
  <si>
    <t>FC Protein abundance (ABS/Gc)</t>
  </si>
  <si>
    <t>Source Data for Supplementary Figure S5c (data from source data for Figure 4)</t>
  </si>
  <si>
    <t>Source Data for Supplementary Figure S5d (data from source data for Figure 4)</t>
  </si>
  <si>
    <t>Female gametocytes</t>
  </si>
  <si>
    <t>Male gametocytes</t>
  </si>
  <si>
    <t>N</t>
  </si>
  <si>
    <t>Source Data for Supplementary Figure S5a (from source data for Figure 4)</t>
  </si>
  <si>
    <t>Source Data for Supplementary Figure S5b (from source data for Figure 4)</t>
  </si>
  <si>
    <t>Oc1c(CNC(C)(C)C)cc(cc1c1cnc(c(c1)F)C(F)(F)F)C(C)(C)C</t>
  </si>
  <si>
    <t>Cc1ccc(Oc2ncccc2C(=O)Nc3cccc4cccnc34)c(C)c1</t>
  </si>
  <si>
    <t>Cc1ccc(cc1)c2cc(C(=O)Nc3cccnc3)c4cc(Br)ccc4n2</t>
  </si>
  <si>
    <t>CC1CC(C)CC(C)C(O)\C(=C/C=C\CC(OC(=O)CC(O)C(C)C1)C2CCCC2C(=O)O)\C#N</t>
  </si>
  <si>
    <t>NCC1(O)CCN(CC1)c1nn2c(s1)ncc2c1ccc(nc1OC)C(C)C</t>
  </si>
  <si>
    <t>CC1Cc2c3cc(F)c(cc3[nH]c2C2(N1)C(=O)Nc1c2cc(Cl)cc1)Cl</t>
  </si>
  <si>
    <t>C[C@H]1CC2=C([C@]3(N1)C4=C(C=CC(=C4)Cl)NC3=O)NC5=CC(=C(C=C25)F)Cl</t>
  </si>
  <si>
    <t>Nc1ncc(cc1c2nc3cc(F)ccc3[nH]2)c4cn[nH]c4</t>
  </si>
  <si>
    <t>Oc1cc(NCCCN[C@@H]2CCOc3c(Br)cc(Br)cc23)nc4ccsc14</t>
  </si>
  <si>
    <t>C[C@H]1CCC[C@H](CC2Cc3cc(O)cc(O)c3C(=O)O2)O1</t>
  </si>
  <si>
    <t>CN(CC1=C(CNc2ccnc3c2ccc(c3)Cl)C=C(C1)[Fe]C1=CC=CC1)C</t>
  </si>
  <si>
    <t>CCOc1ccc(Cl)c2[C@@H](CN)OB(O)c12</t>
  </si>
  <si>
    <t>N#Cc1cc(ccc1F)NC(=O)C1c2ccccc2C(=O)N(C1c1cccnc1)CC(F)(F)F</t>
  </si>
  <si>
    <t>COc1cc(Nc2ccc3cc(ccc3n2)S(=O)(=O)N4CCCCC4C)cc(OC)c1OC</t>
  </si>
  <si>
    <t>C(C1CCN(CC1)c2cc(nc(n2)c3ccncc3)c4cccnc4)N5CCOCC5</t>
  </si>
  <si>
    <t>CC(C)C[C@H](NC(=O)[C@H](CCO)NC(=O)[C@H](CCc1ccccc1)NC(=O)c2cnc(C)s2)\C=C\S(=O)(=O)C</t>
  </si>
  <si>
    <t>CC(C)c1nc2ccccc2n1CC(=O)Nc3c(c(C)nn3C)c4ccc(Cl)cc4F</t>
  </si>
  <si>
    <t>COc1ccc(cc1)C2(N=C(N)N(C3CCCCC3)C2=O)c4ccc(OC)cc4</t>
  </si>
  <si>
    <t>CCN(CC)Cc1ccc(OC)c(c1)c2cc3c(ccnc3[nH]2)c4ccc(C(=O)O)c(c4)C(C)C</t>
  </si>
  <si>
    <t>O[C@@H]1CCCN[C@H]1CC(=O)CN2C=Nc3cc(Br)c(Cl)cc3C2=O</t>
  </si>
  <si>
    <t>C[C@@H](NC[C@@H](O)[C@H](Cc1ccccc1)NC(=O)c2ccc(cc2)C(=O)N3CCN(C)CC3)c4ccccc4</t>
  </si>
  <si>
    <t>CC(C)C[C@H](NC(=O)[C@@H](NC(=O)[C@H](CCON=C(N)N)NC(=O)OCc1ccccc1)C2CCCCC2)[C@@H](O)CC(=O)NCCc3ccccc3</t>
  </si>
  <si>
    <t>c1c(c(ccc1)c2)cc(c(nc3[C@@H](NC(C(CC4)(CCN45)CC5)=O)CCCCCC(=O)NC)c[nH]3)c2</t>
  </si>
  <si>
    <t>Clc1ccc(NC(=O)NCC(CCCN2CCC(CC2)c3c[nH]c4ccccc34)c5ccccc5)cc1Cl</t>
  </si>
  <si>
    <t>CC1CN(CCN1C)c1cnc(nc1Nc1cc(n(n1)C)C)Nc1nc(C)c(c(c1)C1CC1)F</t>
  </si>
  <si>
    <t>OB1OCc2cccc(CCC(=O)O)c12</t>
  </si>
  <si>
    <t>CC(C)C1(C(=C(N)Oc2[nH]nc(C)c12)C#N)c3cc(F)cc(c3)N4CCC(CC(=O)O)CC4</t>
  </si>
  <si>
    <t>OC(=O)[C@@H]1Cc2c([nH]c3ccccc23)[C@H](N1)c4ccc(Cl)cc4Cl</t>
  </si>
  <si>
    <t>CC1(C)CC(O)(CC(C)(C)N1)COc1ccc(cc1)C1CCC2(OC3(OO2)C2CC4CC3CC(C4)C2)CC1</t>
  </si>
  <si>
    <t>FC1CCN(COc2ccc(cc2)C3CCC4(CC3)OOC5(OO4)[C@@H]6C[C@H]7C[C@H](C[C@@H]5C7)C6)CC1</t>
  </si>
  <si>
    <t>C[C@H](O)[C@H](C)[C@@H]1O[C@H]1C[C@H]2CO[C@@H](C\C(=C\C(=O)OCCCCCCCCC(=O)O)\C)[C@H](O)[C@@H]2O</t>
  </si>
  <si>
    <t>CC(C)(C)CC(=O)NC(C(=O)NO)c1ccc(cc1)c2cc(F)c(F)c(F)c2</t>
  </si>
  <si>
    <t>NC(=N)NC(=O)c1cc(C#Cc2ccc(c(c2)C(=O)Nc2ccccn2)C(F)(F)F)cc(c1)C(F)(F)F</t>
  </si>
  <si>
    <t>COc1cc2c(NC3CCN(C)CC3)nc(nc2cc1OCc4ccccc4)N5CCCN(C)CC5</t>
  </si>
  <si>
    <t>Cc1nc(O)c2c(ccc3ccc(CNc4ccc(cc4)C(=O)CC(CCC(=O)O)C(=O)O)cc23)n1</t>
  </si>
  <si>
    <t>CN(C)Cc1cc2nc(c3ccc(F)c(NS(=O)(=O)C)c3)c(c4ccnc(NCC5CC5)n4)n2cc1C</t>
  </si>
  <si>
    <t>Cc1c(CCOc2cc(F)ccc2c3ccc4ncc(CCN)n4c3)c(CO)nn1C</t>
  </si>
  <si>
    <t>SMILEs</t>
  </si>
  <si>
    <t>cLogS</t>
  </si>
  <si>
    <t>cLogD</t>
  </si>
  <si>
    <t>cLogP</t>
  </si>
  <si>
    <t>MW</t>
  </si>
  <si>
    <t>HBD</t>
  </si>
  <si>
    <t>HBA</t>
  </si>
  <si>
    <t>TPSA</t>
  </si>
  <si>
    <t>Flexibility</t>
  </si>
  <si>
    <t>Rotatable Bonds</t>
  </si>
  <si>
    <t>Group</t>
  </si>
  <si>
    <t>ABS iGc</t>
  </si>
  <si>
    <t/>
  </si>
  <si>
    <t>CN1CCCN(CC1)C(=O)c2cccc(c2)c3ccc(o3)/C=C/4\c5cc(ccc5NC4=O)Cl</t>
  </si>
  <si>
    <t>Cn1cc(c2c1cccc2)CNCC3CCN(CC3)c4ncc(cn4)C(=O)NO</t>
  </si>
  <si>
    <t>c1ccc(c(c1)c2cn3c(csc3n2)CN4CCNCC4)NC(=O)c5cnc6ccccc6n5</t>
  </si>
  <si>
    <t>CN1CCCN(CC1)c2nc3cc(c(cc3c(n2)NC4CCN(CC4)Cc5ccccc5)OC)OC</t>
  </si>
  <si>
    <t>CCN(CC)Cc1ccc2cc(ccc2c1)COC(=O)Nc3ccc(cc3)C(=O)NO</t>
  </si>
  <si>
    <t>CC1CCC(OC1C(C)C(=O)O)CC2CC(C(C3(O2)C(CC(O3)(C)C4CCC(O4)(C)C5C(CC(O5)C6C(CC(C(O6)(CO)O)C)C)C)C)C)OC</t>
  </si>
  <si>
    <t>CCC1(CCC(O1)C2(CCC3(O2)CC(C(C(O3)C(C)C(C(C)C(=O)O)OC)C)O)C)C4C(CC(O4)C5C(CC(C(O5)(CO)O)C)C)C</t>
  </si>
  <si>
    <t>CC(C)(C)c1ccc(cc1)C(=O)NC(=S)Nc2ccc(cc2)NC(=O)CCCCN(C)C</t>
  </si>
  <si>
    <t>Jozimine A2</t>
  </si>
  <si>
    <t>CN(C)c1ccc2c(c1)[s+]c3cc(ccc3n2)N(C)C</t>
  </si>
  <si>
    <t>CC1CCC2C(C(OC3C24C1CCC(O3)(OO4)C)NS(=O)(=O)N)C</t>
  </si>
  <si>
    <t>1</t>
  </si>
  <si>
    <t>CN(C)Cc1ccc(cc1)S(=O)(=O)n2ccc(c2)/C=C/C(=O)NO</t>
  </si>
  <si>
    <t>2</t>
  </si>
  <si>
    <t>CC1=C(C(=O)c2ccccc2C1=O)CC(=O)c3cccc(c3)N(=O)=O</t>
  </si>
  <si>
    <t>Dimer 9</t>
  </si>
  <si>
    <t>c1ccc2c(c1)[nH]c(n2)NN=Cc3ccc(cc3)N(=O)=O</t>
  </si>
  <si>
    <t>CCCCCCCCn1c([n+](c2c1C(=O)c3ccccc3C2=O)CC(C)C)C</t>
  </si>
  <si>
    <t>COc1ccc(cc1)Nc2nc(nc(n2)NN=Cc3ccc(cc3)O)Nc4ccc(cc4)N(=O)=O</t>
  </si>
  <si>
    <t>LGc mGc</t>
  </si>
  <si>
    <t>c1cc(ccc1c2c3ccc(cc3s(=O)c2Cl)Cl)Cl</t>
  </si>
  <si>
    <t>c1ccc2c(c1)c(ccc2OCC(F)(F)F)CCNCCCCNCCc3ccc(c4c3cccc4)OCC(F)(F)F</t>
  </si>
  <si>
    <t>Cc1ccnc(c1)Nc2nc(cs2)c3ccccn3</t>
  </si>
  <si>
    <t>CCCCCCC(c1ccc(cc1)OCCCOc2ccc(cc2)C(CCCCCC)N)N</t>
  </si>
  <si>
    <t>C[N+]1([C@@H]2CC[C@H]1C[C@H](C2)OC(=O)C(CO)c3ccccc3)C</t>
  </si>
  <si>
    <t>COc1ccc2c(c1)c(c3ccc(cc3n2)Cl)NCCCCCCNc4c5ccc(cc5nc6c4cc(cc6)OC)Cl</t>
  </si>
  <si>
    <t>COc1cc2c(cc1CCNCCCCNCCc3cc4c(cc3OC)CCCC4)CCCC2</t>
  </si>
  <si>
    <t>CCCCOc1c2ccccc2c(cc1CCNCCCCNCCc3cc(c4ccccc4c3OCCCC)OC)OC</t>
  </si>
  <si>
    <t>CCCOc1ccc(c2c1cccc2)CCNCCCCNCCc3ccc(c4c3cccc4)OCCC</t>
  </si>
  <si>
    <t>CC1=Nc2ccc(cc2[S+](=O)(N1)[O-])Cl</t>
  </si>
  <si>
    <t>Cc1ccc(c(c1Cl)Nc2ccccc2C(=O)O)Cl</t>
  </si>
  <si>
    <t>CC(=O)OCC1=C(N2[C@@H]([C@@H](C2=O)NC(=O)CSc3ccncc3)SC1)C(=O)O</t>
  </si>
  <si>
    <t>CN1CCc2cc(c3cc2[C@@H]1Cc4ccc(cc4)Oc5c6c(cc(c5O)OC)CC[N+]([C@@H]6Cc7ccc(c(c7)O3)O)(C)C)OC</t>
  </si>
  <si>
    <t>CNC(=N)NCCC[C@@H](C(=O)O)N</t>
  </si>
  <si>
    <t>CC1(O[C@@H]2[C@H]([C@H](O[C@@H]2O1)C(CO)O)OCCCN(C)C)C</t>
  </si>
  <si>
    <t>C[C@]1(c2cccc(c2C(=O)C3=C([C@]4([C@@H]([C@H]([C@@H]31)O)[C@@H](C(=C(C4=O)C(=O)N)O)N(C)C)O)O)O)O</t>
  </si>
  <si>
    <t>CCN(CC)CCOC(=O)c1cccnc1</t>
  </si>
  <si>
    <t>Cn1c(cc(=O)n(c1=O)C)NCCCN2CCN(CC2)c3ccccc3OC</t>
  </si>
  <si>
    <t>CC(C)[N+](C)(CCOC(=O)C1c2ccccc2Oc3c1cccc3)C(C)C</t>
  </si>
  <si>
    <t>CN(CCCNCc1ccc2ccccc2c1)CCCNCc3ccc4ccccc4c3</t>
  </si>
  <si>
    <t>c1ccc2c(c1)c(ccc2OCC(F)(F)F)CNCCCCCCNCc3ccc(c4c3cccc4)OCC(F)(F)F</t>
  </si>
  <si>
    <t>CC(=O)c1ccc(cc1)[S+](=O)(NC(=O)NC2CCCCC2)[O-]</t>
  </si>
  <si>
    <t>Cc1cc(n(c1C(=O)c2ccc(cc2)Cl)C)CC(=O)O</t>
  </si>
  <si>
    <t>CC(C)(C)C(=O)Oc1ccc(cc1)S(=O)(=O)Nc2ccccc2C(=O)NCC(=O)O</t>
  </si>
  <si>
    <t>Cc1cccnc1Nc2nc(cs2)c3ccccn3</t>
  </si>
  <si>
    <t>CC(C)COc1ccc2ccccc2c1CNCCCCCCNCc3c4ccccc4ccc3OCC(C)C</t>
  </si>
  <si>
    <t>CCN(CC)CCCOC(=O)c1ccc-2c(c1)-c3ccc(c4c3c2ccc4)C(=O)OCCCN(CC)CC</t>
  </si>
  <si>
    <t>CN1CCN(CC1)CCCN(Cc2ccc(cc2)c3cccc(c3)CNC4CCCC4)C(=O)Nc5ccccc5</t>
  </si>
  <si>
    <t>c1ccc2c(c1)CCCC2C3=NCCN3</t>
  </si>
  <si>
    <t>CC(C)(C)NCC(c1cc(cc(c1)O)O)O</t>
  </si>
  <si>
    <t>c1c(c(cc(c1O)O)O)CCN</t>
  </si>
  <si>
    <t>C(=N)(N)NN</t>
  </si>
  <si>
    <t>CC(=O)O[C@H]1C[C@@H]2CC[C@@H]3[C@@H]([C@]2(C[C@@H]1N4CCCCC4)C)CC[C@]5([C@H]3C[C@@H]([C@@H]5OC(=O)C)[N+]6(CCCCC6)C)C</t>
  </si>
  <si>
    <t>CCN[C@H]1C[C@@H](S(=O)(=O)c2c1cc(s2)S(=O)(=O)N)C</t>
  </si>
  <si>
    <t>c1ccc(cc1)C(CCN2CCCCC2)(C3CCCCC3)O</t>
  </si>
  <si>
    <t>COc1ccc(cc1OC)CCNCCCCCCNCCc2ccc(cc2)c3ccccc3</t>
  </si>
  <si>
    <t>CCN(CC)CCN(Cc1ccc(cc1)c2ccc(cc2)C(F)(F)F)C(=O)Cn3cc(c(=O)nc3/C=C/c4cccc(c4F)F)Cc5cnn(c5)C</t>
  </si>
  <si>
    <t>CC(C)(C)c1ccc(cc1)CN2CCC(C2)CNC(=O)c3cc(cs3)c4cccc(c4)OC</t>
  </si>
  <si>
    <t>CCOC(=O)CCNc1cc(nc(n1)c2ccccn2)N3CCc4ccccc4CC3</t>
  </si>
  <si>
    <t>2-Chloro-2?-deoxyadenosineø</t>
  </si>
  <si>
    <t>CS(CC[C@@H](C(=O)O)N)C[C@@H]1[C@H]([C@H]([C@@H](O1)n2cnc3c2ncnc3N)O)O</t>
  </si>
  <si>
    <t>COc1cc2c(cc1OC)nc(nc2N)N3CCC(CC3)CNCc4ccc(cc4)c5ccc(cc5)C(F)(F)F</t>
  </si>
  <si>
    <t>Cc1ccc(nc1)Nc2nc(cs2)c3ccccn3</t>
  </si>
  <si>
    <t>COc1ccc(cc1OC)CCNCCCCCCNCCc2ccc(c3c2cccc3)Cl</t>
  </si>
  <si>
    <t>CS(=O)(=O)c1ccc(cc1N(=O)=O)C(=O)N(CC2CCCO2)c3nc4ccccc4s3</t>
  </si>
  <si>
    <t>CN(CC#C)Cc1ccccc1</t>
  </si>
  <si>
    <t>Cc1cccc(c1)CN2CCN(CC2)C(c3ccccc3)c4ccc(cc4)Cl</t>
  </si>
  <si>
    <t>CCN(CCCc1ccccc1)CCCc2ccccc2</t>
  </si>
  <si>
    <t>CN1CCc2cc(c(cc2[C@H](C1)c3ccccc3)OC)OC</t>
  </si>
  <si>
    <t>c1ccc(cc1)CCCNC(=N)c2cccc(n2)C(=N)NCCCc3ccccc3</t>
  </si>
  <si>
    <t>CC(C)Oc1ccc2ccccc2c1CNCCCCCCNCc3c4ccccc4ccc3OC(C)C</t>
  </si>
  <si>
    <t>COc1cccc(c1)CCc2c(ccc(c2OC)OC)CCNCCCCCCNCCc3ccccc3</t>
  </si>
  <si>
    <t>CC(C)(C)c1ccc(cc1)CN2CCC(C2)CNC(=O)c3cc(cs3)c4ccccc4C(F)(F)F</t>
  </si>
  <si>
    <t>CC(C)(C)c1ccc(cc1)[S+](=O)(/C=C/C#N)[O-]</t>
  </si>
  <si>
    <t>COc1cc2ccccc2cc1CCNCCCCNCCc3cc4ccccc4cc3OC</t>
  </si>
  <si>
    <t>CC(CNC(=N)c1cccc(n1)C(=N)NCC(C)Oc2cccc(c2)C3CCCCC3)Oc4cccc(c4)C5CCCCC5</t>
  </si>
  <si>
    <t>C=CCN(c1nc(cs1)c2ccccc2)C(=O)c3ccc(c(c3)N(=O)=O)Cl</t>
  </si>
  <si>
    <t>CC(C)c1ccc(cc1)CN2CCC(C2)CNC(=O)c3cc(cs3)c4cccc(c4)F</t>
  </si>
  <si>
    <t>CN1[C@@H]2CC[C@H]1C[C@H](C2)OC(=O)C(c3ccccc3)O</t>
  </si>
  <si>
    <t>CCc1c(ccc(c1OC)OC)CCNCCCCCCNC(C)(C)Cc2ccc3c(c2CC)OCO3</t>
  </si>
  <si>
    <t>C[C@H](Cc1ccc(cc1)CCc2ccc(cc2)C[C@@H](C)NC[C@@H](c3cccc(c3)Cl)O)NC[C@@H](c4cccc(c4)Cl)O</t>
  </si>
  <si>
    <t>c1ccc2c(c1)ccc(c2OCC(F)(F)F)CCNCCCCNCCc3ccc4ccccc4c3OCC(F)(F)F</t>
  </si>
  <si>
    <t>CCOc1c(ccc2c1cccc2)CCNCCCCNCCc3ccc4ccccc4c3OCC</t>
  </si>
  <si>
    <t>C=CCOc1ccc2ccccc2c1CNCCCCCCNCc3c4ccccc4ccc3OCC=C</t>
  </si>
  <si>
    <t>CCCCOc1ccc(cc1)C(=O)C(CCC(CNC(C)(C)C)C(=O)c2ccc(cc2)OCCCC)CNC(C)(C)C</t>
  </si>
  <si>
    <t>CS(=O)(=O)c1cccc(c1)c2cc3c(c[nH]c3nc2)c4cccc(c4)CCN</t>
  </si>
  <si>
    <t>COc1ccc(c(c1OC)Cl)CCNCCCCCCNCCc2ccc(cc2)Cl</t>
  </si>
  <si>
    <t>CN(CCCNCc1cccc2c1cccc2)CCCNCc3cccc4c3cccc4</t>
  </si>
  <si>
    <t>COc1cc2ccccc2c(c1CNCCCCCCNCc3c(cc4ccccc4c3OC)OC)OC</t>
  </si>
  <si>
    <t>CN(C)CCCn1c(c(c2c1nc(c(n2)C#N)C#N)c3[nH]c4ccccc4n3)N</t>
  </si>
  <si>
    <t>COc1cc2ccccc2c(c1CCNCCCCNCCc3c(cc4ccccc4c3OC)OC)OC</t>
  </si>
  <si>
    <t>c1ccc(cc1)CCNCc2ccc(cc2)c3ccc(cc3)CN(C4CCNCC4)C(=O)C5CC5c6ccccc6</t>
  </si>
  <si>
    <t>CCC1(CCCCN(C1)C)c2cccc(c2)O</t>
  </si>
  <si>
    <t>C[C@H]1[C@H]([C@H](C[C@@H](O1)O[C@H]2C[C@@](Cc3c2c(c4c(c3O)C(=O)c5cccc(c5C4=O)OC)O)(C(=O)CO)O)N)O</t>
  </si>
  <si>
    <t>CN1c2ccc(cc2C(=NCC1=O)c3ccccc3)N(=O)=O</t>
  </si>
  <si>
    <t>COc1ccc2ccccc2c1CNCCCCCCNCc3c4ccccc4ccc3OC</t>
  </si>
  <si>
    <t>CCCCCCCN1CC[C@H]([C@H](C1)CCN)CCCc2ccnc3c2cc(cc3)OC</t>
  </si>
  <si>
    <t>CN(C)CCNC(=O)c1ccc(cc1)c2cnc3n2nc(cc3)NCc4ccc(c(c4)Cl)Cl</t>
  </si>
  <si>
    <t>CCc1c(ccc(c1OC)OC)CCNCCCCCCNC(C)Cc2ccc3c(c2CC)OCO3</t>
  </si>
  <si>
    <t>CN(C)CCN(Cc1ccccc1c2ccc(cc2)CNCCc3ccccc3)C(=O)NC4CCCCC4</t>
  </si>
  <si>
    <t>c1ccc(cc1)CC2=NCCN2</t>
  </si>
  <si>
    <t>COc1ccc2c(c1CCNCCCCNCCc3c(ccc4c3CCCC4)OC)CCCC2</t>
  </si>
  <si>
    <t>CCn1c2c(cnc(c2nc1c3c(non3)N)c4cc5ccccc5s4)C(=O)N6CCC(C6)N</t>
  </si>
  <si>
    <t>c1cc(cc(c1)COc2ccc(cc2I)CNC3CCCCC3)COc4ccc(cc4I)CNC5CCCCC5</t>
  </si>
  <si>
    <t>COc1cc2c(cc1OC)nc(nc2N)N3CCN(CC3)C(=O)c4c(snc4Cl)c5ccccc5Cl</t>
  </si>
  <si>
    <t>CC(C)(C)c1ccc(cc1)CN2CCC(C2)CNC(=O)c3cc(cs3)c4cccc(c4)C(F)(F)F</t>
  </si>
  <si>
    <t>COc1ccc2ccc(c(c2c1)CNCCCCCCNCc3c(ccc4c3cc(cc4)OC)OC)OC</t>
  </si>
  <si>
    <t>CCc1c(ccc(c1OC)OC)CCNCCCC(C)CCNCCc2ccc(c(c2CC)OC)OC</t>
  </si>
  <si>
    <t>CCCOc1ccc2ccccc2c1CNCCCCCCNCc3c4ccccc4ccc3OCCC</t>
  </si>
  <si>
    <t>CCn1c2c(cnc(c2nc1c3c(non3)N)c4cccc(c4)NC(=O)Nc5ccccc5OC)OCCCN</t>
  </si>
  <si>
    <t>COc1ccc(cc1)Nc2nccc(n2)c3ccc4ccnc(c4c3)NCCCCN</t>
  </si>
  <si>
    <t>c1cc(ccc1C(=O)N/N=C\c2ccc(o2)N(=O)=O)O</t>
  </si>
  <si>
    <t>c1c2c(cc(c1Cl)[S+](=O)(N)[O-])[S+](=O)(NC(N2)C3CC4CC3C=C4)[O-]</t>
  </si>
  <si>
    <t>CCCCCCOc1ccc2ccccc2c1CNCCCCCCNCc3c4ccccc4ccc3OCCCCCC</t>
  </si>
  <si>
    <t>CCCCC(c1ccc(cc1)OCCOc2ccc(cc2)C(CCCC)NCC)NCC</t>
  </si>
  <si>
    <t>CN(C)CCN(Cc1ccccc1c2ccc(cc2)CNCCc3ccccc3)C(=O)c4ccccc4</t>
  </si>
  <si>
    <t>c1cc2c(ccc(c2nc1)O)CCCOCCCCCNCC(c3cc(c(c(c3)Cl)N)Cl)O</t>
  </si>
  <si>
    <t>Cc1c(cco1)C(=O)Nc2c3c(ccs3)nc(n2)c4ccccn4</t>
  </si>
  <si>
    <t>c1ccc2c(c1)c(c3ccccc3n2)NCCCCCCNc4c5ccccc5nc6c4cccc6</t>
  </si>
  <si>
    <t>CN(CCCCN)Cc1ccc(cc1)c2ccc(cc2)Cl</t>
  </si>
  <si>
    <t>CCCCOc1cc(c2ccccc2c1CCNCCCCNCCc3c4ccccc4c(cc3OCCCC)OC)OC</t>
  </si>
  <si>
    <t>CCCCCCCN1CC[C@H]([C@H](C1)CC)CCCc2ccnc3c2cc(cc3)OCC4CCCNC4</t>
  </si>
  <si>
    <t>C[C@H](Cc1ccc(cc1)Oc2ccc(cc2)C[C@@H](C)NC[C@@H](c3cccc(c3)Cl)O)NC[C@@H](c4cccc(c4)Cl)O</t>
  </si>
  <si>
    <t>CCc1c(ccc(c1OC)OC)CCNCCCCCCNCCc2ccc(c(c2C)OC)OC</t>
  </si>
  <si>
    <t>COc1c2ccccc2c(cc1CCNCCCCNCCc3cc(c4ccccc4c3OC)Cl)Cl</t>
  </si>
  <si>
    <t>CCCCCCCN1CC[C@H]([C@H](C1)CC)CCCc2ccnc3c2cc(cc3)OCCCCNC(=NO)N</t>
  </si>
  <si>
    <t>[NaH]</t>
  </si>
  <si>
    <t>Cc1cc(ccc1c2c3ccc(=O)n(c3nc(n2)NCC(CNCCc4ccccc4)O)c5c(cccc5F)F)F</t>
  </si>
  <si>
    <t>CCCCc1ccc(cc1)CCNCCCCCCNCCc2ccc(c(c2)O)O</t>
  </si>
  <si>
    <t>CC(C)CNCc1ccc(cc1)c2ccc(cc2)CN(CCCN3CCN(CC3)C)C(=O)CCC4CCCC4</t>
  </si>
  <si>
    <t>Cc1cccc2c1[nH]c(n2)c3cccc(c3)c4cccc(c4)CNCCN5CCNCC5</t>
  </si>
  <si>
    <t>CC(C)(C)c1ccc(cc1)CN2CCC(C2)CNC(=O)c3cc(cs3)c4cccc(c4)Cl</t>
  </si>
  <si>
    <t>CCN(CC)CCCn1c(c(c2c1nc(c(n2)C#N)C#N)c3[nH]c4ccccc4n3)N</t>
  </si>
  <si>
    <t>COc1cccc(c1)CCNCCCCCCNCCc2ccc(cc2)Cl</t>
  </si>
  <si>
    <t>c1ccc2c(c1)n(c(=N)n2CC(c3ccc(c(c3)Cl)Cl)O)Cc4ccc(cc4)Cl</t>
  </si>
  <si>
    <t>COc1cc2c(cc1OC)nc(nc2NCc3ccccn3)N4CCC(CC4)CCCC5CCNCC5</t>
  </si>
  <si>
    <t>CN1CCN(CC1)CCCNCc2cccc(c2)c3ccc(cc3)CNCCc4ccccc4</t>
  </si>
  <si>
    <t>NCGC00114940a</t>
  </si>
  <si>
    <t>CC(C)CC(=O)N(Cc1ccc(cc1)c2ccc(cc2)CNC3Cc4ccccc4C3)C5CCNCC5</t>
  </si>
  <si>
    <t>c1cc(nc(c1)C(=N)NCCCCC2CCCCC2)C(=N)NCCCCC3CCCCC3</t>
  </si>
  <si>
    <t>C[S+](=O)(Nc1ccc(cc1Oc2ccccc2)N(=O)=O)[O-]</t>
  </si>
  <si>
    <t>c1ccc(cc1)[C@@H](C(=O)N[C@H]2[C@H]3N(C2=O)C(=C(CS3)C[n+]4ccc(cc4)C(=O)N)C(=O)O)S(=O)(=O)O</t>
  </si>
  <si>
    <t>CSc1ccc2ccccc2c1CCNCCCCNCCc3c4ccccc4ccc3SC</t>
  </si>
  <si>
    <t>c1ccc2c(c1)cc3ccccc3c2CNCCCN4CCN(CC4)CCCNCc5c6ccccc6cc7c5cccc7</t>
  </si>
  <si>
    <t>CCCCOc1ccc(c2c1cccc2)CNCCCCCCNCc3ccc(c4c3cccc4)OCCCC</t>
  </si>
  <si>
    <t>CC(C)CNCc1cccc(c1)c2cccc(c2)CN(CCCN3CCN(CC3)C)C(=O)/C=C/c4ccccc4</t>
  </si>
  <si>
    <t>CC(C)(C)c1ccc(cc1)CN2CCC(C2)CNC(=O)c3cc(cs3)c4ccccc4F</t>
  </si>
  <si>
    <t>CN1CCN(CC1)CCCN(Cc2ccc(cc2)c3ccc(cc3)CNC4CCCC4)C(=O)CCC5CCCC5</t>
  </si>
  <si>
    <t>CC1(Cc2cc(ccc2C(N1)CCCCCCCCC3c4ccc(cc4CC(N3)(C)C)OC)OC)C</t>
  </si>
  <si>
    <t>CC[Hg]Sc1ccccc1C(=O)O</t>
  </si>
  <si>
    <t>C[C@@]1(CO[C@@H]([C@@H]([C@H]1NC)O)O[C@H]2[C@@H](C[C@@H]([C@H]([C@@H]2O)OC3C(CC=C(O3)CN)N)N)N)O</t>
  </si>
  <si>
    <t>c1cc(ccc1CSC(Cn2ccnc2)c3ccc(cc3Cl)Cl)Cl</t>
  </si>
  <si>
    <t>CN1CCN(CC1)CCCN2c3ccccc3Sc4c2cc(cc4)S(=O)(=O)N(C)C</t>
  </si>
  <si>
    <t>Cc1c2cc3c(c(c(n3)cc4c(c(c(n4)cc5c(c(c(n5)cc(c1CCC(=O)O)n2)CCC(=O)O)C)C=C)C)C=C)C</t>
  </si>
  <si>
    <t>CCn1c2c(cn1)c(c(cn2)C(=O)OCC)NN=C(C)C</t>
  </si>
  <si>
    <t>CN1CCN(CC1)CCNc2c3ccccc3nc4c2ccc5c4cccc5</t>
  </si>
  <si>
    <t>c1cc(ccc1C2=NC3CCCCC3N2)OCCCOc4ccc(cc4)C5=NC6CCCCC6N5</t>
  </si>
  <si>
    <t>C#CCOc1ccc2ccccc2c1CNCCCCCCNCc3c4ccccc4ccc3OCC#C</t>
  </si>
  <si>
    <t>Cc1c2cc(ccc2[nH]n1)c3ccc4c(c3)c(ccn4)N5CCC(CC5)N</t>
  </si>
  <si>
    <t>c1ccc2c(c1)cc(nc2NC(=O)c3cccc(c3)Cl)c4ccccn4</t>
  </si>
  <si>
    <t>CC(C)CNCc1ccc(cc1)c2cccc(c2)CN(CCN(C)C)C(=O)CCC3CCCC3</t>
  </si>
  <si>
    <t>c1ccc2c(c1)[nH]c(n2)c3ccc(cc3)c4cccc(c4)CNCc5ccc(cc5)CN</t>
  </si>
  <si>
    <t>CCCCCCCN1CC[C@H]([C@H](C1)CC)CCCc2ccnc3c2cc(cc3)OCCC4CCNCC4</t>
  </si>
  <si>
    <t>c1cc(ccc1CNCCN2CCNCC2)c3ccc(s3)c4[nH]c5ccc(cc5n4)F</t>
  </si>
  <si>
    <t>c1ccc(cc1)CC2CCN(CC2)Cc3cc(c4cccnc4c3O)Cl</t>
  </si>
  <si>
    <t>Cc1cccc2c1[nH]c(n2)c3ccc(cc3)c4cccc(c4)CNCCN5CCNCC5</t>
  </si>
  <si>
    <t>COc1cc(c(cc1C(=O)NC2CN3CCC2CC3)Cl)N</t>
  </si>
  <si>
    <t>4</t>
  </si>
  <si>
    <t>c1ccc2c(c1)c(c[nH]2)C3CCN(CC3)CCCCOc4ccc5c(c4)CCN(CC5)CC6CC6</t>
  </si>
  <si>
    <t>CC(C)CNCc1cccc(c1)c2ccc(cc2)CN(CCCN3CCN(CC3)C)C(=O)/C=C/c4ccccc4</t>
  </si>
  <si>
    <t>CCCCCCCN1CC[C@H]([C@H](C1)CC)CCCc2ccnc3c2cc(cc3)OCCN4CCNCC4</t>
  </si>
  <si>
    <t>CN(C)CCCOc1ccc(cc1)CN2CCC(CC2)c3c[nH]c4c3cc(cc4)NCC5CCCCC5</t>
  </si>
  <si>
    <t>c1ccc2c(c1)[nH]c(n2)c3cccc(c3)c4cccc(c4)CNCCN5CCNCC5</t>
  </si>
  <si>
    <t>c1ccc2c(c1)c(ccc2Cl)CCNCCCCCCNCCc3ccc(c(c3)O)O</t>
  </si>
  <si>
    <t>c1cc(c(cc1OCCC2CCN(CC2)CCCCCCCN3CCC(CC3)CCOc4ccc(c(c4)Cl)Cl)Cl)Cl</t>
  </si>
  <si>
    <t>c1ccc(cc1)CN2CCC(CC2)N(Cc3cccc(c3)c4ccc(cc4)CNC5CCCC5)C(=O)c6cccs6</t>
  </si>
  <si>
    <t>C[C@H]1CN(CCN1C)Cc2cccc(c2)c3cc(ccc3F)CNC(=O)c4cccc(c4)CC5CCN(CC5)C</t>
  </si>
  <si>
    <t>CC(=O)OCC1C(C(C(C(O1)S)OC(=O)C)OC(=O)C)OC(=O)C</t>
  </si>
  <si>
    <t>Cc1nc(no1)c2ccc(cc2)c3ccc(cc3)C(=O)NCC4CCN(CC4)c5nc6cc(c(cc6c(n5)N)OC)OC</t>
  </si>
  <si>
    <t>C[C@H](Cc1ccc(cc1)C[C@@H](C)NC[C@@H](c2cccc(c2)Cl)O)NC[C@@H](COc3ccccc3)O</t>
  </si>
  <si>
    <t>CCc1c(ccc(c1OC)OC)CCNCCCCCCNCCc2ccc(cc2)N(=O)=O</t>
  </si>
  <si>
    <t>CCCCCCCCCCCCCCCC[n+]1ccccc1</t>
  </si>
  <si>
    <t>CC(C)CNCc1cccc(c1)c2ccc(cc2)CN(CCCN3CCN(CC3)C)C(=O)CCC4CCCC4</t>
  </si>
  <si>
    <t>CN(CCCCCCCCCN1CCC(CC1)OC(=O)Nc2ccccc2c3ccccc3)C4CCN(CC4)Cc5c(cccc5OC)OC</t>
  </si>
  <si>
    <t>CC(C)(C)c1ccc(cc1)CN2CCC(C2)CNC(=O)c3cc(cs3)c4ccccc4Cl</t>
  </si>
  <si>
    <t>Cc1ccc(cc1)n2c3c(cc(s3)C(=O)NCCN)c(n2)c4ccccc4</t>
  </si>
  <si>
    <t>CC(C)CCNCc1ccc(c(c1)I)OCc2cccc(c2)COc3ccc(cc3I)CNCCC(C)C</t>
  </si>
  <si>
    <t>CCCOc1ccc2c(c1)CCN=C2/C=C/C=C/C</t>
  </si>
  <si>
    <t>CC1(CC(CC(N1)(C)C)NCCCCCCCOc2ccc(cc2)OCc3ccccc3)C</t>
  </si>
  <si>
    <t>CC(C)CNCc1cccc(c1)c2cccc(c2)CN(CCN(C)C)C(=O)Nc3ccccc3</t>
  </si>
  <si>
    <t>c1ccnc(c1)c2csc(n2)Nc3ccc(cn3)Cl</t>
  </si>
  <si>
    <t>COc1ccc(c2c1cccc2)CNCCCCCCNCc3ccc(c4c3cccc4)OC</t>
  </si>
  <si>
    <t>c1cc(cc(c1)c2cccc(c2)c3[nH]c4ccc(cc4n3)F)CNCCN5CCNCC5</t>
  </si>
  <si>
    <t>CC(C)(C)c1ccc(cc1)CNC(=O)COc2ccc(cc2N(=O)=O)c3nnc(o3)Nc4ccc(cc4)CNC(=O)OC(C)(C)C</t>
  </si>
  <si>
    <t>COc1ccc(cc1c2ccc(c(c2)S(=O)(=O)NCCN3CCCC3)OC)CNCc4ccc(cc4)F</t>
  </si>
  <si>
    <t>CCc1cc(c(c(c1)COc2ccc(cc2I)CNCCC(C)C)OCc3ccccc3)COc4ccc(cc4I)CNCCC(C)C</t>
  </si>
  <si>
    <t>CCc1c(ccc(c1OC)OC)CCNCCCCCCNCCc2ccc(cc2)Br</t>
  </si>
  <si>
    <t>CCc1ccc(cc1)CN2CCC(C2)CNC(=O)c3cc(cs3)c4cccc(c4)F</t>
  </si>
  <si>
    <t>Cc1nc(no1)c2cccc(c2)Nc3ccnc4c3ccc(c4)c5nccs5</t>
  </si>
  <si>
    <t>COc1cc2ccccc2c(c1OC)CNCCCCCCNCc3c4ccccc4cc(c3OC)OC</t>
  </si>
  <si>
    <t>c1ccc2c(c1)CC(C2)NCc3ccc(cc3)c4ccc(cc4)CN(CC5CCCCN5)C(=O)CC6CCCC6</t>
  </si>
  <si>
    <t>CN(C)CCNCc1cccc(c1)c2ccc3c(ccnc3c2)Nc4ccc(cc4)Oc5ccccn5</t>
  </si>
  <si>
    <t>CC(C)CNCc1cccc(c1)c2cccc(c2)CN(CCCN3CCN(CC3)C)C(=O)CCC4CCCC4</t>
  </si>
  <si>
    <t>3</t>
  </si>
  <si>
    <t>c1ccc(cc1)OCC(=O)N(Cc2ccc(cc2)c3ccc(cc3)CNC4Cc5ccccc5C4)C6CCNCC6</t>
  </si>
  <si>
    <t>c1cc(ccc1CN2CCC(CC2)CCN3CCCCC3)c4ccc(s4)c5[nH]c6ccc(cc6n5)F</t>
  </si>
  <si>
    <t>CN1CCN(CC1)CCCN(Cc2cccc(c2)c3ccc(cc3)CNC4CCCC4)C(=O)/C=C/c5ccccc5</t>
  </si>
  <si>
    <t>c1cc2cccnc2c(c1)Nc3c(cc(c4c3nccc4)N(=O)=O)N(=O)=O</t>
  </si>
  <si>
    <t>c1cc2cccnc2c(c1)Sc3c(cc(cc3N(=O)=O)C(F)(F)F)N(=O)=O</t>
  </si>
  <si>
    <t>Cc1cccc(c1)c2nc3cc(ccc3o2)NC(=O)c4ccc(o4)N(=O)=O</t>
  </si>
  <si>
    <t>Cc1ccc(cc1Br)c2nc3cc(ccc3o2)NC(=O)c4ccc(o4)N(=O)=O</t>
  </si>
  <si>
    <t>c1ccc2c(c1)cccc2c3nc4cc(ccc4o3)NC(=O)c5ccc(o5)N(=O)=O</t>
  </si>
  <si>
    <t>c1cc(ccc1c2nc3cc(ccc3o2)NC(=O)c4ccc(o4)N(=O)=O)I</t>
  </si>
  <si>
    <t>c1cc(c(cc1Nc2c(nc3cc(ccc3n2)N(=O)=O)Nc4ccc(c(c4)Cl)Cl)Cl)Cl</t>
  </si>
  <si>
    <t>CC[n+]1c2cc(ccc2oc1C=CC=C3N(c4cc(ccc4O3)c5ccccc5)CC)c6ccccc6</t>
  </si>
  <si>
    <t>c1ccc(c(c1)c2nc3cc(ccc3o2)NC(=O)c4ccc(o4)N(=O)=O)F</t>
  </si>
  <si>
    <t>c1ccc2c(c1)ncn2CC3CCN(CC3)C(=O)c4ccc(o4)N(=O)=O</t>
  </si>
  <si>
    <t>c1cc(ccc1Nc2c(nc3cc(ccc3n2)N(=O)=O)Nc4ccc(cc4)F)F</t>
  </si>
  <si>
    <t>c1ccc(cc1)Nc2ccc(c3c2c(ccc3)S(=O)(=O)O)N=Nc4cc(cc5c4c(cc(c5)S(=O)(=O)O)O)S(=O)(=O)O</t>
  </si>
  <si>
    <t>c1ccc2c(c1)[nH]c(n2)C(=CC=Cc3ccc(o3)N(=O)=O)C#N</t>
  </si>
  <si>
    <t>Cc1ccc2nc(c(n2c1)CSc3ccccn3=O)c4ccccc4</t>
  </si>
  <si>
    <t>c1cc(oc1C=CC=C2C(=O)NC(=N)S2)N(=O)=O</t>
  </si>
  <si>
    <t>COc1ccc(cc1)c2cnnc(n2)NN=Cc3ccc(o3)N(=O)=O</t>
  </si>
  <si>
    <t>c1ccc2c(c1)ccc3c2c[n+]4ccccc4c3</t>
  </si>
  <si>
    <t>Cc1cc(nc2c1cc(cc2)NC(=O)c3ccc(o3)N(=O)=O)N4CCC(CC4)C</t>
  </si>
  <si>
    <t>Cc1cccc(c1)c2ccc(cc2)[C@H]3[C@H]4CN(C[C@@H]3N4)C(=O)CN(C)C</t>
  </si>
  <si>
    <t>c1cc(cc(c1)NC(=O)OCCSc2ccc(c3c2non3)N(=O)=O)C(F)(F)F</t>
  </si>
  <si>
    <t>CS(=O)(=O)N1C[C@@H]2[C@@H]([C@H](C1)N2)c3ccc(cc3)c4ccccc4</t>
  </si>
  <si>
    <t>c1ccc(cc1)Nc2nc(nc(n2)NN=Cc3ccc(o3)N(=O)=O)Nc4ccccc4</t>
  </si>
  <si>
    <t>CCSC(=C(NC(=O)c1ccccc1)P(c2ccccc2)(c3ccccc3)c4ccccc4)Cl</t>
  </si>
  <si>
    <t>CC(C)OC(=O)CS(=O)c1ccc(cc1N(=O)=O)C(F)(F)F</t>
  </si>
  <si>
    <t>c1cc(ccc1C#N)c2ccc(cc2)[C@H]3[C@H]4CN(C[C@@H]3N4)C(=O)Nc5ccc6c(c5)OCO6</t>
  </si>
  <si>
    <t>c1cc(cc(c1)c2[nH]c3ccc(cc3n2)C(F)(F)F)c4ccc(cc4)CNCCN5CCNCC5</t>
  </si>
  <si>
    <t>ABS LGc mGc</t>
  </si>
  <si>
    <t>Cc1cc(ccc1S(=O)(=O)NCCN2CCCC2)c3cccc(c3)CNC4CCCC4</t>
  </si>
  <si>
    <t>CCCCCCNC(=N)c1ccc(cc1)OCCCCCOc2ccc(cc2)C(=N)NCCCCCC</t>
  </si>
  <si>
    <t>CN(C)CCCNc1nccc(n1)N(C)c2ccc(cc2)NC(=O)Nc3cc(ccc3F)C(F)(F)F</t>
  </si>
  <si>
    <t>CN1CCN(CC1)CCCN(Cc2cccc(c2)c3cccc(c3)CNC4CCCC4)C(=O)/C=C/c5ccccc5</t>
  </si>
  <si>
    <t>c1ccc2c(c1)ccc(c2CNCCCCCCNCc3c4ccccc4ccc3OCC(F)(F)F)OCC(F)(F)F</t>
  </si>
  <si>
    <t>c1cc(cc(c1)c2ccc(cc2)c3[nH]c4ccc(cc4n3)C(F)(F)F)CNCCN5CCNCC5</t>
  </si>
  <si>
    <t>COc1ccc2cc(ccc2c1)CNCCCCCCNCc3ccc4cc(ccc4c3)OC</t>
  </si>
  <si>
    <t>CC(C)CNCc1ccc(cc1)c2ccc(cc2)CN(CCCN3CCN(CC3)C)C(=O)/C=C/c4ccccc4</t>
  </si>
  <si>
    <t>c1ccc(cc1)CCn2c3c(cnc(c3nc2c4c(non4)N)c5ccccc5)OCCCN</t>
  </si>
  <si>
    <t>5</t>
  </si>
  <si>
    <t>C[C@H](CCC(=O)NCC[S+](=O)(O)[O-])C1CCC2C1([C@H](CC3C2[C@@H](CC4C3(CC[C@H](C4)O)C)O)O)C</t>
  </si>
  <si>
    <t>COc1ccc(cc1)CNC(=O)c2cnc3c(c2Nc4cccc(c4)NC(=O)c5ccc(c(c5)Cl)Cl)cccc3O</t>
  </si>
  <si>
    <t>c1ccc(cc1)Oc2ccc(cc2)NC(=O)N(CCN3CCCC3)Cc4ccc(cc4)c5ccc(cc5)CN6CCNCC6</t>
  </si>
  <si>
    <t>CN1CCC(CC1)C(=O)N(Cc2ccc(cc2)c3ccc(cn3)CNCCc4ccccc4)C5CCN(CC5)Cc6ccccc6</t>
  </si>
  <si>
    <t>CN(C)CCNCc1ccc(o1)c2ccc3c(ccnc3c2)Nc4ccc(cc4)Oc5ccccc5</t>
  </si>
  <si>
    <t>COc1cc(ccc1Cl)CCNC(=N)/C=C/c2ccc(cc2)Cl</t>
  </si>
  <si>
    <t>COc1ccc(cc1c2ccc(cc2)S(=O)(=O)NCCN3CCCC3)CNCc4ccc(cc4)F</t>
  </si>
  <si>
    <t>CN1CCN(CC1)CCCN(Cc2cccc(c2)c3cccc(c3)CNC4CCCC4)C(=O)CCC5CCCC5</t>
  </si>
  <si>
    <t>CCOc1ccc2ccccc2c1CNCCCCCCNCc3c4ccccc4ccc3OCC</t>
  </si>
  <si>
    <t>c1cc(ccc1C2=NC3CCCCC3N2)OCCCCCOc4ccc(cc4)C5=NC6CCCCC6N5</t>
  </si>
  <si>
    <t>CN1CCN(CC1)CCCN(Cc2cccc(c2)c3ccc(cc3)CNCCc4ccccc4)C(=O)c5cccs5</t>
  </si>
  <si>
    <t>c1cc(c2c(c1NCCNCCO)C(=O)c3c(ccc(c3C2=O)O)O)NCCNCCO</t>
  </si>
  <si>
    <t>CC(C)(C)CC(C)(C)c1ccc(cc1)OCCOCC[N+](C)(C)Cc2ccccc2</t>
  </si>
  <si>
    <t>c1cc(c(cc1Cl)Cl)CO/N=C(\Cn2ccnc2)/c3ccc(cc3Cl)Cl</t>
  </si>
  <si>
    <t>CC1=C(C(C(=C(N1)C)C(=O)OCCCN2CCC(CC2)(c3ccccc3)c4ccccc4)c5cccc(c5)N(=O)=O)C(=O)OC</t>
  </si>
  <si>
    <t>CCCCCCCCCC[N+](C)(C)CCCCCCCCCC</t>
  </si>
  <si>
    <t>CC1=C(C(C(=C(N1)C)C(=O)OCCN2CCN(CC2)C(c3ccccc3)c4ccccc4)c5cccc(c5)N(=O)=O)C(=O)OC</t>
  </si>
  <si>
    <t>C[N+]1(CC(CC(=C(c2cccs2)c3cccs3)C1)OC)C</t>
  </si>
  <si>
    <t>C[N+]1(CCCCC1)CC2COC(O2)(c3ccccc3)C4CCCCC4</t>
  </si>
  <si>
    <t>c1cc(ccc1c2[nH]c(c(n2)c3ccc(cc3)F)c4ccncc4)N(=O)=O</t>
  </si>
  <si>
    <t>CCCCCCCCCCCC[n+]1ccc2ccccc2c1</t>
  </si>
  <si>
    <t>CC(C)(C)c1ccc(cc1)c2[nH]c3ccc4c(c3n2)c(nc(n4)N)N</t>
  </si>
  <si>
    <t>CC1CCC2C(C(OC3C24C1CCC(O3)(OO4)C)N5CCN(CC5)C(=O)Nc6ccccc6)C</t>
  </si>
  <si>
    <t>CC(C)CNCc1cccc(c1)c2cccc(c2)CNCCCN3CCN(CC3)C</t>
  </si>
  <si>
    <t>CC(C)CCNC(=O)c1cnc2c(c1Nc3cccc(c3)NC(=O)c4ccc(cc4)F)cccc2O</t>
  </si>
  <si>
    <t>c1cc(ccc1CNCCN2CCNCC2)c3ccc(s3)c4[nH]c5ccc(cc5n4)C(F)(F)F</t>
  </si>
  <si>
    <t>c1cc(cc(c1)NC(=O)Nc2ccc(cc2)c3csc(n3)NC(=N)N)c4csc(n4)NC(=N)N</t>
  </si>
  <si>
    <t>COc1ccc(cc1c2ccc(c(c2)S(=O)(=O)NCCN3CCCC3)OC)CNC4Cc5ccccc5C4</t>
  </si>
  <si>
    <t>COc1c2ccccc2c(c(c1OC)OC)CNCCCCCCNCc3c4ccccc4c(c(c3OC)OC)OC</t>
  </si>
  <si>
    <t>CCc1c(ccc(c1OC)OC)CCNCCc2cccc(c2)CCNCCc3ccc(c(c3CC)OC)OC</t>
  </si>
  <si>
    <t>CCCCCCCCN1CCN(CC1)CCCCCCNc2c3ccccc3nc4c2cccc4</t>
  </si>
  <si>
    <t>CCCCCOc1ccc(cc1)C(C(CCC(CN2CCCCCC2)C(c3ccc(cc3)OCCCCC)O)CN4CCCCCC4)O</t>
  </si>
  <si>
    <t>Cc1cc(n(c(=O)c1)O)CC(C)CC(C)(C)C</t>
  </si>
  <si>
    <t>CCOC(=O)C1(CCN(CC1)CCC(C#N)(c2ccccc2)c3ccccc3)c4ccccc4</t>
  </si>
  <si>
    <t>CC[n+]1c2ccccc2sc1C=CC=CC=C3N(c4ccccc4S3)CC</t>
  </si>
  <si>
    <t>CCOC(=O)Nc1ccc(nc1N)NCc2ccc(cc2)F</t>
  </si>
  <si>
    <t>CCCCCC(c1ccc(cc1)OCCOc2ccc(cc2)C(CCCCC)NCC=C)NCC=C</t>
  </si>
  <si>
    <t>c1cc(cc(c1)c2[nH]c3ccc(cc3n2)F)c4ccc(cc4)CNCCN5CCNCC5</t>
  </si>
  <si>
    <t>COc1cc(ccc1OCCN2CCCC2)NC(=O)c3c(cc(s3)c4ccc(cc4)Cl)NC(=O)c5cccnc5</t>
  </si>
  <si>
    <t>CC(C)N1CCN(CC1)C(CN2CCN(CC2)CCCOc3cc4ccccc4cc3OC)c5ccc(cc5)F</t>
  </si>
  <si>
    <t>c1cc(c(cc1/C=C/C(=O)N2CCC(CC2)CCN3CCC(CC3)c4c[nH]c5c4ccnc5)Cl)Cl</t>
  </si>
  <si>
    <t>COc1ccc2c(c1)ccc(c2OC)CNCCCCCCNCc3ccc4cc(ccc4c3OC)OC</t>
  </si>
  <si>
    <t>Cc1c(cccc1NC(=O)Nc2ccc(cc2)c3ccccc3)Cn4c(=O)c(c(cn4)N5CCC(CC5)N)Cl</t>
  </si>
  <si>
    <t>CC(Cc1ccc(cc1)COc2ccc(cc2)CC(CO)NCCc3cccc(c3)Cl)NCCc4cccc(c4)Cl</t>
  </si>
  <si>
    <t>CCCCCCCCCCCCCC[n+]1ccc(cc1)C</t>
  </si>
  <si>
    <t>c1cc(c(cc1[As](=O)(O)O)N(=O)=O)O</t>
  </si>
  <si>
    <t>CCCCC(CC)CNC(=N)NC(=N)NCCCCCCNC(=N)NC(=N)NCC(CC)CCCC</t>
  </si>
  <si>
    <t>c1cc(ccc1c2cc3cc(ccc3o2)C(=O)NCCCCN4CCC(CC4)c5ccc6c(c5OCCO)CCCC6)C(F)(F)F</t>
  </si>
  <si>
    <t>Cc1cccc2c1[nH]c(n2)c3ccc(cc3)c4ccc(cc4)CN5CCC(CC5)CCN6CCCCC6</t>
  </si>
  <si>
    <t>c1ccc(cc1)c2ccc(cc2)C(=O)NCCCCN3CCC(CC3)c4c[nH]c5c4cc(cc5)c6ccccc6</t>
  </si>
  <si>
    <t>COc1ccc(cc1c2cccc(c2)S(=O)(=O)NCCN3CCCC3)CNCCc4cccs4</t>
  </si>
  <si>
    <t>Cc1cccc2c1[nH]c(n2)c3ccc(s3)c4ccc(cc4)CNCc5ccc(cc5)CN</t>
  </si>
  <si>
    <t>CCOc1ccc2c(c1)c(c3ccc(cc3n2)N)N</t>
  </si>
  <si>
    <t>CCCC(c1ccccc1)(c2ccccc2)C(=O)OCCN(CC)CC</t>
  </si>
  <si>
    <t>CCNC(=O)N1CCN(CC1)CCCC(c2ccc(cc2)F)c3ccc(cc3)F</t>
  </si>
  <si>
    <t>C[N+](C)(C)CCCNCc1ccc(o1)c2ccc(cc2Br)Cl</t>
  </si>
  <si>
    <t>CC(C)CNCc1ccc(cc1)c2cccc(c2)CN(C3CCN(CC3)Cc4ccccc4)C(=O)NC5CCCCC5</t>
  </si>
  <si>
    <t>c1ccc2c(c1)[nH]c(n2)c3cccc(c3)c4cccc(c4)CN5CCC(CC5)CCN6CCCCC6</t>
  </si>
  <si>
    <t>COc1ccc(c(c1)c2cccc(n2)c3cccc(c3)NC(=O)c4ccc(o4)N(=O)=O)OC</t>
  </si>
  <si>
    <t>CN(C)c1c2c(ncn1)n(cn2)[C@H]3[C@@H]([C@@H]([C@H](O3)CO)NC(=O)[C@H](Cc4ccc(cc4)OC)N)O</t>
  </si>
  <si>
    <t>c1cc(ccc1c2cc(c(o2)c3ccncc3)c4ccc5c(c4)CCC5=NO)OC6CCNCC6</t>
  </si>
  <si>
    <t>c1cc(ccc1c2csc(n2)Nc3ccncc3)c4csc(n4)Nc5ccncc5</t>
  </si>
  <si>
    <t>CN(CCCCCCCCN1CCC(CC1)OC(=O)Nc2ccccc2c3ccccc3)C4CCN(CC4)Cc5c(cccc5OC)OC</t>
  </si>
  <si>
    <t>CC(C)NCc1ccc(c(c1)I)OCc2cccc(c2)COc3ccc(cc3I)CNC(C)C</t>
  </si>
  <si>
    <t>CCn1c2c(cnc(c2nc1c3c(non3)N)c4cccc(c4)NC(=O)Nc5cccc(c5)Cl)OCCCN</t>
  </si>
  <si>
    <t>CC(C)CNCc1cccc(c1)c2cccc(c2)CN(CCCN3CCN(CC3)C)C(=O)NC4CCCCC4</t>
  </si>
  <si>
    <t>COc1ccc(cc1c2ccc(cc2)S(=O)(=O)NCCN3CCCC3)CNC4Cc5ccccc5C4</t>
  </si>
  <si>
    <t>CN(C)Cc1ccc(cc1)c2cccc(c2)Nc3nccc(n3)NCC(c4ccccc4)O</t>
  </si>
  <si>
    <t>COc1cc(c(cc1OC)Br)S(=O)(=O)n2cc(c3c2ccc(c3)Cl)CN4CCC(CC4)N</t>
  </si>
  <si>
    <t>COc1ccc(cc1OC)c2cnn3c2nc(cc3)Nc4cc(c(c(c4)OC)OC)OC</t>
  </si>
  <si>
    <t>CC1=C(C(C(=C(N1)C)C(=O)OC(C)(C)CN(C)CCC(c2ccccc2)c3ccccc3)c4cccc(c4)N(=O)=O)C(=O)OC</t>
  </si>
  <si>
    <t>COc1c(ccc2c1CCCC2)C3CCN(CC3)CCN4CCC(CC4)CNC(=O)c5ccc(cc5)c6ccc(cc6)C#N</t>
  </si>
  <si>
    <t>CCCCCCCn1c2ccccc2n(c1=N)CC(c3ccc(c(c3)Cl)Cl)O</t>
  </si>
  <si>
    <t>CCOc1cc(c2ccccc2c1OCC)CNCCCCCCNCc3cc(c(c4c3cccc4)OCC)OCC</t>
  </si>
  <si>
    <t>CS(=O)(=O)CCNCc1nc(cs1)c2ccc3c(c2)nc[nH]c3=O</t>
  </si>
  <si>
    <t>COc1ccccc1c2cccc(n2)c3cccc(c3)NC(=O)c4ccc(o4)N(=O)=O</t>
  </si>
  <si>
    <t>CCC1CN2CCc3cc(c(cc3C2CC1CC4c5cc(c(cc5CCN4)OC)OC)OC)OC</t>
  </si>
  <si>
    <t>c1cc2c(cc1NC(=O)c3cc(c(c(c3)I)N)I)c(c4c(n2)CCCC4)N</t>
  </si>
  <si>
    <t>C[C@H](Cc1ccc(cc1)OCCCCCOc2ccc(cc2)C[C@@H](C)NC[C@@H](c3cccc(c3)Cl)O)NC[C@@H](c4cccc(c4)Cl)O</t>
  </si>
  <si>
    <t>CCN(Cc1ccc(cc1)c2ccc(cc2)C(F)(F)F)C(=O)Cn3c4ccc(cc4c(=O)cc3SCc5cccc(c5F)F)CN6CCCCC6</t>
  </si>
  <si>
    <t>c1ccc2c(c1)c(c3ccc(cc3c2Cl)Cl)C=NNC(=N)N</t>
  </si>
  <si>
    <t>Cc1cc(n2c(n1)c(c(n2)C)c3ccccc3Cl)Nc4ccncc4</t>
  </si>
  <si>
    <t>c1cc(cc(c1)c2[nH]c3ccc(cc3n2)F)c4ccc(cc4)CN5CCC(CC5)CCN6CCCCC6</t>
  </si>
  <si>
    <t>Cc1cc(c(c(c1)C)/N=c/2\cc-3n(c(=O)n2C)CCc4c3cc(c(c4)OC)OC)C</t>
  </si>
  <si>
    <t>Cc1cc(ccc1N)C(=C2C=CC(=N)C=C2)c3ccc(cc3)N</t>
  </si>
  <si>
    <t>CCC[C@@H]1C[C@H](N(C1)C)C(=O)N[C@@H]([C@@H]2[C@@H]([C@@H]([C@H]([C@H](O2)SC)O)O)O)[C@@H](C)O</t>
  </si>
  <si>
    <t>c1ccc2c(c1)ccc(c2CCNCCCCNCCc3c4ccccc4ccc3OCC(F)(F)F)OCC(F)(F)F</t>
  </si>
  <si>
    <t>c1ccc(cc1)CCNC(=O)N(Cc2cccc(c2)c3ccc(cc3)CNC4CCCC4)C5CCN(CC5)Cc6ccccc6</t>
  </si>
  <si>
    <t>c1ccc2c(c1)CC(C2)NCc3ccc(cc3)c4cccc(c4)S(=O)(=O)NCCN5CCCC5</t>
  </si>
  <si>
    <t>c1cc(cc(c1)c2ccc(cc2)c3[nH]c4ccc(cc4n3)C(F)(F)F)CNCc5ccc(cc5)CN</t>
  </si>
  <si>
    <t>Cc1cccc2c1[nH]c(n2)c3ccc(s3)c4cccc(c4)CN5CCC(CC5)CCN6CCCCC6</t>
  </si>
  <si>
    <t>c1cc(cc(c1)c2ccc(cc2)c3[nH]c4ccc(cc4n3)C(F)(F)F)CN5CCC(CC5)CCN6CCCCC6</t>
  </si>
  <si>
    <t>C[n+]1c2ccccc2cc3c1c4cc(cc(c4[n-]3)I)I</t>
  </si>
  <si>
    <t>CC(C)(C)N1CCC(CC1)N(Cc2ccc(cc2)c3ccc(cc3)C(F)(F)F)C(=O)Cn4c(cc(=O)c5c4nccc5)CCc6cccc(c6F)F</t>
  </si>
  <si>
    <t>c1cc(ccc1N(c2nc(cs2)c3cc(cc(c3)F)C(F)(F)F)C4CCNCC4)F</t>
  </si>
  <si>
    <t>c1ccc(cc1)c2ccc3c(c2)c(c4ccccc4n3)N</t>
  </si>
  <si>
    <t>CCn1c(nnc1Sc2ccc(c(c2)C#N)N(=O)=O)c3cccc(c3)Cl</t>
  </si>
  <si>
    <t>CCCCCCC[N+](CC)(CC)CCCCc1ccc(cc1)Cl</t>
  </si>
  <si>
    <t>c1cc(ccc1CN2CCC(CC2)CCN3CCCCC3)c4ccc(cc4)c5[nH]c6ccc(cc6n5)F</t>
  </si>
  <si>
    <t>c1cc2c(cc1c3cc(c(nc3)N)S(=O)(=O)N4CCCCC4)c(ccn2)c5ccncc5</t>
  </si>
  <si>
    <t>CCNC1=NC2=C(CC(CC2)C(C)(C)C)C3(S1)CCC(CC3)C(C)(C)C</t>
  </si>
  <si>
    <t>COc1ccc2c(c1)c(c3ccc(cc3n2)Cl)NCCCCN4CCNCC4</t>
  </si>
  <si>
    <t>CCCCN(CCCC)CCCCNc1c2ccccc2nc3c1cccc3</t>
  </si>
  <si>
    <t>Cc1cccc(n1)c2nc3ccc(cc3c(n2)Nc4ccncc4)N(C)C</t>
  </si>
  <si>
    <t>Cc1cccc(n1)c2nc3ccc(cc3c(n2)Nc4ccncc4)OC</t>
  </si>
  <si>
    <t>c1cc(cc(c1)Cl)c2cnn3c2nc(cc3)C(=O)Nc4ccc(cc4)N5CCNCC5</t>
  </si>
  <si>
    <t>CN1CCC(CC1)N(Cc2ccc(cc2)c3ccc(cc3)Cl)C(=O)Cn4c5ccccc5c(=O)cc4CCc6cccc(c6F)F</t>
  </si>
  <si>
    <t>CCN(CC)CCN(Cc1ccc(cc1)c2ccc(cc2)C(F)(F)F)C(=O)c3ccc(cc3)c4ccc(cc4C)NC(=O)OC</t>
  </si>
  <si>
    <t>Cc1cc(nc(n1)NCCc2ccccc2OC)N[C@@H](Cc3ccccc3)C(=O)NCCOc4ccccc4</t>
  </si>
  <si>
    <t>c1cc(cc(c1)NC(=O)c2ccc(o2)N(=O)=O)c3cccc(n3)c4ccc(cc4)F</t>
  </si>
  <si>
    <t>CC(C)CNCc1cccc(c1)c2ccccc2CN(C3CCN(CC3)Cc4ccccc4)C(=O)NCCc5ccccc5</t>
  </si>
  <si>
    <t>Cc1ccc(cc1)C(=O)Nc2ccc(cc2O)Nc3ccnc4c3ccc(c4)c5ccccn5</t>
  </si>
  <si>
    <t>CN(C)CCN(C)Cc1cccc(c1)c2ccc3c(ccnc3c2)Nc4ccc(cc4Cl)F</t>
  </si>
  <si>
    <t>COc1ccccc1Cn2c(nc3c2nccc3)CN[S+](=O)(c4cccc(c4)N(=O)=O)[O-]</t>
  </si>
  <si>
    <t>CCC(CSC1CCCCC1)N(C)CCN(C)C(CC)CSC2CCCCC2</t>
  </si>
  <si>
    <t>C[C@H]1[C@H]([C@H](C[C@@H](O1)O[C@H]2C[C@@](Cc3c2c(c4c(c3O)C(=O)c5ccccc5C4=O)O)(C(=O)C)O)N)O</t>
  </si>
  <si>
    <t>c1cc(ccc1CN2CCC(C2)N)c3ccc(cc3)c4[nH]c5ccc(cc5n4)F</t>
  </si>
  <si>
    <t>Cc1ccc(cc1)S(=O)(=O)N(CCCN2CCC(CC2)N3CCCCC3)c4cc(sc4C(=O)OC)c5ccc(cc5)Cl</t>
  </si>
  <si>
    <t>COc1cc(ccc1OCCN2CCCC2)NC(=O)c3c(cc(s3)c4ccc(cc4)Cl)NC(=O)c5ccncc5</t>
  </si>
  <si>
    <t>CC(C)(C)c1ccc(cc1)c2cc3c([nH]2)ccc4c3c(nc(n4)N)N</t>
  </si>
  <si>
    <t>MMV080034</t>
  </si>
  <si>
    <t>n1c(N)c2c(cccc2)nc1Nc3cccc(F)c3</t>
  </si>
  <si>
    <t>NCGC00091935</t>
  </si>
  <si>
    <t>Ergotamine D-tartrate</t>
  </si>
  <si>
    <t>O=C(O)[C@H](O)[C@@H](O)C(=O)O.CN2C[C@@H](C=C1c3cccc4ncc(C[C@H]12)c34)C(=O)N[C@]5(C)O[C@]8(O)N(C5=O)[C@@H](Cc6ccccc6)C(=O)N7CCC[C@H]78.CN2C[C@@H](C=C1c3cccc4ncc(C[C@H]12)c34)C(=O)N[C@]8(C)O[C@]7(O)N([C@@H](Cc5ccccc5)C(=O)N6CCC[C@H]67)C8=O</t>
  </si>
  <si>
    <t>NCGC00095098</t>
  </si>
  <si>
    <t>TENIPOSIDE</t>
  </si>
  <si>
    <t>COc1cc(cc(OC)c1O)[C@@H]6c2cc8OCOc8cc2C(O[C@@H]4O[C@@H]3COC(O[C@H]3[C@H](O)[C@H]4O)c5cccs5)C7COC(=O)[C@H]67</t>
  </si>
  <si>
    <t>NCGC00093644</t>
  </si>
  <si>
    <t>Amsacrine hydrochloride</t>
  </si>
  <si>
    <t>COc1cc(ccc1Nc2c3ccccc3nc4c2cccc4)NS(=O)(=O)C</t>
  </si>
  <si>
    <t>CN(=C1C=CC(=C(c2ccc(cc2)N(C)C)c3ccc(cc3)N(C)C)C=C1)C</t>
  </si>
  <si>
    <t>c1ccc2c(c1)c(c3ccccc3n2)NCCCCCCCCCNc4c5ccccc5nc6c4cccc6</t>
  </si>
  <si>
    <t>c1ccc2c(c1)c(ccn2)NCCCCCCNc3ccnc4c3cccc4</t>
  </si>
  <si>
    <t>C[n+]1c2ccccc2cc3c1c4ccccc4[n-]3</t>
  </si>
  <si>
    <t>CN1CCCN(CC1)Cc2cccc(c2)c3ccc(cc3)NS(=O)(=O)c4cccc5c4nccc5</t>
  </si>
  <si>
    <t>CCn1c2c(cnc(c2nc1c3c(non3)N)c4cccc(c4)NC(=O)Nc5cccc(c5)C#N)OCCCN</t>
  </si>
  <si>
    <t>Cc1ccc(c(c1)C)n2c(nc3c2ncnc3Nc4ccc(cc4)c5ccncc5)C</t>
  </si>
  <si>
    <t>c1ccc2c(c1)cc(c3c2cccc3)CNCCCN4CCN(CC4)CCCNCc5cc6ccccc6c7c5cccc7</t>
  </si>
  <si>
    <t>CCOc1ccc(cc1OCC)c2c(non2)NC(=O)c3cccc(c3)Cl</t>
  </si>
  <si>
    <t>c1cc2c(cc1c3cc(c(nc3)N)S(=O)(=O)N4CCOCC4)c(ccn2)c5ccncc5</t>
  </si>
  <si>
    <t>Cc1cc(nc(n1)NCCc2ccccc2OC)N[C@@H](Cc3ccccc3)C(=O)NCc4cccc(c4)F</t>
  </si>
  <si>
    <t>Cc1cc(n2c(n1)c(c(n2)C)c3ccc(cc3)Cl)Nc4ccncc4</t>
  </si>
  <si>
    <t>Cc1cc(nc(n1)NCCc2ccccc2)N[C@@H](Cc3ccccc3)C(=O)NCCc4ccccc4</t>
  </si>
  <si>
    <t>CN(C)c1ccc2c(c1)Sc3cc(ccc3N2C(=O)CCCC(=O)O)N(C)C</t>
  </si>
  <si>
    <t>CC[C@H]([C@@H]1[C@H](C[C@@](O1)(CC)[C@H]2CC[C@@]([C@@H](O2)C)(CC)O)C)C(=O)[C@@H](C)[C@H]([C@H](C)CCc3ccc(c(c3C(=O)O)O)C)O</t>
  </si>
  <si>
    <t>CN(C)c1ccc(c2c1C[C@H]3C[C@H]4[C@@H](C(=C(C(=O)[C@]4(C(=C3C2=O)O)O)C(=O)N)O)N(C)C)O</t>
  </si>
  <si>
    <t>COc1ccc(cn1)c2cc(cnc2N)c3ccc(cc3)S(=O)(=O)C</t>
  </si>
  <si>
    <t>CC[n+]1c2ccccc2sc1C=CC=C3N(c4ccccc4S3)CC</t>
  </si>
  <si>
    <t>CN1CCCc2cc(ccc2C1)NC(=O)C=Cc3ccc(o3)c4ccc(cc4F)F</t>
  </si>
  <si>
    <t>c1ccc2c(c1)nc(n2c3nc(nc(n3)N4CCOCC4)N5CCOCC5)C(F)F</t>
  </si>
  <si>
    <t>CC(=C)Cn1cc(c2c1cccc2)C3CCN(CC3)CCN4CCC(CC4)CNC(=O)c5ccc(cc5)c6ccc(cc6)C#N</t>
  </si>
  <si>
    <t>c1ccc(cc1)CN2CCN(CC2)CCCCNc3c4ccccc4nc5c3cccc5</t>
  </si>
  <si>
    <t>c1ccc2c(c1)c(ccn2)NCCCCCCCCNc3ccnc4c3cccc4</t>
  </si>
  <si>
    <t>c1ccc(c(c1)NC(=O)Nc2ccc(c(c2)Cl)Cl)N3CCNCC3</t>
  </si>
  <si>
    <t>COc1ccc(cc1OC)c2cc3c(c[nH]c3nc2)c4ccncc4</t>
  </si>
  <si>
    <t>CCCCN1CCN(CC1)CCCCNc2c3ccccc3nc4c2cccc4</t>
  </si>
  <si>
    <t>CCOCn1c2ccc3c(c2cc1c4ccccc4)c(nc(n3)N)N</t>
  </si>
  <si>
    <t>COc1cccc(c1)Nc2c3cc(ccc3ncc2C(=O)N)c4ccc(cc4)S(=O)C</t>
  </si>
  <si>
    <t>Cc1n(c2c([n+]1Cc3cnccn3)C(=O)c4ccccc4C2=O)CCOC</t>
  </si>
  <si>
    <t>CC[n+]1c(ccc2c1cccc2)C=CC=C3C=Cc4ccccc4N3CC</t>
  </si>
  <si>
    <t>CC(C)C[C@H](C(=O)O)NC(=O)[C@H]([C@@H](Cc1ccccc1)N)O</t>
  </si>
  <si>
    <t>Cc1cccc2c1nc(cc2NCCCCCCNc3cc(nc4c3cccc4C)C)C</t>
  </si>
  <si>
    <t>CC1CCC2C(C(OC3C24C1CCC(O3)(OO4)C)N5CCNCC5)C</t>
  </si>
  <si>
    <t>Cc1cc(c(n1c2ccccc2)C)/C=C/c3ccc4cc(ccc4[n+]3C)N(C)C</t>
  </si>
  <si>
    <t>C[N+](C)(CCCNCc1ccc(o1)c2ccc(cc2Br)Cl)Cc3ccccc3</t>
  </si>
  <si>
    <t>Cc1cccc2c1c(c[nH]2)C3CCN(CC3)CC4CCC(CC4)NC(=O)/C=C/c5ccc(c(c5)Cl)Cl</t>
  </si>
  <si>
    <t>c1ccc2c(c1)c(ccn2)NCCCCCCCCCNc3ccnc4c3cccc4</t>
  </si>
  <si>
    <t>CCc1c(c2nc(cc(n2n1)Nc3ccncc3)C)c4ccccc4</t>
  </si>
  <si>
    <t>COc1ccc2c(c1)c(cc(n2)c3ccccc3)NCCCNc4cc(nc5c4cc(cc5)OC)c6ccccc6</t>
  </si>
  <si>
    <t>C[n+]1c2ccccc2nc3c1cc(cc3)NCCO</t>
  </si>
  <si>
    <t>#N/A</t>
  </si>
  <si>
    <t>C[C@H]1CN(C(=O)c2cccc(c2O[C@H]1CN(C)C(=O)Nc3ccc(cc3)C(F)(F)F)NC(=O)c4ccc(cc4)c5nccs5)[C@H](C)CO</t>
  </si>
  <si>
    <t>CN(=c1ccc-2nc3ccc(cc3sc2c1)N(C)C)C</t>
  </si>
  <si>
    <t>Cc1ccc(cc1)S(=O)(=O)N2CC[C@@H]3[C@H]2c4cc(ccc4N[C@H]3CO)c5cccc(c5)C(=O)N(C)C</t>
  </si>
  <si>
    <t>Cc1nc(c(o1)N2CCCCC2)P(c3ccccc3)(c4ccccc4)c5ccccc5</t>
  </si>
  <si>
    <t>COc1ccccc1c2ccc3c(c2)[C@@H]4[C@@H](CCN4C(=O)C5CCC5)[C@@H](N3)CO</t>
  </si>
  <si>
    <t>c1ccc(cc1)Nc2c(cc(cc2Br)N(=O)=O)N(=O)=O</t>
  </si>
  <si>
    <t>Cc1nc(c(o1)SCc2ccccc2)P(c3ccccc3)(c4ccccc4)c5ccccc5</t>
  </si>
  <si>
    <t>CC(C)(C)S(=O)N1Cc2cc(nc(c2[C@H]1CCO)c3cccc(c3)c4cc5ccccc5o4)C(=O)NCc6ccc7c(c6)OCO7</t>
  </si>
  <si>
    <t>C[C@@H]1CN(C(=O)c2cccc(c2O[C@@H]1CN(C)C(=O)Nc3ccc(cc3)C(F)(F)F)NC(=O)c4ccc(cc4)c5nccs5)[C@@H](C)CO</t>
  </si>
  <si>
    <t>CCOC(=O)C1C(CC2=C(C1=O)C(C(=C(N2)C)C(=O)OCC)c3ccc(cc3)N(=O)=O)c4ccccc4OC</t>
  </si>
  <si>
    <t>CC[n+]1c2cc(ccc2n(c1C=CN(C)c3ccccc3)c4ccccc4)c5nc6ccccc6s5</t>
  </si>
  <si>
    <t>c1ccc(cc1)CNC(=S)N2CCN(CC2)S(=O)(=O)c3ccc(cc3)N(=O)=O</t>
  </si>
  <si>
    <t>c1ccc(cc1)P(c2ccccc2)(c3ccccc3)c4c(oc(n4)c5ccccc5Cl)N6CCOCC6</t>
  </si>
  <si>
    <t>CC[n+]1c2cc(ccc2c3ccc(cc3c1c4ccccc4)N)N</t>
  </si>
  <si>
    <t>C=CCSc1c(nc(o1)c2ccco2)P(c3ccccc3)(c4ccccc4)c5ccccc5</t>
  </si>
  <si>
    <t>c1ccc(cc1)NC(=S)N2CCCN(CC2)c3ccc(cc3N(=O)=O)C(F)(F)F</t>
  </si>
  <si>
    <t>0</t>
  </si>
  <si>
    <t>CN(C)c1c(nc(o1)c2ccc(cc2Cl)Cl)P(c3ccccc3)(c4ccccc4)c5ccccc5</t>
  </si>
  <si>
    <t>C[C@@H]1CN(C(=O)c2cccc(c2O[C@@H]1CN(C)C(=O)Nc3ccc(cc3)C(F)(F)F)NC(=O)c4ccc(cc4)c5nccs5)[C@H](C)CO</t>
  </si>
  <si>
    <t>CC[n+]1c(oc(c1c2ccccc2)c3ccccc3)C=CN(C)c4ccccc4</t>
  </si>
  <si>
    <t>c1cc(c(cc1N(=O)=O)C=NNC(=S)N)O</t>
  </si>
  <si>
    <t>c1cc(ccc1c2ccc(cc2)F)[C@@H]3[C@H](N([C@@H]3CO)CCC(F)(F)F)CNC4CCCC4</t>
  </si>
  <si>
    <t>c1ccc(cc1)NC(=S)N2CCCN(CC2)c3ccc(cn3)N(=O)=O</t>
  </si>
  <si>
    <t>CCCC[n+]1c2ccccc2sc1C=C3C=Cc4ccccc4N3CC</t>
  </si>
  <si>
    <t>Cc1n(c2c([n+]1C(C)C)C(=O)c3ccccc3C2=O)C(C)C</t>
  </si>
  <si>
    <t>CCn1c([n+](c2c1C(=O)c3ccccc3C2=O)CC(C)C)C</t>
  </si>
  <si>
    <t>Cc1n(c2c([n+]1CC(C)C)C(=O)c3ccccc3C2=O)C</t>
  </si>
  <si>
    <t>CCCCCCn1c([n+](c2c1C(=O)c3ccccc3C2=O)CC(C)C)C</t>
  </si>
  <si>
    <t>CCCCn1c([n+](c2c1C(=O)c3ccccc3C2=O)CC(C)C)C</t>
  </si>
  <si>
    <t>CC1CCC2C(C(OC3C24C1CCC(O3)(OO4)C)Nc5ccc(cc5)F)C</t>
  </si>
  <si>
    <t>Cc1n(c2c([n+]1CC(C)C)C(=O)c3ccccc3C2=O)C4CC4</t>
  </si>
  <si>
    <t>Cc1n(c2c([n+]1CC(C)C)C(=O)c3ccccc3C2=O)CC(C)C</t>
  </si>
  <si>
    <t>CCCn1c([n+](c2c1C(=O)c3ccccc3C2=O)C(C)C)C</t>
  </si>
  <si>
    <t>CCNCCNc1cc(c(c2n1c3c(n2)ccc(c3Cl)C)C#N)c4ccc(cc4)Cl</t>
  </si>
  <si>
    <t>CCCC[n+]1c(n(c2c1C(=O)c3ccccc3C2=O)CC)C</t>
  </si>
  <si>
    <t>CCCCCCCCCCCCn1c([n+](c2c1C(=O)c3ccccc3C2=O)CC(C)C)C</t>
  </si>
  <si>
    <t>CCCn1c([n+](c2c1C(=O)c3ccccc3C2=O)CC(C)C)C</t>
  </si>
  <si>
    <t>Cc1n(c2c([n+]1CC(C)C)C(=O)c3ccccc3C2=O)C(C)C</t>
  </si>
  <si>
    <t>CCCn1c([n+](c2c1C(=O)c3ccccc3C2=O)CC)C</t>
  </si>
  <si>
    <t>c1ccc2c(c1)n(c(=N)n2CC(c3ccc(c(c3)Cl)Cl)O)CCN4CCCCC4</t>
  </si>
  <si>
    <t>COc1ccc(c2c1cccc2)CCNCCCCNCCc3ccc(c4c3cccc4)OC</t>
  </si>
  <si>
    <t>Cc1c(cc(o1)c2ccc(cc2)Cl)C(=O)NCCC3CCN(CC3)CCCCCNC(=O)/C=C/c4ccc(c(c4)Cl)Cl</t>
  </si>
  <si>
    <t>Cn1c(c(c(n1)C(F)(F)F)c2ccc(cc2)Br)NC(=O)Cc3ccccc3F</t>
  </si>
  <si>
    <t>c1cc(cc(c1)S(=O)(=O)NCCN2CCCC2)c3ccc(cc3)CNCc4ccc(cc4)F</t>
  </si>
  <si>
    <t>CN(CCCCCCCCCCN(C)C(=O)Oc1ccccc1[N+](C)(C)C)C(=O)Oc2ccccc2[N+](C)(C)C</t>
  </si>
  <si>
    <t>c1ccc2c(c1)c(c3ccccc3n2)Nc4ccc(cc4)Cc5ccc(cc5)Nc6c7ccccc7nc8c6cccc8</t>
  </si>
  <si>
    <t>CN1CCN(CC1)CCNc2c3ccc(cc3nc4c2cc(cc4)OC)Cl</t>
  </si>
  <si>
    <t>COCCn1c(nn(c1=S)c2ccc(cc2C#N)N(=O)=O)c3cccc(c3)Cl</t>
  </si>
  <si>
    <t>CCN(CC)CCCNc1ncc2c(nn(c2n1)C)c3ccc(cc3)NC(=O)Nc4cc(ccc4F)C(F)(F)F</t>
  </si>
  <si>
    <t>CC(=O)c1ccc(cc1)c2ccc(cc2)C(=O)NCc3cccc(c3)CNc4nc5cc(c(cc5c(n4)N)OC)OC</t>
  </si>
  <si>
    <t>Cc1c(c2ccccc2[nH]1)C(=O)C(C)Sc3[nH]c(nn3)c4ccccc4Br</t>
  </si>
  <si>
    <t>CN(C)S(=O)(=O)c1cc(cnc1N)c2ccc3c(c2)c(ccn3)c4cccc(c4)S(=O)(=O)N</t>
  </si>
  <si>
    <t>COc1ccc2cc-3[n+](cc2c1OC)CCc4c3cc5c(c4)OCO5</t>
  </si>
  <si>
    <t>CN1CCN(CC1)c2c3cc(ccc3sn2)c4ccc(cc4)NC(=O)Nc5cc(ccc5F)C(F)(F)F</t>
  </si>
  <si>
    <t>C[n+]1c2cc(ccc2cc3c1cc(cc3)N)N</t>
  </si>
  <si>
    <t>CCN(CC)CCCC(C)Nc1c2ccc(cc2nc3c1cc(cc3)OC)Cl</t>
  </si>
  <si>
    <t>COc1cccc(c1)n2ccc3c(c2=O)cnc(n3)N4CCCC4</t>
  </si>
  <si>
    <t>CCN(CC)Cc1cc(ccc1O)Nc2c3ccc(cc3nc4c2c(ccc4)OC)Cl</t>
  </si>
  <si>
    <t>c1ccc(cc1)c2ccc(cc2)Cn3ccc4c3ccc5c4c(nc(n5)N)N</t>
  </si>
  <si>
    <t>CCNCc1cccc(c1)c2ccc3ccnc(c3c2)N</t>
  </si>
  <si>
    <t>CCOc1ccc(cc1)[n+]2c(n(c3c2C(=O)c4ccccc4C3=O)C)C</t>
  </si>
  <si>
    <t>C[n+]1c2ccc(cc2cc3c1c4cc(ccc4[n-]3)Br)Br</t>
  </si>
  <si>
    <t>CCN(CC)Cc1cc(ccc1O)Nc2ccnc3c2ccc(c3)Cl</t>
  </si>
  <si>
    <t>CC(C)(C)NCc1ccc(cc1O)Nc2ccnc3c2ccc(c3)Cl</t>
  </si>
  <si>
    <t>Cc1c(ccc2c1c(nc(n2)N)N)CNc3cc(c(c(c3)OC)OC)OC</t>
  </si>
  <si>
    <t>c1cc(c(cc1F)Br)NC(=S)N2CCCN(CC2)c3ccc(cn3)N(=O)=O</t>
  </si>
  <si>
    <t>C[C@@H]1CN(C(=O)c2cccc(c2O[C@@H]1CN(C)Cc3ccc(cc3)c4ccccc4)NC(=O)c5cnccn5)[C@@H](C)CO</t>
  </si>
  <si>
    <t>C[C@H]1CN(C(=O)c2c(c3ccccc3n2C)-c4ccccc4CO[C@H]1CN(C)S(=O)(=O)c5ccc(cc5)C(F)(F)F)[C@H](C)CO</t>
  </si>
  <si>
    <t>CCN(CC)CCOc1ccc-2c(c1)C(=O)c3c2ccc(c3)OCCN(CC)CC</t>
  </si>
  <si>
    <t>Source Data for Supplementary Figure S6a (data from source data for Figure 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</si>
</sst>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1"/>
      <name val="Aptos Narrow"/>
      <family val="2"/>
      <scheme val="minor"/>
    </font>
    <font>
      <b/>
      <vertAlign val="superscript"/>
      <sz val="10"/>
      <name val="Arial"/>
      <family val="2"/>
    </font>
    <font>
      <vertAlign val="subscript"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2" xfId="0" applyFont="1" applyBorder="1"/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0" fillId="2" borderId="0" xfId="0" applyFill="1"/>
    <xf numFmtId="0" fontId="4" fillId="0" borderId="0" xfId="0" applyFont="1"/>
    <xf numFmtId="0" fontId="2" fillId="0" borderId="0" xfId="0" applyFont="1"/>
    <xf numFmtId="0" fontId="2" fillId="0" borderId="2" xfId="0" applyFont="1" applyBorder="1"/>
    <xf numFmtId="0" fontId="3" fillId="0" borderId="3" xfId="0" applyFont="1" applyBorder="1"/>
    <xf numFmtId="0" fontId="0" fillId="0" borderId="6" xfId="0" applyBorder="1"/>
    <xf numFmtId="0" fontId="0" fillId="0" borderId="7" xfId="0" applyBorder="1"/>
    <xf numFmtId="0" fontId="0" fillId="2" borderId="6" xfId="0" applyFill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0" xfId="0" applyNumberFormat="1"/>
    <xf numFmtId="2" fontId="0" fillId="0" borderId="2" xfId="0" applyNumberFormat="1" applyBorder="1"/>
    <xf numFmtId="0" fontId="0" fillId="0" borderId="8" xfId="0" applyBorder="1"/>
    <xf numFmtId="0" fontId="0" fillId="0" borderId="9" xfId="0" applyBorder="1"/>
    <xf numFmtId="0" fontId="0" fillId="0" borderId="1" xfId="0" applyBorder="1"/>
    <xf numFmtId="0" fontId="0" fillId="2" borderId="3" xfId="0" applyFill="1" applyBorder="1"/>
    <xf numFmtId="2" fontId="0" fillId="0" borderId="1" xfId="0" applyNumberFormat="1" applyBorder="1"/>
    <xf numFmtId="0" fontId="0" fillId="2" borderId="1" xfId="0" applyFill="1" applyBorder="1"/>
    <xf numFmtId="0" fontId="0" fillId="2" borderId="2" xfId="0" applyFill="1" applyBorder="1"/>
    <xf numFmtId="0" fontId="2" fillId="2" borderId="0" xfId="0" applyFont="1" applyFill="1" applyAlignment="1">
      <alignment wrapText="1"/>
    </xf>
    <xf numFmtId="0" fontId="0" fillId="0" borderId="10" xfId="0" applyBorder="1"/>
    <xf numFmtId="0" fontId="0" fillId="0" borderId="3" xfId="0" applyBorder="1"/>
    <xf numFmtId="0" fontId="0" fillId="2" borderId="10" xfId="0" applyFill="1" applyBorder="1"/>
    <xf numFmtId="2" fontId="0" fillId="0" borderId="10" xfId="0" applyNumberFormat="1" applyBorder="1"/>
    <xf numFmtId="2" fontId="0" fillId="0" borderId="3" xfId="0" applyNumberFormat="1" applyBorder="1"/>
    <xf numFmtId="0" fontId="0" fillId="0" borderId="11" xfId="0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2" fontId="2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0" fillId="0" borderId="0" xfId="0" applyAlignment="1">
      <alignment horizontal="left" vertical="center"/>
    </xf>
    <xf numFmtId="0" fontId="2" fillId="0" borderId="1" xfId="0" applyFont="1" applyBorder="1"/>
    <xf numFmtId="0" fontId="2" fillId="0" borderId="3" xfId="0" applyFont="1" applyBorder="1"/>
    <xf numFmtId="0" fontId="0" fillId="0" borderId="2" xfId="0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12" xfId="0" applyBorder="1"/>
    <xf numFmtId="0" fontId="9" fillId="0" borderId="0" xfId="0" applyFont="1"/>
    <xf numFmtId="0" fontId="9" fillId="0" borderId="0" xfId="0" applyFont="1" applyAlignment="1">
      <alignment wrapText="1"/>
    </xf>
    <xf numFmtId="2" fontId="1" fillId="0" borderId="2" xfId="0" applyNumberFormat="1" applyFont="1" applyBorder="1"/>
    <xf numFmtId="2" fontId="1" fillId="0" borderId="0" xfId="0" applyNumberFormat="1" applyFont="1"/>
    <xf numFmtId="0" fontId="3" fillId="0" borderId="2" xfId="0" applyFont="1" applyBorder="1"/>
    <xf numFmtId="0" fontId="3" fillId="0" borderId="0" xfId="0" applyFont="1"/>
    <xf numFmtId="0" fontId="2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2" fillId="0" borderId="11" xfId="0" applyFont="1" applyBorder="1"/>
    <xf numFmtId="0" fontId="1" fillId="0" borderId="3" xfId="0" applyFont="1" applyBorder="1" applyAlignment="1">
      <alignment horizontal="center"/>
    </xf>
    <xf numFmtId="164" fontId="0" fillId="0" borderId="0" xfId="0" applyNumberFormat="1"/>
    <xf numFmtId="164" fontId="1" fillId="0" borderId="2" xfId="0" applyNumberFormat="1" applyFont="1" applyBorder="1"/>
    <xf numFmtId="164" fontId="1" fillId="0" borderId="0" xfId="0" applyNumberFormat="1" applyFont="1"/>
    <xf numFmtId="2" fontId="1" fillId="0" borderId="0" xfId="0" applyNumberFormat="1" applyFont="1" applyAlignment="1">
      <alignment horizontal="left"/>
    </xf>
    <xf numFmtId="1" fontId="1" fillId="0" borderId="0" xfId="0" applyNumberFormat="1" applyFont="1"/>
    <xf numFmtId="2" fontId="3" fillId="0" borderId="3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2" fillId="0" borderId="1" xfId="0" applyNumberFormat="1" applyFont="1" applyBorder="1"/>
    <xf numFmtId="0" fontId="0" fillId="0" borderId="22" xfId="0" applyBorder="1"/>
    <xf numFmtId="0" fontId="0" fillId="0" borderId="23" xfId="0" applyBorder="1"/>
    <xf numFmtId="0" fontId="2" fillId="0" borderId="1" xfId="0" applyFont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9" fillId="3" borderId="13" xfId="0" applyFont="1" applyFill="1" applyBorder="1" applyAlignment="1">
      <alignment horizontal="center" wrapText="1"/>
    </xf>
    <xf numFmtId="0" fontId="9" fillId="3" borderId="14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0" borderId="1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0" xfId="0"/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10" fillId="2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0" fillId="2" borderId="1" xfId="0" applyFont="1" applyFill="1" applyBorder="1"/>
    <xf numFmtId="0" fontId="0" fillId="2" borderId="0" xfId="0" applyFill="1"/>
  </cellXfs>
  <cellStyles count="1">
    <cellStyle name="Normal" xfId="0" builtinId="0"/>
  </cellStyles>
  <dxfs count="8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88B5D-A488-4AB0-A0A3-FC0293D1C959}">
  <dimension ref="A1:S498"/>
  <sheetViews>
    <sheetView workbookViewId="0">
      <selection sqref="A1:S1"/>
    </sheetView>
  </sheetViews>
  <sheetFormatPr defaultRowHeight="15" x14ac:dyDescent="0.25"/>
  <cols>
    <col min="1" max="1" width="27.85546875" customWidth="1"/>
    <col min="2" max="2" width="19" customWidth="1"/>
    <col min="3" max="3" width="3" customWidth="1"/>
    <col min="8" max="8" width="2.85546875" customWidth="1"/>
    <col min="12" max="12" width="2.7109375" customWidth="1"/>
    <col min="14" max="14" width="3.85546875" customWidth="1"/>
  </cols>
  <sheetData>
    <row r="1" spans="1:19" ht="15.75" thickBot="1" x14ac:dyDescent="0.3">
      <c r="A1" s="77" t="s">
        <v>4561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19" x14ac:dyDescent="0.25">
      <c r="A2" s="76" t="s">
        <v>208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9" ht="60" x14ac:dyDescent="0.25">
      <c r="A3" s="41" t="s">
        <v>24</v>
      </c>
      <c r="B3" s="42" t="s">
        <v>25</v>
      </c>
      <c r="C3" s="43"/>
      <c r="D3" s="44" t="s">
        <v>1109</v>
      </c>
      <c r="E3" s="44" t="s">
        <v>1110</v>
      </c>
      <c r="F3" s="44" t="s">
        <v>1111</v>
      </c>
      <c r="G3" s="44" t="s">
        <v>1112</v>
      </c>
      <c r="H3" s="32"/>
      <c r="I3" s="44" t="s">
        <v>1113</v>
      </c>
      <c r="J3" s="44" t="s">
        <v>1114</v>
      </c>
      <c r="K3" s="44" t="s">
        <v>1115</v>
      </c>
      <c r="L3" s="32"/>
      <c r="M3" s="45" t="s">
        <v>1116</v>
      </c>
      <c r="N3" s="46"/>
      <c r="O3" s="45" t="s">
        <v>1117</v>
      </c>
      <c r="P3" s="45" t="s">
        <v>1118</v>
      </c>
      <c r="Q3" s="45" t="s">
        <v>1119</v>
      </c>
      <c r="R3" s="45" t="s">
        <v>1120</v>
      </c>
    </row>
    <row r="4" spans="1:19" x14ac:dyDescent="0.25">
      <c r="A4" s="35" t="s">
        <v>209</v>
      </c>
      <c r="B4" s="36" t="s">
        <v>210</v>
      </c>
      <c r="C4" s="37"/>
      <c r="D4" s="38">
        <v>2060</v>
      </c>
      <c r="E4" s="38">
        <v>188</v>
      </c>
      <c r="F4" s="38">
        <v>77.399999999999991</v>
      </c>
      <c r="G4" s="39"/>
      <c r="H4" s="15"/>
      <c r="I4" s="25">
        <f t="shared" ref="I4:I67" si="0">E4/D4</f>
        <v>9.1262135922330095E-2</v>
      </c>
      <c r="J4" s="26">
        <f>F4/D4</f>
        <v>3.7572815533980577E-2</v>
      </c>
      <c r="K4" s="26"/>
      <c r="L4" s="15"/>
      <c r="M4" s="29" t="s">
        <v>211</v>
      </c>
      <c r="N4" s="15"/>
      <c r="O4" s="40" t="s">
        <v>212</v>
      </c>
      <c r="P4" s="35" t="s">
        <v>212</v>
      </c>
      <c r="Q4" s="35" t="s">
        <v>212</v>
      </c>
      <c r="R4" s="36"/>
    </row>
    <row r="5" spans="1:19" x14ac:dyDescent="0.25">
      <c r="A5" s="29" t="s">
        <v>213</v>
      </c>
      <c r="B5" s="29" t="s">
        <v>213</v>
      </c>
      <c r="C5" s="30"/>
      <c r="D5" s="31">
        <v>5000</v>
      </c>
      <c r="E5" s="31">
        <v>1000</v>
      </c>
      <c r="F5" s="31">
        <v>1000</v>
      </c>
      <c r="G5" s="31"/>
      <c r="H5" s="32"/>
      <c r="I5" s="31">
        <f t="shared" si="0"/>
        <v>0.2</v>
      </c>
      <c r="J5" s="31">
        <f>F5/D5</f>
        <v>0.2</v>
      </c>
      <c r="K5" s="31"/>
      <c r="L5" s="32"/>
      <c r="M5" s="29" t="s">
        <v>214</v>
      </c>
      <c r="N5" s="32"/>
      <c r="O5" s="29" t="s">
        <v>215</v>
      </c>
      <c r="P5" s="29" t="s">
        <v>215</v>
      </c>
      <c r="Q5" s="29" t="s">
        <v>215</v>
      </c>
      <c r="R5" s="29"/>
    </row>
    <row r="6" spans="1:19" x14ac:dyDescent="0.25">
      <c r="A6" t="s">
        <v>216</v>
      </c>
      <c r="B6" t="s">
        <v>216</v>
      </c>
      <c r="C6" s="33"/>
      <c r="D6" s="25">
        <v>5000</v>
      </c>
      <c r="E6" s="25">
        <v>1000</v>
      </c>
      <c r="F6" s="25">
        <v>1000</v>
      </c>
      <c r="G6" s="25"/>
      <c r="H6" s="15"/>
      <c r="I6" s="25">
        <f t="shared" si="0"/>
        <v>0.2</v>
      </c>
      <c r="J6" s="25">
        <f>F6/D6</f>
        <v>0.2</v>
      </c>
      <c r="K6" s="25"/>
      <c r="L6" s="15"/>
      <c r="M6" t="s">
        <v>217</v>
      </c>
      <c r="N6" s="15"/>
      <c r="O6" t="s">
        <v>215</v>
      </c>
      <c r="P6" t="s">
        <v>215</v>
      </c>
      <c r="Q6" t="s">
        <v>215</v>
      </c>
    </row>
    <row r="7" spans="1:19" x14ac:dyDescent="0.25">
      <c r="A7" t="s">
        <v>218</v>
      </c>
      <c r="C7" s="33"/>
      <c r="D7" s="25">
        <v>5000</v>
      </c>
      <c r="E7" s="25">
        <v>1000</v>
      </c>
      <c r="F7" s="25">
        <v>1000</v>
      </c>
      <c r="G7" s="25"/>
      <c r="H7" s="15"/>
      <c r="I7" s="25">
        <f t="shared" si="0"/>
        <v>0.2</v>
      </c>
      <c r="J7" s="25">
        <f>F7/D7</f>
        <v>0.2</v>
      </c>
      <c r="K7" s="25"/>
      <c r="L7" s="15"/>
      <c r="M7" t="s">
        <v>219</v>
      </c>
      <c r="N7" s="15"/>
      <c r="O7" t="s">
        <v>215</v>
      </c>
      <c r="P7" t="s">
        <v>215</v>
      </c>
      <c r="Q7" t="s">
        <v>215</v>
      </c>
    </row>
    <row r="8" spans="1:19" x14ac:dyDescent="0.25">
      <c r="A8" t="s">
        <v>220</v>
      </c>
      <c r="C8" s="33"/>
      <c r="D8" s="25">
        <v>5000</v>
      </c>
      <c r="E8" s="25">
        <v>1000</v>
      </c>
      <c r="F8" s="25">
        <v>1000</v>
      </c>
      <c r="G8" s="25"/>
      <c r="H8" s="15"/>
      <c r="I8" s="25">
        <f t="shared" si="0"/>
        <v>0.2</v>
      </c>
      <c r="J8" s="25">
        <f>F8/D8</f>
        <v>0.2</v>
      </c>
      <c r="K8" s="25"/>
      <c r="L8" s="15"/>
      <c r="M8" t="s">
        <v>221</v>
      </c>
      <c r="N8" s="15"/>
      <c r="O8" t="s">
        <v>215</v>
      </c>
      <c r="P8" t="s">
        <v>215</v>
      </c>
      <c r="Q8" t="s">
        <v>215</v>
      </c>
    </row>
    <row r="9" spans="1:19" x14ac:dyDescent="0.25">
      <c r="A9" t="s">
        <v>222</v>
      </c>
      <c r="C9" s="33"/>
      <c r="D9" s="25">
        <v>3200</v>
      </c>
      <c r="E9" s="25">
        <v>800</v>
      </c>
      <c r="F9" s="25"/>
      <c r="G9" s="25"/>
      <c r="H9" s="15"/>
      <c r="I9" s="25">
        <f t="shared" si="0"/>
        <v>0.25</v>
      </c>
      <c r="J9" s="25"/>
      <c r="K9" s="25"/>
      <c r="L9" s="15"/>
      <c r="M9" t="s">
        <v>223</v>
      </c>
      <c r="N9" s="15"/>
      <c r="O9" t="s">
        <v>224</v>
      </c>
      <c r="P9" t="s">
        <v>224</v>
      </c>
    </row>
    <row r="10" spans="1:19" x14ac:dyDescent="0.25">
      <c r="A10" t="s">
        <v>225</v>
      </c>
      <c r="C10" s="33"/>
      <c r="D10" s="25">
        <v>470.5</v>
      </c>
      <c r="E10" s="25">
        <v>120</v>
      </c>
      <c r="F10" s="25">
        <v>262.5</v>
      </c>
      <c r="G10" s="25"/>
      <c r="H10" s="15"/>
      <c r="I10" s="25">
        <f t="shared" si="0"/>
        <v>0.25504782146652499</v>
      </c>
      <c r="J10" s="25">
        <f t="shared" ref="J10:J20" si="1">F10/D10</f>
        <v>0.55791710945802342</v>
      </c>
      <c r="K10" s="25"/>
      <c r="L10" s="15"/>
      <c r="M10" t="s">
        <v>226</v>
      </c>
      <c r="N10" s="15"/>
      <c r="O10" t="s">
        <v>215</v>
      </c>
      <c r="P10" t="s">
        <v>224</v>
      </c>
      <c r="Q10" t="s">
        <v>215</v>
      </c>
    </row>
    <row r="11" spans="1:19" x14ac:dyDescent="0.25">
      <c r="A11" t="s">
        <v>227</v>
      </c>
      <c r="B11" t="s">
        <v>228</v>
      </c>
      <c r="C11" s="33"/>
      <c r="D11" s="25">
        <v>1390</v>
      </c>
      <c r="E11" s="25">
        <v>383</v>
      </c>
      <c r="F11" s="25">
        <v>104.5</v>
      </c>
      <c r="G11" s="25"/>
      <c r="H11" s="15"/>
      <c r="I11" s="25">
        <f t="shared" si="0"/>
        <v>0.27553956834532373</v>
      </c>
      <c r="J11" s="25">
        <f t="shared" si="1"/>
        <v>7.5179856115107913E-2</v>
      </c>
      <c r="K11" s="25"/>
      <c r="L11" s="15"/>
      <c r="M11" t="s">
        <v>229</v>
      </c>
      <c r="N11" s="34"/>
      <c r="O11" t="s">
        <v>212</v>
      </c>
      <c r="P11" t="s">
        <v>212</v>
      </c>
      <c r="Q11" t="s">
        <v>212</v>
      </c>
    </row>
    <row r="12" spans="1:19" x14ac:dyDescent="0.25">
      <c r="A12" t="s">
        <v>230</v>
      </c>
      <c r="B12" t="s">
        <v>230</v>
      </c>
      <c r="C12" s="33"/>
      <c r="D12" s="25">
        <v>3700</v>
      </c>
      <c r="E12" s="25">
        <v>1120</v>
      </c>
      <c r="F12" s="25">
        <v>1000</v>
      </c>
      <c r="G12" s="25"/>
      <c r="H12" s="15"/>
      <c r="I12" s="25">
        <f t="shared" si="0"/>
        <v>0.30270270270270272</v>
      </c>
      <c r="J12" s="25">
        <f t="shared" si="1"/>
        <v>0.27027027027027029</v>
      </c>
      <c r="K12" s="25"/>
      <c r="L12" s="15"/>
      <c r="M12" t="s">
        <v>231</v>
      </c>
      <c r="N12" s="34"/>
      <c r="O12" t="s">
        <v>232</v>
      </c>
      <c r="P12" t="s">
        <v>232</v>
      </c>
      <c r="Q12" t="s">
        <v>215</v>
      </c>
    </row>
    <row r="13" spans="1:19" x14ac:dyDescent="0.25">
      <c r="A13" t="s">
        <v>233</v>
      </c>
      <c r="C13" s="33"/>
      <c r="D13" s="25">
        <v>683</v>
      </c>
      <c r="E13" s="25">
        <v>220</v>
      </c>
      <c r="F13" s="25">
        <v>5000</v>
      </c>
      <c r="G13" s="25"/>
      <c r="H13" s="15"/>
      <c r="I13" s="25">
        <f t="shared" si="0"/>
        <v>0.32210834553440704</v>
      </c>
      <c r="J13" s="25">
        <f t="shared" si="1"/>
        <v>7.3206442166910692</v>
      </c>
      <c r="K13" s="25"/>
      <c r="L13" s="15"/>
      <c r="M13" t="s">
        <v>234</v>
      </c>
      <c r="N13" s="15"/>
      <c r="O13" t="s">
        <v>235</v>
      </c>
      <c r="P13" t="s">
        <v>236</v>
      </c>
      <c r="Q13" t="s">
        <v>237</v>
      </c>
    </row>
    <row r="14" spans="1:19" x14ac:dyDescent="0.25">
      <c r="A14" t="s">
        <v>238</v>
      </c>
      <c r="C14" s="33"/>
      <c r="D14" s="25">
        <v>50.8</v>
      </c>
      <c r="E14" s="25">
        <v>18.2</v>
      </c>
      <c r="F14" s="25">
        <v>322.40000000000003</v>
      </c>
      <c r="G14" s="25"/>
      <c r="H14" s="15"/>
      <c r="I14" s="25">
        <f t="shared" si="0"/>
        <v>0.3582677165354331</v>
      </c>
      <c r="J14" s="25">
        <f t="shared" si="1"/>
        <v>6.346456692913387</v>
      </c>
      <c r="K14" s="25"/>
      <c r="L14" s="15"/>
      <c r="M14" t="s">
        <v>239</v>
      </c>
      <c r="N14" s="15"/>
      <c r="O14" t="s">
        <v>215</v>
      </c>
      <c r="P14" t="s">
        <v>215</v>
      </c>
      <c r="Q14" t="s">
        <v>215</v>
      </c>
    </row>
    <row r="15" spans="1:19" x14ac:dyDescent="0.25">
      <c r="A15" t="s">
        <v>240</v>
      </c>
      <c r="C15" s="33"/>
      <c r="D15" s="25">
        <v>156</v>
      </c>
      <c r="E15" s="25">
        <v>56.08</v>
      </c>
      <c r="F15" s="25">
        <v>1899</v>
      </c>
      <c r="G15" s="25"/>
      <c r="H15" s="15"/>
      <c r="I15" s="25">
        <f t="shared" si="0"/>
        <v>0.35948717948717945</v>
      </c>
      <c r="J15" s="25">
        <f t="shared" si="1"/>
        <v>12.173076923076923</v>
      </c>
      <c r="K15" s="25"/>
      <c r="L15" s="15"/>
      <c r="M15" t="s">
        <v>241</v>
      </c>
      <c r="N15" s="15"/>
      <c r="O15" t="s">
        <v>242</v>
      </c>
      <c r="P15" t="s">
        <v>242</v>
      </c>
      <c r="Q15" t="s">
        <v>242</v>
      </c>
    </row>
    <row r="16" spans="1:19" x14ac:dyDescent="0.25">
      <c r="A16" t="s">
        <v>243</v>
      </c>
      <c r="B16" t="s">
        <v>243</v>
      </c>
      <c r="C16" s="33"/>
      <c r="D16" s="25">
        <v>775.3</v>
      </c>
      <c r="E16" s="25">
        <v>292.3</v>
      </c>
      <c r="F16" s="25">
        <v>504.49999999999994</v>
      </c>
      <c r="G16" s="25"/>
      <c r="H16" s="15"/>
      <c r="I16" s="25">
        <f t="shared" si="0"/>
        <v>0.37701534889720112</v>
      </c>
      <c r="J16" s="25">
        <f t="shared" si="1"/>
        <v>0.65071585192828574</v>
      </c>
      <c r="K16" s="25"/>
      <c r="L16" s="15"/>
      <c r="M16" t="s">
        <v>244</v>
      </c>
      <c r="N16" s="34"/>
      <c r="O16" t="s">
        <v>215</v>
      </c>
      <c r="P16" t="s">
        <v>215</v>
      </c>
      <c r="Q16" t="s">
        <v>215</v>
      </c>
    </row>
    <row r="17" spans="1:18" x14ac:dyDescent="0.25">
      <c r="A17" t="s">
        <v>245</v>
      </c>
      <c r="C17" s="33"/>
      <c r="D17" s="25">
        <v>50.4</v>
      </c>
      <c r="E17" s="25">
        <v>21.3</v>
      </c>
      <c r="F17" s="25">
        <v>1000</v>
      </c>
      <c r="G17" s="25"/>
      <c r="H17" s="15"/>
      <c r="I17" s="25">
        <f t="shared" si="0"/>
        <v>0.42261904761904767</v>
      </c>
      <c r="J17" s="25">
        <f t="shared" si="1"/>
        <v>19.841269841269842</v>
      </c>
      <c r="K17" s="25"/>
      <c r="L17" s="15"/>
      <c r="M17" t="s">
        <v>246</v>
      </c>
      <c r="N17" s="15"/>
      <c r="O17" t="s">
        <v>215</v>
      </c>
      <c r="P17" t="s">
        <v>215</v>
      </c>
      <c r="Q17" t="s">
        <v>215</v>
      </c>
    </row>
    <row r="18" spans="1:18" x14ac:dyDescent="0.25">
      <c r="A18" t="s">
        <v>247</v>
      </c>
      <c r="C18" s="33"/>
      <c r="D18" s="25">
        <v>140.1</v>
      </c>
      <c r="E18" s="25">
        <v>66.8</v>
      </c>
      <c r="F18" s="25">
        <v>1000</v>
      </c>
      <c r="G18" s="25"/>
      <c r="H18" s="15"/>
      <c r="I18" s="25">
        <f t="shared" si="0"/>
        <v>0.47680228408279801</v>
      </c>
      <c r="J18" s="25">
        <f t="shared" si="1"/>
        <v>7.1377587437544614</v>
      </c>
      <c r="K18" s="25"/>
      <c r="L18" s="15"/>
      <c r="M18" t="s">
        <v>248</v>
      </c>
      <c r="N18" s="34"/>
      <c r="O18" t="s">
        <v>215</v>
      </c>
      <c r="P18" t="s">
        <v>215</v>
      </c>
      <c r="Q18" t="s">
        <v>215</v>
      </c>
    </row>
    <row r="19" spans="1:18" x14ac:dyDescent="0.25">
      <c r="A19" t="s">
        <v>249</v>
      </c>
      <c r="B19" t="s">
        <v>249</v>
      </c>
      <c r="C19" s="33"/>
      <c r="D19" s="25">
        <v>28</v>
      </c>
      <c r="E19" s="25">
        <v>14</v>
      </c>
      <c r="F19" s="25">
        <v>5000</v>
      </c>
      <c r="G19" s="25"/>
      <c r="H19" s="15"/>
      <c r="I19" s="25">
        <f t="shared" si="0"/>
        <v>0.5</v>
      </c>
      <c r="J19" s="25">
        <f t="shared" si="1"/>
        <v>178.57142857142858</v>
      </c>
      <c r="K19" s="25"/>
      <c r="L19" s="15"/>
      <c r="M19" t="s">
        <v>250</v>
      </c>
      <c r="N19" s="15"/>
      <c r="O19" t="s">
        <v>232</v>
      </c>
      <c r="P19" t="s">
        <v>232</v>
      </c>
      <c r="Q19" t="s">
        <v>232</v>
      </c>
    </row>
    <row r="20" spans="1:18" x14ac:dyDescent="0.25">
      <c r="A20" t="s">
        <v>251</v>
      </c>
      <c r="C20" s="33"/>
      <c r="D20" s="25">
        <v>28.5</v>
      </c>
      <c r="E20" s="25">
        <v>14.8</v>
      </c>
      <c r="F20" s="25">
        <v>641.20000000000005</v>
      </c>
      <c r="G20" s="25"/>
      <c r="H20" s="15"/>
      <c r="I20" s="25">
        <f t="shared" si="0"/>
        <v>0.51929824561403515</v>
      </c>
      <c r="J20" s="25">
        <f t="shared" si="1"/>
        <v>22.498245614035088</v>
      </c>
      <c r="K20" s="25"/>
      <c r="L20" s="15"/>
      <c r="M20" t="s">
        <v>252</v>
      </c>
      <c r="N20" s="34"/>
      <c r="O20" t="s">
        <v>215</v>
      </c>
      <c r="P20" t="s">
        <v>215</v>
      </c>
      <c r="Q20" t="s">
        <v>215</v>
      </c>
    </row>
    <row r="21" spans="1:18" x14ac:dyDescent="0.25">
      <c r="A21" t="s">
        <v>58</v>
      </c>
      <c r="B21" t="s">
        <v>59</v>
      </c>
      <c r="C21" s="33"/>
      <c r="D21" s="25">
        <v>9</v>
      </c>
      <c r="E21" s="25">
        <v>4.84</v>
      </c>
      <c r="F21" s="25"/>
      <c r="G21" s="25">
        <v>5000</v>
      </c>
      <c r="H21" s="15"/>
      <c r="I21" s="25">
        <f t="shared" si="0"/>
        <v>0.5377777777777778</v>
      </c>
      <c r="J21" s="25"/>
      <c r="K21" s="25">
        <f>G21/D21</f>
        <v>555.55555555555554</v>
      </c>
      <c r="L21" s="15"/>
      <c r="M21" t="s">
        <v>4587</v>
      </c>
      <c r="N21" s="34"/>
      <c r="O21" t="s">
        <v>253</v>
      </c>
      <c r="P21" t="s">
        <v>253</v>
      </c>
      <c r="Q21" t="s">
        <v>253</v>
      </c>
      <c r="R21" t="s">
        <v>253</v>
      </c>
    </row>
    <row r="22" spans="1:18" x14ac:dyDescent="0.25">
      <c r="A22" t="s">
        <v>254</v>
      </c>
      <c r="C22" s="33"/>
      <c r="D22" s="25">
        <v>169</v>
      </c>
      <c r="E22" s="25">
        <v>97.62</v>
      </c>
      <c r="F22" s="25">
        <v>5000</v>
      </c>
      <c r="G22" s="25"/>
      <c r="H22" s="15"/>
      <c r="I22" s="25">
        <f t="shared" si="0"/>
        <v>0.57763313609467459</v>
      </c>
      <c r="J22" s="25">
        <f>F22/D22</f>
        <v>29.585798816568047</v>
      </c>
      <c r="K22" s="25"/>
      <c r="L22" s="15"/>
      <c r="M22" t="s">
        <v>255</v>
      </c>
      <c r="N22" s="15"/>
      <c r="O22" t="s">
        <v>242</v>
      </c>
      <c r="P22" t="s">
        <v>242</v>
      </c>
      <c r="Q22" t="s">
        <v>242</v>
      </c>
    </row>
    <row r="23" spans="1:18" x14ac:dyDescent="0.25">
      <c r="A23" t="s">
        <v>256</v>
      </c>
      <c r="C23" s="33"/>
      <c r="D23" s="25">
        <v>194.35</v>
      </c>
      <c r="E23" s="25">
        <v>115.2</v>
      </c>
      <c r="F23" s="25"/>
      <c r="G23" s="25"/>
      <c r="H23" s="15"/>
      <c r="I23" s="25">
        <f t="shared" si="0"/>
        <v>0.59274504759454594</v>
      </c>
      <c r="J23" s="25"/>
      <c r="K23" s="25"/>
      <c r="L23" s="15"/>
      <c r="M23" t="s">
        <v>257</v>
      </c>
      <c r="N23" s="15"/>
      <c r="O23" t="s">
        <v>242</v>
      </c>
      <c r="P23" t="s">
        <v>242</v>
      </c>
    </row>
    <row r="24" spans="1:18" x14ac:dyDescent="0.25">
      <c r="A24" t="s">
        <v>258</v>
      </c>
      <c r="C24" s="33"/>
      <c r="D24" s="25">
        <v>2458.8999999999996</v>
      </c>
      <c r="E24" s="25">
        <v>1479</v>
      </c>
      <c r="F24" s="25">
        <v>5000</v>
      </c>
      <c r="G24" s="25"/>
      <c r="H24" s="15"/>
      <c r="I24" s="25">
        <f t="shared" si="0"/>
        <v>0.60148847045426823</v>
      </c>
      <c r="J24" s="25">
        <f>F24/D24</f>
        <v>2.033429582333564</v>
      </c>
      <c r="K24" s="25"/>
      <c r="L24" s="15"/>
      <c r="M24" t="s">
        <v>259</v>
      </c>
      <c r="N24" s="15"/>
      <c r="O24" t="s">
        <v>236</v>
      </c>
      <c r="P24" t="s">
        <v>236</v>
      </c>
      <c r="Q24" t="s">
        <v>237</v>
      </c>
    </row>
    <row r="25" spans="1:18" x14ac:dyDescent="0.25">
      <c r="A25" t="s">
        <v>260</v>
      </c>
      <c r="B25" t="s">
        <v>261</v>
      </c>
      <c r="C25" s="33"/>
      <c r="D25" s="25">
        <v>3360</v>
      </c>
      <c r="E25" s="25">
        <v>2180</v>
      </c>
      <c r="F25" s="25">
        <v>2032.6</v>
      </c>
      <c r="G25" s="25">
        <v>2864.86</v>
      </c>
      <c r="H25" s="15"/>
      <c r="I25" s="25">
        <f t="shared" si="0"/>
        <v>0.64880952380952384</v>
      </c>
      <c r="J25" s="25">
        <f>F25/D25</f>
        <v>0.6049404761904762</v>
      </c>
      <c r="K25" s="25">
        <f>G25/D25</f>
        <v>0.85263690476190479</v>
      </c>
      <c r="L25" s="15"/>
      <c r="M25" t="s">
        <v>262</v>
      </c>
      <c r="N25" s="15"/>
      <c r="O25" t="s">
        <v>235</v>
      </c>
      <c r="P25" t="s">
        <v>235</v>
      </c>
      <c r="Q25" t="s">
        <v>263</v>
      </c>
      <c r="R25" t="s">
        <v>264</v>
      </c>
    </row>
    <row r="26" spans="1:18" x14ac:dyDescent="0.25">
      <c r="A26" t="s">
        <v>60</v>
      </c>
      <c r="B26" t="s">
        <v>61</v>
      </c>
      <c r="C26" s="33"/>
      <c r="D26" s="25">
        <v>9</v>
      </c>
      <c r="E26" s="25">
        <v>5.92</v>
      </c>
      <c r="F26" s="25"/>
      <c r="G26" s="25">
        <v>5000</v>
      </c>
      <c r="H26" s="15"/>
      <c r="I26" s="25">
        <f t="shared" si="0"/>
        <v>0.65777777777777779</v>
      </c>
      <c r="J26" s="25"/>
      <c r="K26" s="25">
        <f>G26/D26</f>
        <v>555.55555555555554</v>
      </c>
      <c r="L26" s="15"/>
      <c r="M26" t="s">
        <v>351</v>
      </c>
      <c r="N26" s="34"/>
      <c r="O26" t="s">
        <v>253</v>
      </c>
      <c r="P26" t="s">
        <v>253</v>
      </c>
      <c r="Q26" t="s">
        <v>253</v>
      </c>
      <c r="R26" t="s">
        <v>253</v>
      </c>
    </row>
    <row r="27" spans="1:18" x14ac:dyDescent="0.25">
      <c r="A27" t="s">
        <v>265</v>
      </c>
      <c r="B27" t="s">
        <v>265</v>
      </c>
      <c r="C27" s="33"/>
      <c r="D27" s="25">
        <v>21.9</v>
      </c>
      <c r="E27" s="25">
        <v>14.5</v>
      </c>
      <c r="F27" s="25">
        <v>6.3</v>
      </c>
      <c r="G27" s="25"/>
      <c r="H27" s="15"/>
      <c r="I27" s="25">
        <f t="shared" si="0"/>
        <v>0.66210045662100458</v>
      </c>
      <c r="J27" s="25">
        <f t="shared" ref="J27:J35" si="2">F27/D27</f>
        <v>0.28767123287671231</v>
      </c>
      <c r="K27" s="25"/>
      <c r="L27" s="15"/>
      <c r="M27" t="s">
        <v>266</v>
      </c>
      <c r="N27" s="34"/>
      <c r="O27" t="s">
        <v>267</v>
      </c>
      <c r="P27" t="s">
        <v>267</v>
      </c>
      <c r="Q27" t="s">
        <v>267</v>
      </c>
    </row>
    <row r="28" spans="1:18" x14ac:dyDescent="0.25">
      <c r="A28" t="s">
        <v>268</v>
      </c>
      <c r="B28" t="s">
        <v>268</v>
      </c>
      <c r="C28" s="33"/>
      <c r="D28" s="25">
        <v>1500</v>
      </c>
      <c r="E28" s="25">
        <v>1000</v>
      </c>
      <c r="F28" s="25">
        <v>820.30000000000007</v>
      </c>
      <c r="G28" s="25"/>
      <c r="H28" s="15"/>
      <c r="I28" s="25">
        <f t="shared" si="0"/>
        <v>0.66666666666666663</v>
      </c>
      <c r="J28" s="25">
        <f t="shared" si="2"/>
        <v>0.54686666666666672</v>
      </c>
      <c r="K28" s="25"/>
      <c r="L28" s="15"/>
      <c r="M28" t="s">
        <v>269</v>
      </c>
      <c r="N28" s="34"/>
      <c r="O28" t="s">
        <v>232</v>
      </c>
      <c r="P28" t="s">
        <v>215</v>
      </c>
      <c r="Q28" t="s">
        <v>232</v>
      </c>
    </row>
    <row r="29" spans="1:18" x14ac:dyDescent="0.25">
      <c r="A29" t="s">
        <v>270</v>
      </c>
      <c r="C29" s="33"/>
      <c r="D29" s="25">
        <v>1262.715066</v>
      </c>
      <c r="E29" s="25">
        <v>875</v>
      </c>
      <c r="F29" s="25">
        <v>1083</v>
      </c>
      <c r="G29" s="25"/>
      <c r="H29" s="15"/>
      <c r="I29" s="25">
        <f t="shared" si="0"/>
        <v>0.69295126316327649</v>
      </c>
      <c r="J29" s="25">
        <f t="shared" si="2"/>
        <v>0.85767567772094677</v>
      </c>
      <c r="K29" s="25"/>
      <c r="L29" s="15"/>
      <c r="M29" t="s">
        <v>271</v>
      </c>
      <c r="N29" s="15"/>
      <c r="O29" t="s">
        <v>236</v>
      </c>
      <c r="P29" t="s">
        <v>236</v>
      </c>
      <c r="Q29" t="s">
        <v>235</v>
      </c>
    </row>
    <row r="30" spans="1:18" x14ac:dyDescent="0.25">
      <c r="A30" t="s">
        <v>272</v>
      </c>
      <c r="C30" s="33"/>
      <c r="D30" s="25">
        <v>1230</v>
      </c>
      <c r="E30" s="25">
        <v>891.5</v>
      </c>
      <c r="F30" s="25">
        <v>696.4</v>
      </c>
      <c r="G30" s="25">
        <v>1390.6499999999999</v>
      </c>
      <c r="H30" s="15"/>
      <c r="I30" s="25">
        <f t="shared" si="0"/>
        <v>0.72479674796747973</v>
      </c>
      <c r="J30" s="25">
        <f t="shared" si="2"/>
        <v>0.56617886178861787</v>
      </c>
      <c r="K30" s="25">
        <f>G30/D30</f>
        <v>1.1306097560975608</v>
      </c>
      <c r="L30" s="15"/>
      <c r="M30" t="s">
        <v>273</v>
      </c>
      <c r="N30" s="15"/>
      <c r="O30" t="s">
        <v>235</v>
      </c>
      <c r="P30" t="s">
        <v>264</v>
      </c>
      <c r="Q30" t="s">
        <v>274</v>
      </c>
      <c r="R30" t="s">
        <v>264</v>
      </c>
    </row>
    <row r="31" spans="1:18" x14ac:dyDescent="0.25">
      <c r="A31" t="s">
        <v>275</v>
      </c>
      <c r="C31" s="33"/>
      <c r="D31" s="25">
        <v>489</v>
      </c>
      <c r="E31" s="25">
        <v>359</v>
      </c>
      <c r="F31" s="25">
        <v>228</v>
      </c>
      <c r="G31" s="25">
        <v>5000</v>
      </c>
      <c r="H31" s="15"/>
      <c r="I31" s="25">
        <f t="shared" si="0"/>
        <v>0.7341513292433538</v>
      </c>
      <c r="J31" s="25">
        <f t="shared" si="2"/>
        <v>0.46625766871165641</v>
      </c>
      <c r="K31" s="25">
        <f>G31/D31</f>
        <v>10.224948875255624</v>
      </c>
      <c r="L31" s="15"/>
      <c r="M31" t="s">
        <v>276</v>
      </c>
      <c r="N31" s="34"/>
      <c r="O31" t="s">
        <v>235</v>
      </c>
      <c r="P31" t="s">
        <v>235</v>
      </c>
      <c r="Q31" t="s">
        <v>235</v>
      </c>
      <c r="R31" t="s">
        <v>264</v>
      </c>
    </row>
    <row r="32" spans="1:18" x14ac:dyDescent="0.25">
      <c r="A32" t="s">
        <v>277</v>
      </c>
      <c r="C32" s="33"/>
      <c r="D32" s="25">
        <v>337</v>
      </c>
      <c r="E32" s="25">
        <v>252</v>
      </c>
      <c r="F32" s="25">
        <v>63</v>
      </c>
      <c r="G32" s="25">
        <v>983.63</v>
      </c>
      <c r="H32" s="15"/>
      <c r="I32" s="25">
        <f t="shared" si="0"/>
        <v>0.74777448071216612</v>
      </c>
      <c r="J32" s="25">
        <f t="shared" si="2"/>
        <v>0.18694362017804153</v>
      </c>
      <c r="K32" s="25">
        <f>G32/D32</f>
        <v>2.9187833827893175</v>
      </c>
      <c r="L32" s="15"/>
      <c r="M32" t="s">
        <v>278</v>
      </c>
      <c r="N32" s="15"/>
      <c r="O32" t="s">
        <v>274</v>
      </c>
      <c r="P32" t="s">
        <v>235</v>
      </c>
      <c r="Q32" t="s">
        <v>235</v>
      </c>
      <c r="R32" t="s">
        <v>264</v>
      </c>
    </row>
    <row r="33" spans="1:18" x14ac:dyDescent="0.25">
      <c r="A33" t="s">
        <v>279</v>
      </c>
      <c r="C33" s="33"/>
      <c r="D33" s="25">
        <v>21.6</v>
      </c>
      <c r="E33" s="25">
        <v>16.400000000000002</v>
      </c>
      <c r="F33" s="25">
        <v>442</v>
      </c>
      <c r="G33" s="25"/>
      <c r="H33" s="15"/>
      <c r="I33" s="25">
        <f t="shared" si="0"/>
        <v>0.7592592592592593</v>
      </c>
      <c r="J33" s="25">
        <f t="shared" si="2"/>
        <v>20.462962962962962</v>
      </c>
      <c r="K33" s="25"/>
      <c r="L33" s="15"/>
      <c r="M33" t="s">
        <v>280</v>
      </c>
      <c r="N33" s="15"/>
      <c r="O33" t="s">
        <v>215</v>
      </c>
      <c r="P33" t="s">
        <v>215</v>
      </c>
      <c r="Q33" t="s">
        <v>232</v>
      </c>
    </row>
    <row r="34" spans="1:18" x14ac:dyDescent="0.25">
      <c r="A34" t="s">
        <v>281</v>
      </c>
      <c r="C34" s="33"/>
      <c r="D34" s="25">
        <v>19.2</v>
      </c>
      <c r="E34" s="25">
        <v>14.6</v>
      </c>
      <c r="F34" s="25">
        <v>929.6</v>
      </c>
      <c r="G34" s="25"/>
      <c r="H34" s="15"/>
      <c r="I34" s="25">
        <f t="shared" si="0"/>
        <v>0.76041666666666663</v>
      </c>
      <c r="J34" s="25">
        <f t="shared" si="2"/>
        <v>48.416666666666671</v>
      </c>
      <c r="K34" s="25"/>
      <c r="L34" s="15"/>
      <c r="M34" t="s">
        <v>282</v>
      </c>
      <c r="N34" s="15"/>
      <c r="O34" t="s">
        <v>215</v>
      </c>
      <c r="P34" t="s">
        <v>215</v>
      </c>
      <c r="Q34" t="s">
        <v>215</v>
      </c>
    </row>
    <row r="35" spans="1:18" x14ac:dyDescent="0.25">
      <c r="A35" t="s">
        <v>283</v>
      </c>
      <c r="B35" t="s">
        <v>283</v>
      </c>
      <c r="C35" s="33"/>
      <c r="D35" s="25">
        <v>677.8</v>
      </c>
      <c r="E35" s="25">
        <v>518.1</v>
      </c>
      <c r="F35" s="25">
        <v>1000</v>
      </c>
      <c r="G35" s="25"/>
      <c r="H35" s="15"/>
      <c r="I35" s="25">
        <f t="shared" si="0"/>
        <v>0.7643847742696962</v>
      </c>
      <c r="J35" s="25">
        <f t="shared" si="2"/>
        <v>1.4753614635585719</v>
      </c>
      <c r="K35" s="25"/>
      <c r="L35" s="15"/>
      <c r="M35" t="s">
        <v>284</v>
      </c>
      <c r="N35" s="34"/>
      <c r="O35" t="s">
        <v>215</v>
      </c>
      <c r="P35" t="s">
        <v>215</v>
      </c>
      <c r="Q35" t="s">
        <v>215</v>
      </c>
    </row>
    <row r="36" spans="1:18" x14ac:dyDescent="0.25">
      <c r="A36" t="s">
        <v>67</v>
      </c>
      <c r="B36" t="s">
        <v>68</v>
      </c>
      <c r="C36" s="33"/>
      <c r="D36" s="25">
        <v>5171.67</v>
      </c>
      <c r="E36" s="25">
        <v>3978</v>
      </c>
      <c r="F36" s="25"/>
      <c r="G36" s="25">
        <v>5000</v>
      </c>
      <c r="H36" s="15"/>
      <c r="I36" s="25">
        <f t="shared" si="0"/>
        <v>0.7691906096096619</v>
      </c>
      <c r="J36" s="25"/>
      <c r="K36" s="25">
        <f>G36/D36</f>
        <v>0.96680569332536681</v>
      </c>
      <c r="L36" s="15"/>
      <c r="M36" t="s">
        <v>624</v>
      </c>
      <c r="N36" s="15"/>
      <c r="O36" t="s">
        <v>253</v>
      </c>
      <c r="P36" t="s">
        <v>253</v>
      </c>
      <c r="Q36" t="s">
        <v>253</v>
      </c>
      <c r="R36" t="s">
        <v>253</v>
      </c>
    </row>
    <row r="37" spans="1:18" x14ac:dyDescent="0.25">
      <c r="A37" t="s">
        <v>285</v>
      </c>
      <c r="C37" s="33"/>
      <c r="D37" s="25">
        <v>2060</v>
      </c>
      <c r="E37" s="25">
        <v>1645</v>
      </c>
      <c r="F37" s="25">
        <v>5000</v>
      </c>
      <c r="G37" s="25">
        <v>5000</v>
      </c>
      <c r="H37" s="15"/>
      <c r="I37" s="25">
        <f t="shared" si="0"/>
        <v>0.79854368932038833</v>
      </c>
      <c r="J37" s="25">
        <f t="shared" ref="J37:J43" si="3">F37/D37</f>
        <v>2.4271844660194173</v>
      </c>
      <c r="K37" s="25">
        <f>G37/D37</f>
        <v>2.4271844660194173</v>
      </c>
      <c r="L37" s="15"/>
      <c r="M37" t="s">
        <v>286</v>
      </c>
      <c r="N37" s="34"/>
      <c r="O37" t="s">
        <v>235</v>
      </c>
      <c r="P37" t="s">
        <v>236</v>
      </c>
      <c r="Q37" t="s">
        <v>237</v>
      </c>
      <c r="R37" t="s">
        <v>264</v>
      </c>
    </row>
    <row r="38" spans="1:18" x14ac:dyDescent="0.25">
      <c r="A38" t="s">
        <v>287</v>
      </c>
      <c r="C38" s="33"/>
      <c r="D38" s="25">
        <v>262</v>
      </c>
      <c r="E38" s="25">
        <v>219.42999999999998</v>
      </c>
      <c r="F38" s="25">
        <v>2334</v>
      </c>
      <c r="G38" s="25"/>
      <c r="H38" s="15"/>
      <c r="I38" s="25">
        <f t="shared" si="0"/>
        <v>0.83751908396946562</v>
      </c>
      <c r="J38" s="25">
        <f t="shared" si="3"/>
        <v>8.9083969465648849</v>
      </c>
      <c r="K38" s="25"/>
      <c r="L38" s="15"/>
      <c r="M38" t="s">
        <v>288</v>
      </c>
      <c r="N38" s="34"/>
      <c r="O38" t="s">
        <v>242</v>
      </c>
      <c r="P38" t="s">
        <v>242</v>
      </c>
      <c r="Q38" t="s">
        <v>242</v>
      </c>
    </row>
    <row r="39" spans="1:18" x14ac:dyDescent="0.25">
      <c r="A39" t="s">
        <v>289</v>
      </c>
      <c r="B39" t="s">
        <v>289</v>
      </c>
      <c r="C39" s="33"/>
      <c r="D39" s="25">
        <v>62.300000000000004</v>
      </c>
      <c r="E39" s="25">
        <v>53.900000000000006</v>
      </c>
      <c r="F39" s="25">
        <v>3795.5</v>
      </c>
      <c r="G39" s="25"/>
      <c r="H39" s="15"/>
      <c r="I39" s="25">
        <f t="shared" si="0"/>
        <v>0.8651685393258427</v>
      </c>
      <c r="J39" s="25">
        <f t="shared" si="3"/>
        <v>60.922953451043334</v>
      </c>
      <c r="K39" s="25"/>
      <c r="L39" s="15"/>
      <c r="M39" t="s">
        <v>290</v>
      </c>
      <c r="N39" s="34"/>
      <c r="O39" t="s">
        <v>215</v>
      </c>
      <c r="P39" t="s">
        <v>215</v>
      </c>
      <c r="Q39" t="s">
        <v>215</v>
      </c>
    </row>
    <row r="40" spans="1:18" x14ac:dyDescent="0.25">
      <c r="A40" t="s">
        <v>291</v>
      </c>
      <c r="C40" s="33"/>
      <c r="D40" s="25">
        <v>210.4</v>
      </c>
      <c r="E40" s="25">
        <v>189.4</v>
      </c>
      <c r="F40" s="25">
        <v>1000</v>
      </c>
      <c r="G40" s="25"/>
      <c r="H40" s="15"/>
      <c r="I40" s="25">
        <f t="shared" si="0"/>
        <v>0.90019011406844107</v>
      </c>
      <c r="J40" s="25">
        <f t="shared" si="3"/>
        <v>4.752851711026616</v>
      </c>
      <c r="K40" s="25"/>
      <c r="L40" s="15"/>
      <c r="M40" t="s">
        <v>292</v>
      </c>
      <c r="N40" s="15"/>
      <c r="O40" t="s">
        <v>215</v>
      </c>
      <c r="P40" t="s">
        <v>215</v>
      </c>
      <c r="Q40" t="s">
        <v>215</v>
      </c>
    </row>
    <row r="41" spans="1:18" x14ac:dyDescent="0.25">
      <c r="A41" t="s">
        <v>293</v>
      </c>
      <c r="B41" t="s">
        <v>293</v>
      </c>
      <c r="C41" s="33"/>
      <c r="D41" s="25">
        <v>494.3</v>
      </c>
      <c r="E41" s="25">
        <v>472.2</v>
      </c>
      <c r="F41" s="25">
        <v>1000</v>
      </c>
      <c r="G41" s="25"/>
      <c r="H41" s="15"/>
      <c r="I41" s="25">
        <f t="shared" si="0"/>
        <v>0.95529030952862626</v>
      </c>
      <c r="J41" s="25">
        <f t="shared" si="3"/>
        <v>2.0230629172567265</v>
      </c>
      <c r="K41" s="25"/>
      <c r="L41" s="15"/>
      <c r="M41" t="s">
        <v>294</v>
      </c>
      <c r="N41" s="15"/>
      <c r="O41" t="s">
        <v>215</v>
      </c>
      <c r="P41" t="s">
        <v>215</v>
      </c>
      <c r="Q41" t="s">
        <v>215</v>
      </c>
    </row>
    <row r="42" spans="1:18" x14ac:dyDescent="0.25">
      <c r="A42" t="s">
        <v>295</v>
      </c>
      <c r="B42" t="s">
        <v>295</v>
      </c>
      <c r="C42" s="33"/>
      <c r="D42" s="25">
        <v>1000</v>
      </c>
      <c r="E42" s="25">
        <v>1000</v>
      </c>
      <c r="F42" s="25">
        <v>1000</v>
      </c>
      <c r="G42" s="25"/>
      <c r="H42" s="15"/>
      <c r="I42" s="25">
        <f t="shared" si="0"/>
        <v>1</v>
      </c>
      <c r="J42" s="25">
        <f t="shared" si="3"/>
        <v>1</v>
      </c>
      <c r="K42" s="25"/>
      <c r="L42" s="15"/>
      <c r="M42" t="s">
        <v>296</v>
      </c>
      <c r="N42" s="15"/>
      <c r="O42" t="s">
        <v>215</v>
      </c>
      <c r="P42" t="s">
        <v>215</v>
      </c>
      <c r="Q42" t="s">
        <v>215</v>
      </c>
    </row>
    <row r="43" spans="1:18" x14ac:dyDescent="0.25">
      <c r="A43" t="s">
        <v>297</v>
      </c>
      <c r="B43" t="s">
        <v>298</v>
      </c>
      <c r="C43" s="33"/>
      <c r="D43" s="25">
        <v>5000</v>
      </c>
      <c r="E43" s="25">
        <v>5000</v>
      </c>
      <c r="F43" s="25">
        <v>2002.6000000000001</v>
      </c>
      <c r="G43" s="25">
        <v>4160</v>
      </c>
      <c r="H43" s="15"/>
      <c r="I43" s="25">
        <f t="shared" si="0"/>
        <v>1</v>
      </c>
      <c r="J43" s="25">
        <f t="shared" si="3"/>
        <v>0.40052000000000004</v>
      </c>
      <c r="K43" s="25">
        <f>G43/D43</f>
        <v>0.83199999999999996</v>
      </c>
      <c r="L43" s="15"/>
      <c r="M43" t="s">
        <v>299</v>
      </c>
      <c r="N43" s="34"/>
      <c r="O43" t="s">
        <v>235</v>
      </c>
      <c r="P43" t="s">
        <v>264</v>
      </c>
      <c r="Q43" t="s">
        <v>263</v>
      </c>
      <c r="R43" t="s">
        <v>300</v>
      </c>
    </row>
    <row r="44" spans="1:18" x14ac:dyDescent="0.25">
      <c r="A44" t="s">
        <v>301</v>
      </c>
      <c r="B44" t="s">
        <v>301</v>
      </c>
      <c r="C44" s="33"/>
      <c r="D44" s="25">
        <v>5000</v>
      </c>
      <c r="E44" s="25">
        <v>5000</v>
      </c>
      <c r="F44" s="25"/>
      <c r="G44" s="25"/>
      <c r="H44" s="15"/>
      <c r="I44" s="25">
        <f t="shared" si="0"/>
        <v>1</v>
      </c>
      <c r="J44" s="25"/>
      <c r="K44" s="25"/>
      <c r="L44" s="15"/>
      <c r="M44" t="s">
        <v>302</v>
      </c>
      <c r="N44" s="15"/>
      <c r="O44" t="s">
        <v>215</v>
      </c>
      <c r="P44" t="s">
        <v>215</v>
      </c>
    </row>
    <row r="45" spans="1:18" x14ac:dyDescent="0.25">
      <c r="A45" t="s">
        <v>303</v>
      </c>
      <c r="B45" t="s">
        <v>303</v>
      </c>
      <c r="C45" s="33"/>
      <c r="D45" s="25">
        <v>1000</v>
      </c>
      <c r="E45" s="25">
        <v>1000</v>
      </c>
      <c r="F45" s="25">
        <v>1000</v>
      </c>
      <c r="G45" s="25"/>
      <c r="H45" s="15"/>
      <c r="I45" s="25">
        <f t="shared" si="0"/>
        <v>1</v>
      </c>
      <c r="J45" s="25">
        <f>F45/D45</f>
        <v>1</v>
      </c>
      <c r="K45" s="25"/>
      <c r="L45" s="15"/>
      <c r="M45" t="s">
        <v>304</v>
      </c>
      <c r="N45" s="15"/>
      <c r="O45" t="s">
        <v>215</v>
      </c>
      <c r="P45" t="s">
        <v>215</v>
      </c>
      <c r="Q45" t="s">
        <v>215</v>
      </c>
    </row>
    <row r="46" spans="1:18" x14ac:dyDescent="0.25">
      <c r="A46" t="s">
        <v>66</v>
      </c>
      <c r="B46" t="s">
        <v>66</v>
      </c>
      <c r="C46" s="33"/>
      <c r="D46" s="25">
        <v>5000</v>
      </c>
      <c r="E46" s="25">
        <v>5000</v>
      </c>
      <c r="F46" s="25"/>
      <c r="G46" s="25">
        <v>5000</v>
      </c>
      <c r="H46" s="15"/>
      <c r="I46" s="25">
        <f t="shared" si="0"/>
        <v>1</v>
      </c>
      <c r="J46" s="25"/>
      <c r="K46" s="25">
        <f>G46/D46</f>
        <v>1</v>
      </c>
      <c r="L46" s="15"/>
      <c r="M46" t="s">
        <v>444</v>
      </c>
      <c r="N46" s="15"/>
      <c r="O46" t="s">
        <v>253</v>
      </c>
      <c r="P46" t="s">
        <v>253</v>
      </c>
      <c r="Q46" t="s">
        <v>253</v>
      </c>
      <c r="R46" t="s">
        <v>253</v>
      </c>
    </row>
    <row r="47" spans="1:18" x14ac:dyDescent="0.25">
      <c r="A47" t="s">
        <v>305</v>
      </c>
      <c r="B47" t="s">
        <v>305</v>
      </c>
      <c r="C47" s="33"/>
      <c r="D47" s="25">
        <v>1000</v>
      </c>
      <c r="E47" s="25">
        <v>1000</v>
      </c>
      <c r="F47" s="25">
        <v>1000</v>
      </c>
      <c r="G47" s="25"/>
      <c r="H47" s="15"/>
      <c r="I47" s="25">
        <f t="shared" si="0"/>
        <v>1</v>
      </c>
      <c r="J47" s="25">
        <f t="shared" ref="J47:J59" si="4">F47/D47</f>
        <v>1</v>
      </c>
      <c r="K47" s="25"/>
      <c r="L47" s="15"/>
      <c r="M47" t="s">
        <v>306</v>
      </c>
      <c r="N47" s="15"/>
      <c r="O47" t="s">
        <v>215</v>
      </c>
      <c r="P47" t="s">
        <v>215</v>
      </c>
      <c r="Q47" t="s">
        <v>215</v>
      </c>
    </row>
    <row r="48" spans="1:18" x14ac:dyDescent="0.25">
      <c r="A48" t="s">
        <v>307</v>
      </c>
      <c r="B48" t="s">
        <v>307</v>
      </c>
      <c r="C48" s="33"/>
      <c r="D48" s="25">
        <v>13</v>
      </c>
      <c r="E48" s="25">
        <v>13</v>
      </c>
      <c r="F48" s="25">
        <v>148.10000000000002</v>
      </c>
      <c r="G48" s="25"/>
      <c r="H48" s="15"/>
      <c r="I48" s="25">
        <f t="shared" si="0"/>
        <v>1</v>
      </c>
      <c r="J48" s="25">
        <f t="shared" si="4"/>
        <v>11.392307692307694</v>
      </c>
      <c r="K48" s="25"/>
      <c r="L48" s="15"/>
      <c r="M48" t="s">
        <v>308</v>
      </c>
      <c r="N48" s="15"/>
      <c r="O48" t="s">
        <v>215</v>
      </c>
      <c r="P48" t="s">
        <v>215</v>
      </c>
      <c r="Q48" t="s">
        <v>215</v>
      </c>
    </row>
    <row r="49" spans="1:18" x14ac:dyDescent="0.25">
      <c r="A49" t="s">
        <v>309</v>
      </c>
      <c r="B49" t="s">
        <v>309</v>
      </c>
      <c r="C49" s="33"/>
      <c r="D49" s="25">
        <v>1000</v>
      </c>
      <c r="E49" s="25">
        <v>1000</v>
      </c>
      <c r="F49" s="25">
        <v>1000</v>
      </c>
      <c r="G49" s="25"/>
      <c r="H49" s="15"/>
      <c r="I49" s="25">
        <f t="shared" si="0"/>
        <v>1</v>
      </c>
      <c r="J49" s="25">
        <f t="shared" si="4"/>
        <v>1</v>
      </c>
      <c r="K49" s="25"/>
      <c r="L49" s="15"/>
      <c r="M49" t="s">
        <v>310</v>
      </c>
      <c r="N49" s="15"/>
      <c r="O49" t="s">
        <v>215</v>
      </c>
      <c r="P49" t="s">
        <v>215</v>
      </c>
      <c r="Q49" t="s">
        <v>215</v>
      </c>
    </row>
    <row r="50" spans="1:18" x14ac:dyDescent="0.25">
      <c r="A50" t="s">
        <v>311</v>
      </c>
      <c r="B50" t="s">
        <v>311</v>
      </c>
      <c r="C50" s="33"/>
      <c r="D50" s="25">
        <v>5000</v>
      </c>
      <c r="E50" s="25">
        <v>5000</v>
      </c>
      <c r="F50" s="25">
        <v>130.30000000000001</v>
      </c>
      <c r="G50" s="25"/>
      <c r="H50" s="15"/>
      <c r="I50" s="25">
        <f t="shared" si="0"/>
        <v>1</v>
      </c>
      <c r="J50" s="25">
        <f t="shared" si="4"/>
        <v>2.6060000000000003E-2</v>
      </c>
      <c r="K50" s="25"/>
      <c r="L50" s="15"/>
      <c r="M50" t="s">
        <v>312</v>
      </c>
      <c r="N50" s="15"/>
      <c r="O50" t="s">
        <v>232</v>
      </c>
      <c r="P50" t="s">
        <v>215</v>
      </c>
      <c r="Q50" t="s">
        <v>232</v>
      </c>
    </row>
    <row r="51" spans="1:18" x14ac:dyDescent="0.25">
      <c r="A51" t="s">
        <v>313</v>
      </c>
      <c r="C51" s="33"/>
      <c r="D51" s="25">
        <v>1000</v>
      </c>
      <c r="E51" s="25">
        <v>1000</v>
      </c>
      <c r="F51" s="25">
        <v>1000</v>
      </c>
      <c r="G51" s="25"/>
      <c r="H51" s="15"/>
      <c r="I51" s="25">
        <f t="shared" si="0"/>
        <v>1</v>
      </c>
      <c r="J51" s="25">
        <f t="shared" si="4"/>
        <v>1</v>
      </c>
      <c r="K51" s="25"/>
      <c r="L51" s="15"/>
      <c r="M51" t="s">
        <v>314</v>
      </c>
      <c r="N51" s="34"/>
      <c r="O51" t="s">
        <v>215</v>
      </c>
      <c r="P51" t="s">
        <v>215</v>
      </c>
      <c r="Q51" t="s">
        <v>215</v>
      </c>
    </row>
    <row r="52" spans="1:18" x14ac:dyDescent="0.25">
      <c r="A52" t="s">
        <v>315</v>
      </c>
      <c r="C52" s="33"/>
      <c r="D52" s="25">
        <v>1000</v>
      </c>
      <c r="E52" s="25">
        <v>1000</v>
      </c>
      <c r="F52" s="25">
        <v>1000</v>
      </c>
      <c r="G52" s="25"/>
      <c r="H52" s="15"/>
      <c r="I52" s="25">
        <f t="shared" si="0"/>
        <v>1</v>
      </c>
      <c r="J52" s="25">
        <f t="shared" si="4"/>
        <v>1</v>
      </c>
      <c r="K52" s="25"/>
      <c r="L52" s="15"/>
      <c r="M52" t="s">
        <v>316</v>
      </c>
      <c r="N52" s="15"/>
      <c r="O52" t="s">
        <v>215</v>
      </c>
      <c r="P52" t="s">
        <v>215</v>
      </c>
      <c r="Q52" t="s">
        <v>215</v>
      </c>
    </row>
    <row r="53" spans="1:18" x14ac:dyDescent="0.25">
      <c r="A53" t="s">
        <v>317</v>
      </c>
      <c r="C53" s="33"/>
      <c r="D53" s="25">
        <v>1000</v>
      </c>
      <c r="E53" s="25">
        <v>1000</v>
      </c>
      <c r="F53" s="25">
        <v>1000</v>
      </c>
      <c r="G53" s="25"/>
      <c r="H53" s="15"/>
      <c r="I53" s="25">
        <f t="shared" si="0"/>
        <v>1</v>
      </c>
      <c r="J53" s="25">
        <f t="shared" si="4"/>
        <v>1</v>
      </c>
      <c r="K53" s="25"/>
      <c r="L53" s="15"/>
      <c r="M53" t="s">
        <v>318</v>
      </c>
      <c r="N53" s="15"/>
      <c r="O53" t="s">
        <v>215</v>
      </c>
      <c r="P53" t="s">
        <v>215</v>
      </c>
      <c r="Q53" t="s">
        <v>215</v>
      </c>
    </row>
    <row r="54" spans="1:18" x14ac:dyDescent="0.25">
      <c r="A54" t="s">
        <v>319</v>
      </c>
      <c r="C54" s="33"/>
      <c r="D54" s="25">
        <v>1000</v>
      </c>
      <c r="E54" s="25">
        <v>1000</v>
      </c>
      <c r="F54" s="25">
        <v>1000</v>
      </c>
      <c r="G54" s="25"/>
      <c r="H54" s="15"/>
      <c r="I54" s="25">
        <f t="shared" si="0"/>
        <v>1</v>
      </c>
      <c r="J54" s="25">
        <f t="shared" si="4"/>
        <v>1</v>
      </c>
      <c r="K54" s="25"/>
      <c r="L54" s="15"/>
      <c r="M54" t="s">
        <v>320</v>
      </c>
      <c r="N54" s="15"/>
      <c r="O54" t="s">
        <v>215</v>
      </c>
      <c r="P54" t="s">
        <v>215</v>
      </c>
      <c r="Q54" t="s">
        <v>215</v>
      </c>
    </row>
    <row r="55" spans="1:18" x14ac:dyDescent="0.25">
      <c r="A55" t="s">
        <v>321</v>
      </c>
      <c r="C55" s="33"/>
      <c r="D55" s="25">
        <v>5000</v>
      </c>
      <c r="E55" s="25">
        <v>5000</v>
      </c>
      <c r="F55" s="25">
        <v>4113</v>
      </c>
      <c r="G55" s="25"/>
      <c r="H55" s="15"/>
      <c r="I55" s="25">
        <f t="shared" si="0"/>
        <v>1</v>
      </c>
      <c r="J55" s="25">
        <f t="shared" si="4"/>
        <v>0.8226</v>
      </c>
      <c r="K55" s="25"/>
      <c r="L55" s="15"/>
      <c r="M55" t="s">
        <v>322</v>
      </c>
      <c r="N55" s="15"/>
      <c r="O55" t="s">
        <v>323</v>
      </c>
      <c r="P55" t="s">
        <v>323</v>
      </c>
      <c r="Q55" t="s">
        <v>323</v>
      </c>
    </row>
    <row r="56" spans="1:18" x14ac:dyDescent="0.25">
      <c r="A56" t="s">
        <v>52</v>
      </c>
      <c r="B56" t="s">
        <v>324</v>
      </c>
      <c r="C56" s="33"/>
      <c r="D56" s="25">
        <v>3.4</v>
      </c>
      <c r="E56" s="25">
        <v>3.423</v>
      </c>
      <c r="F56" s="25">
        <v>1.9</v>
      </c>
      <c r="G56" s="25">
        <v>5000</v>
      </c>
      <c r="H56" s="15"/>
      <c r="I56" s="25">
        <f t="shared" si="0"/>
        <v>1.006764705882353</v>
      </c>
      <c r="J56" s="25">
        <f t="shared" si="4"/>
        <v>0.55882352941176472</v>
      </c>
      <c r="K56" s="25">
        <f>G56/D56</f>
        <v>1470.5882352941178</v>
      </c>
      <c r="L56" s="15"/>
      <c r="M56" t="s">
        <v>325</v>
      </c>
      <c r="N56" s="15"/>
      <c r="O56" t="s">
        <v>326</v>
      </c>
      <c r="P56" t="s">
        <v>264</v>
      </c>
      <c r="Q56" t="s">
        <v>264</v>
      </c>
      <c r="R56" t="s">
        <v>264</v>
      </c>
    </row>
    <row r="57" spans="1:18" x14ac:dyDescent="0.25">
      <c r="A57" t="s">
        <v>327</v>
      </c>
      <c r="C57" s="33"/>
      <c r="D57" s="25">
        <v>1040</v>
      </c>
      <c r="E57" s="25">
        <v>1081.0999999999999</v>
      </c>
      <c r="F57" s="25">
        <v>1040</v>
      </c>
      <c r="G57" s="25">
        <v>4807.38</v>
      </c>
      <c r="H57" s="15"/>
      <c r="I57" s="25">
        <f t="shared" si="0"/>
        <v>1.0395192307692307</v>
      </c>
      <c r="J57" s="25">
        <f t="shared" si="4"/>
        <v>1</v>
      </c>
      <c r="K57" s="25">
        <f>G57/D57</f>
        <v>4.6224807692307692</v>
      </c>
      <c r="L57" s="15"/>
      <c r="M57" t="s">
        <v>328</v>
      </c>
      <c r="N57" s="15"/>
      <c r="O57" t="s">
        <v>235</v>
      </c>
      <c r="P57" t="s">
        <v>264</v>
      </c>
      <c r="Q57" t="s">
        <v>235</v>
      </c>
      <c r="R57" t="s">
        <v>264</v>
      </c>
    </row>
    <row r="58" spans="1:18" x14ac:dyDescent="0.25">
      <c r="A58" t="s">
        <v>329</v>
      </c>
      <c r="B58" t="s">
        <v>330</v>
      </c>
      <c r="C58" s="33"/>
      <c r="D58" s="25">
        <v>913</v>
      </c>
      <c r="E58" s="25">
        <v>959</v>
      </c>
      <c r="F58" s="25">
        <v>556</v>
      </c>
      <c r="G58" s="25">
        <v>3260.7400000000002</v>
      </c>
      <c r="H58" s="15"/>
      <c r="I58" s="25">
        <f t="shared" si="0"/>
        <v>1.0503833515881709</v>
      </c>
      <c r="J58" s="25">
        <f t="shared" si="4"/>
        <v>0.60898138006571745</v>
      </c>
      <c r="K58" s="25">
        <f>G58/D58</f>
        <v>3.5714567360350498</v>
      </c>
      <c r="L58" s="15"/>
      <c r="M58" t="s">
        <v>331</v>
      </c>
      <c r="N58" s="15"/>
      <c r="O58" t="s">
        <v>235</v>
      </c>
      <c r="P58" t="s">
        <v>235</v>
      </c>
      <c r="Q58" t="s">
        <v>235</v>
      </c>
      <c r="R58" t="s">
        <v>264</v>
      </c>
    </row>
    <row r="59" spans="1:18" x14ac:dyDescent="0.25">
      <c r="A59" t="s">
        <v>332</v>
      </c>
      <c r="C59" s="33"/>
      <c r="D59" s="25">
        <v>1278</v>
      </c>
      <c r="E59" s="25">
        <v>1361</v>
      </c>
      <c r="F59" s="25">
        <v>5000</v>
      </c>
      <c r="G59" s="25">
        <v>5000</v>
      </c>
      <c r="H59" s="15"/>
      <c r="I59" s="25">
        <f t="shared" si="0"/>
        <v>1.0649452269170578</v>
      </c>
      <c r="J59" s="25">
        <f t="shared" si="4"/>
        <v>3.9123630672926448</v>
      </c>
      <c r="K59" s="25">
        <f>G59/D59</f>
        <v>3.9123630672926448</v>
      </c>
      <c r="L59" s="15"/>
      <c r="M59" t="s">
        <v>333</v>
      </c>
      <c r="N59" s="15"/>
      <c r="O59" t="s">
        <v>236</v>
      </c>
      <c r="P59" t="s">
        <v>236</v>
      </c>
      <c r="Q59" t="s">
        <v>237</v>
      </c>
      <c r="R59" t="s">
        <v>264</v>
      </c>
    </row>
    <row r="60" spans="1:18" x14ac:dyDescent="0.25">
      <c r="A60" t="s">
        <v>69</v>
      </c>
      <c r="B60" t="s">
        <v>69</v>
      </c>
      <c r="C60" s="33"/>
      <c r="D60" s="25">
        <v>5000</v>
      </c>
      <c r="E60" s="25">
        <v>5487</v>
      </c>
      <c r="F60" s="25"/>
      <c r="G60" s="25">
        <v>5000</v>
      </c>
      <c r="H60" s="15"/>
      <c r="I60" s="25">
        <f t="shared" si="0"/>
        <v>1.0973999999999999</v>
      </c>
      <c r="J60" s="25"/>
      <c r="K60" s="25">
        <f>G60/D60</f>
        <v>1</v>
      </c>
      <c r="L60" s="15"/>
      <c r="M60" t="s">
        <v>4588</v>
      </c>
      <c r="N60" s="15"/>
      <c r="O60" t="s">
        <v>253</v>
      </c>
      <c r="P60" t="s">
        <v>253</v>
      </c>
      <c r="Q60" t="s">
        <v>253</v>
      </c>
      <c r="R60" t="s">
        <v>253</v>
      </c>
    </row>
    <row r="61" spans="1:18" x14ac:dyDescent="0.25">
      <c r="A61" t="s">
        <v>334</v>
      </c>
      <c r="B61" t="s">
        <v>334</v>
      </c>
      <c r="C61" s="33"/>
      <c r="D61" s="25">
        <v>40.800000000000004</v>
      </c>
      <c r="E61" s="25">
        <v>45.3</v>
      </c>
      <c r="F61" s="25">
        <v>2266.1</v>
      </c>
      <c r="G61" s="25"/>
      <c r="H61" s="15"/>
      <c r="I61" s="25">
        <f t="shared" si="0"/>
        <v>1.1102941176470587</v>
      </c>
      <c r="J61" s="25">
        <f>F61/D61</f>
        <v>55.541666666666657</v>
      </c>
      <c r="K61" s="25"/>
      <c r="L61" s="15"/>
      <c r="M61" t="s">
        <v>335</v>
      </c>
      <c r="N61" s="34"/>
      <c r="O61" t="s">
        <v>215</v>
      </c>
      <c r="P61" t="s">
        <v>215</v>
      </c>
      <c r="Q61" t="s">
        <v>215</v>
      </c>
    </row>
    <row r="62" spans="1:18" x14ac:dyDescent="0.25">
      <c r="A62" t="s">
        <v>155</v>
      </c>
      <c r="B62" t="s">
        <v>156</v>
      </c>
      <c r="C62" s="33"/>
      <c r="D62" s="25">
        <v>614.79999999999995</v>
      </c>
      <c r="E62" s="25">
        <v>682.9</v>
      </c>
      <c r="F62" s="25"/>
      <c r="G62" s="25">
        <v>2965</v>
      </c>
      <c r="H62" s="15"/>
      <c r="I62" s="25">
        <f t="shared" si="0"/>
        <v>1.1107677293428757</v>
      </c>
      <c r="J62" s="25"/>
      <c r="K62" s="25">
        <f>G62/D62</f>
        <v>4.8227065712426809</v>
      </c>
      <c r="L62" s="15"/>
      <c r="N62" s="15"/>
      <c r="O62" t="s">
        <v>253</v>
      </c>
      <c r="P62" t="s">
        <v>253</v>
      </c>
      <c r="Q62" t="s">
        <v>253</v>
      </c>
      <c r="R62" t="s">
        <v>253</v>
      </c>
    </row>
    <row r="63" spans="1:18" x14ac:dyDescent="0.25">
      <c r="A63" t="s">
        <v>157</v>
      </c>
      <c r="B63" t="s">
        <v>158</v>
      </c>
      <c r="C63" s="33"/>
      <c r="D63" s="25">
        <v>85</v>
      </c>
      <c r="E63" s="25">
        <v>95.5</v>
      </c>
      <c r="F63" s="25"/>
      <c r="G63" s="25">
        <v>2617</v>
      </c>
      <c r="H63" s="15"/>
      <c r="I63" s="25">
        <f t="shared" si="0"/>
        <v>1.1235294117647059</v>
      </c>
      <c r="J63" s="25"/>
      <c r="K63" s="25">
        <f>G63/D63</f>
        <v>30.788235294117648</v>
      </c>
      <c r="L63" s="15"/>
      <c r="N63" s="34"/>
      <c r="O63" t="s">
        <v>253</v>
      </c>
      <c r="P63" t="s">
        <v>253</v>
      </c>
      <c r="Q63" t="s">
        <v>253</v>
      </c>
      <c r="R63" t="s">
        <v>253</v>
      </c>
    </row>
    <row r="64" spans="1:18" x14ac:dyDescent="0.25">
      <c r="A64" t="s">
        <v>336</v>
      </c>
      <c r="C64" s="33"/>
      <c r="D64" s="25">
        <v>460.3</v>
      </c>
      <c r="E64" s="25">
        <v>519</v>
      </c>
      <c r="F64" s="25">
        <v>1000</v>
      </c>
      <c r="G64" s="25"/>
      <c r="H64" s="15"/>
      <c r="I64" s="25">
        <f t="shared" si="0"/>
        <v>1.1275255268303279</v>
      </c>
      <c r="J64" s="25">
        <f>F64/D64</f>
        <v>2.1724961981316531</v>
      </c>
      <c r="K64" s="25"/>
      <c r="L64" s="15"/>
      <c r="M64" t="s">
        <v>337</v>
      </c>
      <c r="N64" s="34"/>
      <c r="O64" t="s">
        <v>215</v>
      </c>
      <c r="P64" t="s">
        <v>215</v>
      </c>
      <c r="Q64" t="s">
        <v>215</v>
      </c>
    </row>
    <row r="65" spans="1:18" x14ac:dyDescent="0.25">
      <c r="A65" t="s">
        <v>338</v>
      </c>
      <c r="B65" t="s">
        <v>338</v>
      </c>
      <c r="C65" s="33"/>
      <c r="D65" s="25">
        <v>206.3</v>
      </c>
      <c r="E65" s="25">
        <v>233.1</v>
      </c>
      <c r="F65" s="25">
        <v>1000</v>
      </c>
      <c r="G65" s="25"/>
      <c r="H65" s="15"/>
      <c r="I65" s="25">
        <f t="shared" si="0"/>
        <v>1.1299079011148812</v>
      </c>
      <c r="J65" s="25">
        <f>F65/D65</f>
        <v>4.8473097430925831</v>
      </c>
      <c r="K65" s="25"/>
      <c r="L65" s="15"/>
      <c r="M65" t="s">
        <v>339</v>
      </c>
      <c r="N65" s="15"/>
      <c r="O65" t="s">
        <v>215</v>
      </c>
      <c r="P65" t="s">
        <v>215</v>
      </c>
      <c r="Q65" t="s">
        <v>215</v>
      </c>
    </row>
    <row r="66" spans="1:18" x14ac:dyDescent="0.25">
      <c r="A66" t="s">
        <v>340</v>
      </c>
      <c r="C66" s="33"/>
      <c r="D66" s="25">
        <v>646</v>
      </c>
      <c r="E66" s="25">
        <v>740.91</v>
      </c>
      <c r="F66" s="25">
        <v>287.60000000000002</v>
      </c>
      <c r="G66" s="25">
        <v>1502</v>
      </c>
      <c r="H66" s="15"/>
      <c r="I66" s="25">
        <f t="shared" si="0"/>
        <v>1.1469195046439629</v>
      </c>
      <c r="J66" s="25">
        <f>F66/D66</f>
        <v>0.4452012383900929</v>
      </c>
      <c r="K66" s="25">
        <f>G66/D66</f>
        <v>2.3250773993808052</v>
      </c>
      <c r="L66" s="15"/>
      <c r="M66" t="s">
        <v>341</v>
      </c>
      <c r="N66" s="15"/>
      <c r="O66" t="s">
        <v>235</v>
      </c>
      <c r="P66" t="s">
        <v>264</v>
      </c>
      <c r="Q66" t="s">
        <v>274</v>
      </c>
      <c r="R66" t="s">
        <v>264</v>
      </c>
    </row>
    <row r="67" spans="1:18" x14ac:dyDescent="0.25">
      <c r="A67" t="s">
        <v>99</v>
      </c>
      <c r="C67" s="33"/>
      <c r="D67" s="25">
        <v>1718</v>
      </c>
      <c r="E67" s="25">
        <v>2000</v>
      </c>
      <c r="F67" s="25"/>
      <c r="G67" s="25">
        <v>5000</v>
      </c>
      <c r="H67" s="15"/>
      <c r="I67" s="25">
        <f t="shared" si="0"/>
        <v>1.1641443538998837</v>
      </c>
      <c r="J67" s="25"/>
      <c r="K67" s="25">
        <f>G67/D67</f>
        <v>2.9103608847497089</v>
      </c>
      <c r="L67" s="15"/>
      <c r="M67" t="s">
        <v>4589</v>
      </c>
      <c r="N67" s="34"/>
      <c r="O67" t="s">
        <v>253</v>
      </c>
      <c r="P67" t="s">
        <v>253</v>
      </c>
      <c r="Q67" t="s">
        <v>253</v>
      </c>
      <c r="R67" t="s">
        <v>253</v>
      </c>
    </row>
    <row r="68" spans="1:18" x14ac:dyDescent="0.25">
      <c r="A68" t="s">
        <v>342</v>
      </c>
      <c r="B68" t="s">
        <v>342</v>
      </c>
      <c r="C68" s="33"/>
      <c r="D68" s="25">
        <v>10.5</v>
      </c>
      <c r="E68" s="25">
        <v>12.3</v>
      </c>
      <c r="F68" s="25">
        <v>939</v>
      </c>
      <c r="G68" s="25"/>
      <c r="H68" s="15"/>
      <c r="I68" s="25">
        <f t="shared" ref="I68:I131" si="5">E68/D68</f>
        <v>1.1714285714285715</v>
      </c>
      <c r="J68" s="25">
        <f>F68/D68</f>
        <v>89.428571428571431</v>
      </c>
      <c r="K68" s="25"/>
      <c r="L68" s="15"/>
      <c r="M68" t="s">
        <v>343</v>
      </c>
      <c r="N68" s="15"/>
      <c r="O68" t="s">
        <v>215</v>
      </c>
      <c r="P68" t="s">
        <v>215</v>
      </c>
      <c r="Q68" t="s">
        <v>215</v>
      </c>
    </row>
    <row r="69" spans="1:18" x14ac:dyDescent="0.25">
      <c r="A69" t="s">
        <v>62</v>
      </c>
      <c r="B69" t="s">
        <v>63</v>
      </c>
      <c r="C69" s="33"/>
      <c r="D69" s="25">
        <v>4228.33</v>
      </c>
      <c r="E69" s="25">
        <v>5000</v>
      </c>
      <c r="F69" s="25"/>
      <c r="G69" s="25">
        <v>5000</v>
      </c>
      <c r="H69" s="15"/>
      <c r="I69" s="25">
        <f t="shared" si="5"/>
        <v>1.1824999467875024</v>
      </c>
      <c r="J69" s="25"/>
      <c r="K69" s="25">
        <f>G69/D69</f>
        <v>1.1824999467875024</v>
      </c>
      <c r="L69" s="15"/>
      <c r="M69" t="s">
        <v>4590</v>
      </c>
      <c r="N69" s="15"/>
      <c r="O69" t="s">
        <v>253</v>
      </c>
      <c r="P69" t="s">
        <v>253</v>
      </c>
      <c r="Q69" t="s">
        <v>253</v>
      </c>
      <c r="R69" t="s">
        <v>253</v>
      </c>
    </row>
    <row r="70" spans="1:18" x14ac:dyDescent="0.25">
      <c r="A70" t="s">
        <v>84</v>
      </c>
      <c r="B70" t="s">
        <v>85</v>
      </c>
      <c r="C70" s="33"/>
      <c r="D70" s="25">
        <v>8.34</v>
      </c>
      <c r="E70" s="25">
        <v>9.9</v>
      </c>
      <c r="F70" s="25"/>
      <c r="G70" s="25">
        <v>11.1</v>
      </c>
      <c r="H70" s="15"/>
      <c r="I70" s="25">
        <f t="shared" si="5"/>
        <v>1.1870503597122304</v>
      </c>
      <c r="J70" s="25"/>
      <c r="K70" s="25">
        <f>G70/D70</f>
        <v>1.3309352517985611</v>
      </c>
      <c r="L70" s="15"/>
      <c r="M70" t="s">
        <v>344</v>
      </c>
      <c r="N70" s="34"/>
      <c r="O70" t="s">
        <v>253</v>
      </c>
      <c r="P70" t="s">
        <v>253</v>
      </c>
      <c r="Q70" t="s">
        <v>253</v>
      </c>
      <c r="R70" t="s">
        <v>253</v>
      </c>
    </row>
    <row r="71" spans="1:18" x14ac:dyDescent="0.25">
      <c r="A71" t="s">
        <v>345</v>
      </c>
      <c r="B71" t="s">
        <v>346</v>
      </c>
      <c r="C71" s="33"/>
      <c r="D71" s="25">
        <v>1.3</v>
      </c>
      <c r="E71" s="25">
        <v>1.5839999999999999</v>
      </c>
      <c r="F71" s="25">
        <v>7.4200000000000008</v>
      </c>
      <c r="G71" s="25">
        <v>5000</v>
      </c>
      <c r="H71" s="15"/>
      <c r="I71" s="25">
        <f t="shared" si="5"/>
        <v>1.2184615384615383</v>
      </c>
      <c r="J71" s="25">
        <f>F71/D71</f>
        <v>5.7076923076923078</v>
      </c>
      <c r="K71" s="25">
        <f>G71/D71</f>
        <v>3846.1538461538462</v>
      </c>
      <c r="L71" s="15"/>
      <c r="M71" t="s">
        <v>347</v>
      </c>
      <c r="N71" s="34"/>
      <c r="O71" t="s">
        <v>348</v>
      </c>
      <c r="P71" t="s">
        <v>264</v>
      </c>
      <c r="Q71" t="s">
        <v>264</v>
      </c>
      <c r="R71" t="s">
        <v>264</v>
      </c>
    </row>
    <row r="72" spans="1:18" x14ac:dyDescent="0.25">
      <c r="A72" t="s">
        <v>349</v>
      </c>
      <c r="C72" s="33"/>
      <c r="D72" s="25">
        <v>136.1</v>
      </c>
      <c r="E72" s="25">
        <v>170.4</v>
      </c>
      <c r="F72" s="25">
        <v>950.4</v>
      </c>
      <c r="G72" s="25"/>
      <c r="H72" s="15"/>
      <c r="I72" s="25">
        <f t="shared" si="5"/>
        <v>1.252020573108009</v>
      </c>
      <c r="J72" s="25">
        <f>F72/D72</f>
        <v>6.9831006612784714</v>
      </c>
      <c r="K72" s="25"/>
      <c r="L72" s="15"/>
      <c r="M72" t="s">
        <v>350</v>
      </c>
      <c r="N72" s="15"/>
      <c r="O72" t="s">
        <v>215</v>
      </c>
      <c r="P72" t="s">
        <v>215</v>
      </c>
      <c r="Q72" t="s">
        <v>215</v>
      </c>
    </row>
    <row r="73" spans="1:18" x14ac:dyDescent="0.25">
      <c r="A73" t="s">
        <v>60</v>
      </c>
      <c r="B73" t="s">
        <v>61</v>
      </c>
      <c r="C73" s="33"/>
      <c r="D73" s="25">
        <v>4.6899999999999995</v>
      </c>
      <c r="E73" s="25">
        <v>5.92</v>
      </c>
      <c r="F73" s="25">
        <v>253</v>
      </c>
      <c r="G73" s="25">
        <v>5000</v>
      </c>
      <c r="H73" s="15"/>
      <c r="I73" s="25">
        <f t="shared" si="5"/>
        <v>1.2622601279317698</v>
      </c>
      <c r="J73" s="25">
        <f>F73/D73</f>
        <v>53.944562899786789</v>
      </c>
      <c r="K73" s="25">
        <f>G73/D73</f>
        <v>1066.0980810234544</v>
      </c>
      <c r="L73" s="15"/>
      <c r="M73" t="s">
        <v>351</v>
      </c>
      <c r="N73" s="15"/>
      <c r="O73" t="s">
        <v>236</v>
      </c>
      <c r="P73" t="s">
        <v>352</v>
      </c>
      <c r="Q73" t="s">
        <v>237</v>
      </c>
      <c r="R73" t="s">
        <v>264</v>
      </c>
    </row>
    <row r="74" spans="1:18" x14ac:dyDescent="0.25">
      <c r="A74" t="s">
        <v>353</v>
      </c>
      <c r="C74" s="33"/>
      <c r="D74" s="25">
        <v>780</v>
      </c>
      <c r="E74" s="25">
        <v>996.07</v>
      </c>
      <c r="F74" s="25"/>
      <c r="G74" s="25"/>
      <c r="H74" s="15"/>
      <c r="I74" s="25">
        <f t="shared" si="5"/>
        <v>1.2770128205128206</v>
      </c>
      <c r="J74" s="25"/>
      <c r="K74" s="25"/>
      <c r="L74" s="15"/>
      <c r="M74" t="s">
        <v>354</v>
      </c>
      <c r="N74" s="34"/>
      <c r="O74" t="s">
        <v>242</v>
      </c>
      <c r="P74" t="s">
        <v>242</v>
      </c>
    </row>
    <row r="75" spans="1:18" x14ac:dyDescent="0.25">
      <c r="A75" t="s">
        <v>355</v>
      </c>
      <c r="C75" s="33"/>
      <c r="D75" s="25">
        <v>536</v>
      </c>
      <c r="E75" s="25">
        <v>686</v>
      </c>
      <c r="F75" s="25">
        <v>5000</v>
      </c>
      <c r="G75" s="25"/>
      <c r="H75" s="15"/>
      <c r="I75" s="25">
        <f t="shared" si="5"/>
        <v>1.2798507462686568</v>
      </c>
      <c r="J75" s="25">
        <f t="shared" ref="J75:J85" si="6">F75/D75</f>
        <v>9.3283582089552244</v>
      </c>
      <c r="K75" s="25"/>
      <c r="L75" s="15"/>
      <c r="M75" t="s">
        <v>356</v>
      </c>
      <c r="N75" s="15"/>
      <c r="O75" t="s">
        <v>235</v>
      </c>
      <c r="P75" t="s">
        <v>236</v>
      </c>
      <c r="Q75" t="s">
        <v>237</v>
      </c>
    </row>
    <row r="76" spans="1:18" x14ac:dyDescent="0.25">
      <c r="A76" t="s">
        <v>357</v>
      </c>
      <c r="C76" s="33"/>
      <c r="D76" s="25">
        <v>297.5</v>
      </c>
      <c r="E76" s="25">
        <v>384.90000000000003</v>
      </c>
      <c r="F76" s="25">
        <v>1000</v>
      </c>
      <c r="G76" s="25"/>
      <c r="H76" s="15"/>
      <c r="I76" s="25">
        <f t="shared" si="5"/>
        <v>1.293781512605042</v>
      </c>
      <c r="J76" s="25">
        <f t="shared" si="6"/>
        <v>3.3613445378151261</v>
      </c>
      <c r="K76" s="25"/>
      <c r="L76" s="15"/>
      <c r="M76" t="s">
        <v>358</v>
      </c>
      <c r="N76" s="15"/>
      <c r="O76" t="s">
        <v>215</v>
      </c>
      <c r="P76" t="s">
        <v>215</v>
      </c>
      <c r="Q76" t="s">
        <v>215</v>
      </c>
    </row>
    <row r="77" spans="1:18" x14ac:dyDescent="0.25">
      <c r="A77" t="s">
        <v>359</v>
      </c>
      <c r="C77" s="33"/>
      <c r="D77" s="25">
        <v>237.2</v>
      </c>
      <c r="E77" s="25">
        <v>310.40000000000003</v>
      </c>
      <c r="F77" s="25">
        <v>1000</v>
      </c>
      <c r="G77" s="25"/>
      <c r="H77" s="15"/>
      <c r="I77" s="25">
        <f t="shared" si="5"/>
        <v>1.3086003372681283</v>
      </c>
      <c r="J77" s="25">
        <f t="shared" si="6"/>
        <v>4.2158516020236085</v>
      </c>
      <c r="K77" s="25"/>
      <c r="L77" s="15"/>
      <c r="M77" t="s">
        <v>360</v>
      </c>
      <c r="N77" s="15"/>
      <c r="O77" t="s">
        <v>215</v>
      </c>
      <c r="P77" t="s">
        <v>215</v>
      </c>
      <c r="Q77" t="s">
        <v>215</v>
      </c>
    </row>
    <row r="78" spans="1:18" x14ac:dyDescent="0.25">
      <c r="A78" t="s">
        <v>361</v>
      </c>
      <c r="C78" s="33"/>
      <c r="D78" s="25">
        <v>350</v>
      </c>
      <c r="E78" s="25">
        <v>461</v>
      </c>
      <c r="F78" s="25">
        <v>231</v>
      </c>
      <c r="G78" s="25"/>
      <c r="H78" s="15"/>
      <c r="I78" s="25">
        <f t="shared" si="5"/>
        <v>1.3171428571428572</v>
      </c>
      <c r="J78" s="25">
        <f t="shared" si="6"/>
        <v>0.66</v>
      </c>
      <c r="K78" s="25"/>
      <c r="L78" s="15"/>
      <c r="M78" t="s">
        <v>362</v>
      </c>
      <c r="N78" s="15"/>
      <c r="O78" t="s">
        <v>235</v>
      </c>
      <c r="P78" t="s">
        <v>235</v>
      </c>
      <c r="Q78" t="s">
        <v>235</v>
      </c>
    </row>
    <row r="79" spans="1:18" x14ac:dyDescent="0.25">
      <c r="A79" t="s">
        <v>363</v>
      </c>
      <c r="C79" s="33"/>
      <c r="D79" s="25">
        <v>3760.5</v>
      </c>
      <c r="E79" s="25">
        <v>5000</v>
      </c>
      <c r="F79" s="25">
        <v>3722</v>
      </c>
      <c r="G79" s="25">
        <v>5000</v>
      </c>
      <c r="H79" s="15"/>
      <c r="I79" s="25">
        <f t="shared" si="5"/>
        <v>1.3296104241457254</v>
      </c>
      <c r="J79" s="25">
        <f t="shared" si="6"/>
        <v>0.98976199973407797</v>
      </c>
      <c r="K79" s="25">
        <f>G79/D79</f>
        <v>1.3296104241457254</v>
      </c>
      <c r="L79" s="15"/>
      <c r="M79" t="s">
        <v>364</v>
      </c>
      <c r="N79" s="34"/>
      <c r="O79" t="s">
        <v>236</v>
      </c>
      <c r="P79" t="s">
        <v>264</v>
      </c>
      <c r="Q79" t="s">
        <v>237</v>
      </c>
      <c r="R79" t="s">
        <v>264</v>
      </c>
    </row>
    <row r="80" spans="1:18" x14ac:dyDescent="0.25">
      <c r="A80" t="s">
        <v>365</v>
      </c>
      <c r="C80" s="33"/>
      <c r="D80" s="25">
        <v>1091.05746</v>
      </c>
      <c r="E80" s="25">
        <v>1462</v>
      </c>
      <c r="F80" s="25">
        <v>5000</v>
      </c>
      <c r="G80" s="25"/>
      <c r="H80" s="15"/>
      <c r="I80" s="25">
        <f t="shared" si="5"/>
        <v>1.339984422085341</v>
      </c>
      <c r="J80" s="25">
        <f t="shared" si="6"/>
        <v>4.5827100618513716</v>
      </c>
      <c r="K80" s="25"/>
      <c r="L80" s="15"/>
      <c r="M80" t="s">
        <v>366</v>
      </c>
      <c r="N80" s="34"/>
      <c r="O80" t="s">
        <v>236</v>
      </c>
      <c r="P80" t="s">
        <v>236</v>
      </c>
      <c r="Q80" t="s">
        <v>237</v>
      </c>
    </row>
    <row r="81" spans="1:18" x14ac:dyDescent="0.25">
      <c r="A81" t="s">
        <v>367</v>
      </c>
      <c r="B81" t="s">
        <v>367</v>
      </c>
      <c r="C81" s="33"/>
      <c r="D81" s="25">
        <v>202.6</v>
      </c>
      <c r="E81" s="25">
        <v>277.39999999999998</v>
      </c>
      <c r="F81" s="25">
        <v>1000</v>
      </c>
      <c r="G81" s="25"/>
      <c r="H81" s="15"/>
      <c r="I81" s="25">
        <f t="shared" si="5"/>
        <v>1.3692003948667324</v>
      </c>
      <c r="J81" s="25">
        <f t="shared" si="6"/>
        <v>4.9358341559723593</v>
      </c>
      <c r="K81" s="25"/>
      <c r="L81" s="15"/>
      <c r="M81" t="s">
        <v>368</v>
      </c>
      <c r="N81" s="15"/>
      <c r="O81" t="s">
        <v>215</v>
      </c>
      <c r="P81" t="s">
        <v>215</v>
      </c>
      <c r="Q81" t="s">
        <v>215</v>
      </c>
    </row>
    <row r="82" spans="1:18" x14ac:dyDescent="0.25">
      <c r="A82" t="s">
        <v>369</v>
      </c>
      <c r="C82" s="33"/>
      <c r="D82" s="25">
        <v>101</v>
      </c>
      <c r="E82" s="25">
        <v>141.1</v>
      </c>
      <c r="F82" s="25">
        <v>1000</v>
      </c>
      <c r="G82" s="25"/>
      <c r="H82" s="15"/>
      <c r="I82" s="25">
        <f t="shared" si="5"/>
        <v>1.3970297029702969</v>
      </c>
      <c r="J82" s="25">
        <f t="shared" si="6"/>
        <v>9.9009900990099009</v>
      </c>
      <c r="K82" s="25"/>
      <c r="L82" s="15"/>
      <c r="M82" t="s">
        <v>370</v>
      </c>
      <c r="N82" s="15"/>
      <c r="O82" t="s">
        <v>215</v>
      </c>
      <c r="P82" t="s">
        <v>215</v>
      </c>
      <c r="Q82" t="s">
        <v>215</v>
      </c>
    </row>
    <row r="83" spans="1:18" x14ac:dyDescent="0.25">
      <c r="A83" t="s">
        <v>371</v>
      </c>
      <c r="B83" t="s">
        <v>371</v>
      </c>
      <c r="C83" s="33"/>
      <c r="D83" s="25">
        <v>90.7</v>
      </c>
      <c r="E83" s="25">
        <v>128.30000000000001</v>
      </c>
      <c r="F83" s="25">
        <v>1000</v>
      </c>
      <c r="G83" s="25"/>
      <c r="H83" s="15"/>
      <c r="I83" s="25">
        <f t="shared" si="5"/>
        <v>1.4145534729878722</v>
      </c>
      <c r="J83" s="25">
        <f t="shared" si="6"/>
        <v>11.025358324145534</v>
      </c>
      <c r="K83" s="25"/>
      <c r="L83" s="15"/>
      <c r="M83" t="s">
        <v>372</v>
      </c>
      <c r="N83" s="15"/>
      <c r="O83" t="s">
        <v>215</v>
      </c>
      <c r="P83" t="s">
        <v>215</v>
      </c>
      <c r="Q83" t="s">
        <v>215</v>
      </c>
    </row>
    <row r="84" spans="1:18" x14ac:dyDescent="0.25">
      <c r="A84" t="s">
        <v>373</v>
      </c>
      <c r="C84" s="33"/>
      <c r="D84" s="25">
        <v>90.7</v>
      </c>
      <c r="E84" s="25">
        <v>128.30000000000001</v>
      </c>
      <c r="F84" s="25">
        <v>1000</v>
      </c>
      <c r="G84" s="25"/>
      <c r="H84" s="15"/>
      <c r="I84" s="25">
        <f t="shared" si="5"/>
        <v>1.4145534729878722</v>
      </c>
      <c r="J84" s="25">
        <f t="shared" si="6"/>
        <v>11.025358324145534</v>
      </c>
      <c r="K84" s="25"/>
      <c r="L84" s="15"/>
      <c r="M84" t="s">
        <v>372</v>
      </c>
      <c r="N84" s="34"/>
      <c r="O84" t="s">
        <v>215</v>
      </c>
      <c r="P84" t="s">
        <v>215</v>
      </c>
      <c r="Q84" t="s">
        <v>215</v>
      </c>
    </row>
    <row r="85" spans="1:18" x14ac:dyDescent="0.25">
      <c r="A85" t="s">
        <v>374</v>
      </c>
      <c r="B85" t="s">
        <v>374</v>
      </c>
      <c r="C85" s="33"/>
      <c r="D85" s="25">
        <v>820</v>
      </c>
      <c r="E85" s="25">
        <v>1160</v>
      </c>
      <c r="F85" s="25">
        <v>282.39999999999998</v>
      </c>
      <c r="G85" s="25"/>
      <c r="H85" s="15"/>
      <c r="I85" s="25">
        <f t="shared" si="5"/>
        <v>1.4146341463414633</v>
      </c>
      <c r="J85" s="25">
        <f t="shared" si="6"/>
        <v>0.344390243902439</v>
      </c>
      <c r="K85" s="25"/>
      <c r="L85" s="15"/>
      <c r="M85" t="s">
        <v>375</v>
      </c>
      <c r="N85" s="15"/>
      <c r="O85" t="s">
        <v>376</v>
      </c>
      <c r="P85" t="s">
        <v>376</v>
      </c>
      <c r="Q85" t="s">
        <v>376</v>
      </c>
    </row>
    <row r="86" spans="1:18" x14ac:dyDescent="0.25">
      <c r="A86" t="s">
        <v>377</v>
      </c>
      <c r="B86" t="s">
        <v>377</v>
      </c>
      <c r="C86" s="33"/>
      <c r="D86" s="25">
        <v>5.3</v>
      </c>
      <c r="E86" s="25">
        <v>7.5</v>
      </c>
      <c r="F86" s="25"/>
      <c r="G86" s="25"/>
      <c r="H86" s="15"/>
      <c r="I86" s="25">
        <f t="shared" si="5"/>
        <v>1.4150943396226416</v>
      </c>
      <c r="J86" s="25"/>
      <c r="K86" s="25"/>
      <c r="L86" s="15"/>
      <c r="M86" t="s">
        <v>378</v>
      </c>
      <c r="N86" s="15"/>
      <c r="O86" t="s">
        <v>379</v>
      </c>
      <c r="P86" t="s">
        <v>379</v>
      </c>
    </row>
    <row r="87" spans="1:18" x14ac:dyDescent="0.25">
      <c r="A87" t="s">
        <v>380</v>
      </c>
      <c r="C87" s="33"/>
      <c r="D87" s="25">
        <v>535.20000000000005</v>
      </c>
      <c r="E87" s="25">
        <v>761.1</v>
      </c>
      <c r="F87" s="25">
        <v>1000</v>
      </c>
      <c r="G87" s="25"/>
      <c r="H87" s="15"/>
      <c r="I87" s="25">
        <f t="shared" si="5"/>
        <v>1.422085201793722</v>
      </c>
      <c r="J87" s="25">
        <f>F87/D87</f>
        <v>1.8684603886397606</v>
      </c>
      <c r="K87" s="25"/>
      <c r="L87" s="15"/>
      <c r="M87" t="s">
        <v>381</v>
      </c>
      <c r="N87" s="15"/>
      <c r="O87" t="s">
        <v>215</v>
      </c>
      <c r="P87" t="s">
        <v>215</v>
      </c>
      <c r="Q87" t="s">
        <v>215</v>
      </c>
    </row>
    <row r="88" spans="1:18" x14ac:dyDescent="0.25">
      <c r="A88" t="s">
        <v>382</v>
      </c>
      <c r="B88" t="s">
        <v>382</v>
      </c>
      <c r="C88" s="33"/>
      <c r="D88" s="25">
        <v>66.900000000000006</v>
      </c>
      <c r="E88" s="25">
        <v>96.9</v>
      </c>
      <c r="F88" s="25">
        <v>1000</v>
      </c>
      <c r="G88" s="25"/>
      <c r="H88" s="15"/>
      <c r="I88" s="25">
        <f t="shared" si="5"/>
        <v>1.4484304932735426</v>
      </c>
      <c r="J88" s="25">
        <f>F88/D88</f>
        <v>14.947683109118085</v>
      </c>
      <c r="K88" s="25"/>
      <c r="L88" s="15"/>
      <c r="M88" t="s">
        <v>383</v>
      </c>
      <c r="N88" s="34"/>
      <c r="O88" t="s">
        <v>215</v>
      </c>
      <c r="P88" t="s">
        <v>215</v>
      </c>
      <c r="Q88" t="s">
        <v>215</v>
      </c>
    </row>
    <row r="89" spans="1:18" x14ac:dyDescent="0.25">
      <c r="A89" t="s">
        <v>384</v>
      </c>
      <c r="C89" s="33"/>
      <c r="D89" s="25">
        <v>999.55000000000007</v>
      </c>
      <c r="E89" s="25">
        <v>1458</v>
      </c>
      <c r="F89" s="25"/>
      <c r="G89" s="25"/>
      <c r="H89" s="15"/>
      <c r="I89" s="25">
        <f t="shared" si="5"/>
        <v>1.4586563953779199</v>
      </c>
      <c r="J89" s="25"/>
      <c r="K89" s="25"/>
      <c r="L89" s="15"/>
      <c r="M89" t="s">
        <v>385</v>
      </c>
      <c r="N89" s="34"/>
      <c r="O89" t="s">
        <v>242</v>
      </c>
      <c r="P89" t="s">
        <v>242</v>
      </c>
    </row>
    <row r="90" spans="1:18" x14ac:dyDescent="0.25">
      <c r="A90" t="s">
        <v>386</v>
      </c>
      <c r="C90" s="33"/>
      <c r="D90" s="25">
        <v>595</v>
      </c>
      <c r="E90" s="25">
        <v>874.9</v>
      </c>
      <c r="F90" s="25">
        <v>1000</v>
      </c>
      <c r="G90" s="25"/>
      <c r="H90" s="15"/>
      <c r="I90" s="25">
        <f t="shared" si="5"/>
        <v>1.4704201680672269</v>
      </c>
      <c r="J90" s="25">
        <f>F90/D90</f>
        <v>1.680672268907563</v>
      </c>
      <c r="K90" s="25"/>
      <c r="L90" s="15"/>
      <c r="M90" t="s">
        <v>387</v>
      </c>
      <c r="N90" s="34"/>
      <c r="O90" t="s">
        <v>215</v>
      </c>
      <c r="P90" t="s">
        <v>215</v>
      </c>
      <c r="Q90" t="s">
        <v>215</v>
      </c>
    </row>
    <row r="91" spans="1:18" x14ac:dyDescent="0.25">
      <c r="A91" t="s">
        <v>388</v>
      </c>
      <c r="C91" s="33"/>
      <c r="D91" s="25">
        <v>551</v>
      </c>
      <c r="E91" s="25">
        <v>819</v>
      </c>
      <c r="F91" s="25">
        <v>465</v>
      </c>
      <c r="G91" s="25">
        <v>1927</v>
      </c>
      <c r="H91" s="15"/>
      <c r="I91" s="25">
        <f t="shared" si="5"/>
        <v>1.486388384754991</v>
      </c>
      <c r="J91" s="25">
        <f>F91/D91</f>
        <v>0.84392014519056258</v>
      </c>
      <c r="K91" s="25">
        <f>G91/D91</f>
        <v>3.4972776769509983</v>
      </c>
      <c r="L91" s="15"/>
      <c r="M91" t="s">
        <v>389</v>
      </c>
      <c r="N91" s="15"/>
      <c r="O91" t="s">
        <v>235</v>
      </c>
      <c r="P91" t="s">
        <v>235</v>
      </c>
      <c r="Q91" t="s">
        <v>235</v>
      </c>
      <c r="R91" t="s">
        <v>300</v>
      </c>
    </row>
    <row r="92" spans="1:18" x14ac:dyDescent="0.25">
      <c r="A92" t="s">
        <v>390</v>
      </c>
      <c r="C92" s="33"/>
      <c r="D92" s="25">
        <v>928</v>
      </c>
      <c r="E92" s="25">
        <v>1384.56</v>
      </c>
      <c r="F92" s="25">
        <v>5000</v>
      </c>
      <c r="G92" s="25">
        <v>1354.33</v>
      </c>
      <c r="H92" s="15"/>
      <c r="I92" s="25">
        <f t="shared" si="5"/>
        <v>1.4919827586206895</v>
      </c>
      <c r="J92" s="25">
        <f>F92/D92</f>
        <v>5.3879310344827589</v>
      </c>
      <c r="K92" s="25">
        <f>G92/D92</f>
        <v>1.4594073275862067</v>
      </c>
      <c r="L92" s="15"/>
      <c r="M92" t="s">
        <v>391</v>
      </c>
      <c r="N92" s="15"/>
      <c r="O92" t="s">
        <v>235</v>
      </c>
      <c r="P92" t="s">
        <v>264</v>
      </c>
      <c r="Q92" t="s">
        <v>237</v>
      </c>
      <c r="R92" t="s">
        <v>264</v>
      </c>
    </row>
    <row r="93" spans="1:18" x14ac:dyDescent="0.25">
      <c r="A93" t="s">
        <v>56</v>
      </c>
      <c r="B93" t="s">
        <v>57</v>
      </c>
      <c r="C93" s="33"/>
      <c r="D93" s="25">
        <v>3</v>
      </c>
      <c r="E93" s="25">
        <v>4.49</v>
      </c>
      <c r="F93" s="25"/>
      <c r="G93" s="25">
        <v>4987.7</v>
      </c>
      <c r="H93" s="15"/>
      <c r="I93" s="25">
        <f t="shared" si="5"/>
        <v>1.4966666666666668</v>
      </c>
      <c r="J93" s="25"/>
      <c r="K93" s="25">
        <f>G93/D93</f>
        <v>1662.5666666666666</v>
      </c>
      <c r="L93" s="15"/>
      <c r="M93" t="s">
        <v>4591</v>
      </c>
      <c r="N93" s="15"/>
      <c r="O93" t="s">
        <v>253</v>
      </c>
      <c r="P93" t="s">
        <v>253</v>
      </c>
      <c r="Q93" t="s">
        <v>253</v>
      </c>
      <c r="R93" t="s">
        <v>253</v>
      </c>
    </row>
    <row r="94" spans="1:18" x14ac:dyDescent="0.25">
      <c r="A94" t="s">
        <v>392</v>
      </c>
      <c r="B94" t="s">
        <v>392</v>
      </c>
      <c r="C94" s="33"/>
      <c r="D94" s="25">
        <v>1.8</v>
      </c>
      <c r="E94" s="25">
        <v>2.7</v>
      </c>
      <c r="F94" s="25">
        <v>0.9</v>
      </c>
      <c r="G94" s="25"/>
      <c r="H94" s="15"/>
      <c r="I94" s="25">
        <f t="shared" si="5"/>
        <v>1.5</v>
      </c>
      <c r="J94" s="25">
        <f t="shared" ref="J94:J99" si="7">F94/D94</f>
        <v>0.5</v>
      </c>
      <c r="K94" s="25"/>
      <c r="L94" s="15"/>
      <c r="M94" t="s">
        <v>393</v>
      </c>
      <c r="N94" s="34"/>
      <c r="O94" t="s">
        <v>267</v>
      </c>
      <c r="P94" t="s">
        <v>267</v>
      </c>
      <c r="Q94" t="s">
        <v>267</v>
      </c>
    </row>
    <row r="95" spans="1:18" x14ac:dyDescent="0.25">
      <c r="A95" t="s">
        <v>394</v>
      </c>
      <c r="B95" t="s">
        <v>394</v>
      </c>
      <c r="C95" s="33"/>
      <c r="D95" s="25">
        <v>8</v>
      </c>
      <c r="E95" s="25">
        <v>12.1</v>
      </c>
      <c r="F95" s="25">
        <v>0.42000000000000004</v>
      </c>
      <c r="G95" s="25">
        <v>3.8</v>
      </c>
      <c r="H95" s="15"/>
      <c r="I95" s="25">
        <f t="shared" si="5"/>
        <v>1.5125</v>
      </c>
      <c r="J95" s="25">
        <f t="shared" si="7"/>
        <v>5.2500000000000005E-2</v>
      </c>
      <c r="K95" s="25">
        <f>G95/D95</f>
        <v>0.47499999999999998</v>
      </c>
      <c r="L95" s="15"/>
      <c r="M95" t="s">
        <v>395</v>
      </c>
      <c r="N95" s="34"/>
      <c r="O95" t="s">
        <v>396</v>
      </c>
      <c r="P95" t="s">
        <v>267</v>
      </c>
      <c r="Q95" t="s">
        <v>396</v>
      </c>
      <c r="R95" t="s">
        <v>397</v>
      </c>
    </row>
    <row r="96" spans="1:18" x14ac:dyDescent="0.25">
      <c r="A96" t="s">
        <v>398</v>
      </c>
      <c r="C96" s="33"/>
      <c r="D96" s="25">
        <v>286</v>
      </c>
      <c r="E96" s="25">
        <v>435.45</v>
      </c>
      <c r="F96" s="25">
        <v>5000</v>
      </c>
      <c r="G96" s="25"/>
      <c r="H96" s="15"/>
      <c r="I96" s="25">
        <f t="shared" si="5"/>
        <v>1.5225524475524475</v>
      </c>
      <c r="J96" s="25">
        <f t="shared" si="7"/>
        <v>17.482517482517483</v>
      </c>
      <c r="K96" s="25"/>
      <c r="L96" s="15"/>
      <c r="M96" t="s">
        <v>399</v>
      </c>
      <c r="N96" s="15"/>
      <c r="O96" t="s">
        <v>242</v>
      </c>
      <c r="P96" t="s">
        <v>242</v>
      </c>
      <c r="Q96" t="s">
        <v>242</v>
      </c>
    </row>
    <row r="97" spans="1:18" x14ac:dyDescent="0.25">
      <c r="A97" t="s">
        <v>30</v>
      </c>
      <c r="C97" s="33"/>
      <c r="D97" s="25">
        <v>842</v>
      </c>
      <c r="E97" s="25">
        <v>1286.53</v>
      </c>
      <c r="F97" s="25">
        <v>5000</v>
      </c>
      <c r="G97" s="25">
        <v>5000</v>
      </c>
      <c r="H97" s="15"/>
      <c r="I97" s="25">
        <f t="shared" si="5"/>
        <v>1.5279453681710213</v>
      </c>
      <c r="J97" s="25">
        <f t="shared" si="7"/>
        <v>5.9382422802850359</v>
      </c>
      <c r="K97" s="25">
        <f>G97/D97</f>
        <v>5.9382422802850359</v>
      </c>
      <c r="L97" s="15"/>
      <c r="M97" t="s">
        <v>400</v>
      </c>
      <c r="N97" s="15"/>
      <c r="O97" t="s">
        <v>235</v>
      </c>
      <c r="P97" t="s">
        <v>264</v>
      </c>
      <c r="Q97" t="s">
        <v>237</v>
      </c>
      <c r="R97" t="s">
        <v>264</v>
      </c>
    </row>
    <row r="98" spans="1:18" x14ac:dyDescent="0.25">
      <c r="A98" t="s">
        <v>401</v>
      </c>
      <c r="C98" s="33"/>
      <c r="D98" s="25">
        <v>211.2</v>
      </c>
      <c r="E98" s="25">
        <v>326.29999999999995</v>
      </c>
      <c r="F98" s="25">
        <v>1000</v>
      </c>
      <c r="G98" s="25"/>
      <c r="H98" s="15"/>
      <c r="I98" s="25">
        <f t="shared" si="5"/>
        <v>1.5449810606060606</v>
      </c>
      <c r="J98" s="25">
        <f t="shared" si="7"/>
        <v>4.7348484848484853</v>
      </c>
      <c r="K98" s="25"/>
      <c r="L98" s="15"/>
      <c r="M98" t="s">
        <v>402</v>
      </c>
      <c r="N98" s="15"/>
      <c r="O98" t="s">
        <v>215</v>
      </c>
      <c r="P98" t="s">
        <v>215</v>
      </c>
      <c r="Q98" t="s">
        <v>215</v>
      </c>
    </row>
    <row r="99" spans="1:18" x14ac:dyDescent="0.25">
      <c r="A99" t="s">
        <v>403</v>
      </c>
      <c r="C99" s="33"/>
      <c r="D99" s="25">
        <v>3200</v>
      </c>
      <c r="E99" s="25">
        <v>5000</v>
      </c>
      <c r="F99" s="25">
        <v>1000</v>
      </c>
      <c r="G99" s="25"/>
      <c r="H99" s="15"/>
      <c r="I99" s="25">
        <f t="shared" si="5"/>
        <v>1.5625</v>
      </c>
      <c r="J99" s="25">
        <f t="shared" si="7"/>
        <v>0.3125</v>
      </c>
      <c r="K99" s="25"/>
      <c r="L99" s="15"/>
      <c r="M99" t="s">
        <v>404</v>
      </c>
      <c r="N99" s="15"/>
      <c r="O99" t="s">
        <v>232</v>
      </c>
      <c r="P99" t="s">
        <v>215</v>
      </c>
      <c r="Q99" t="s">
        <v>215</v>
      </c>
    </row>
    <row r="100" spans="1:18" x14ac:dyDescent="0.25">
      <c r="A100" t="s">
        <v>405</v>
      </c>
      <c r="C100" s="33"/>
      <c r="D100" s="25">
        <v>3180</v>
      </c>
      <c r="E100" s="25">
        <v>5000</v>
      </c>
      <c r="F100" s="25"/>
      <c r="G100" s="25"/>
      <c r="H100" s="15"/>
      <c r="I100" s="25">
        <f t="shared" si="5"/>
        <v>1.5723270440251573</v>
      </c>
      <c r="J100" s="25"/>
      <c r="K100" s="25"/>
      <c r="L100" s="15"/>
      <c r="M100" t="s">
        <v>406</v>
      </c>
      <c r="N100" s="15"/>
      <c r="O100" t="s">
        <v>407</v>
      </c>
      <c r="P100" t="s">
        <v>407</v>
      </c>
    </row>
    <row r="101" spans="1:18" x14ac:dyDescent="0.25">
      <c r="A101" t="s">
        <v>97</v>
      </c>
      <c r="B101" t="s">
        <v>98</v>
      </c>
      <c r="C101" s="33"/>
      <c r="D101" s="25">
        <v>17</v>
      </c>
      <c r="E101" s="25">
        <v>27</v>
      </c>
      <c r="F101" s="25"/>
      <c r="G101" s="25">
        <v>938.4</v>
      </c>
      <c r="H101" s="15"/>
      <c r="I101" s="25">
        <f t="shared" si="5"/>
        <v>1.588235294117647</v>
      </c>
      <c r="J101" s="25"/>
      <c r="K101" s="25">
        <f>G101/D101</f>
        <v>55.199999999999996</v>
      </c>
      <c r="L101" s="15"/>
      <c r="M101" t="s">
        <v>673</v>
      </c>
      <c r="N101" s="15"/>
      <c r="O101" t="s">
        <v>253</v>
      </c>
      <c r="P101" t="s">
        <v>253</v>
      </c>
      <c r="Q101" t="s">
        <v>253</v>
      </c>
      <c r="R101" t="s">
        <v>253</v>
      </c>
    </row>
    <row r="102" spans="1:18" x14ac:dyDescent="0.25">
      <c r="A102" t="s">
        <v>408</v>
      </c>
      <c r="C102" s="33"/>
      <c r="D102" s="25">
        <v>1849</v>
      </c>
      <c r="E102" s="25">
        <v>3065.7000000000003</v>
      </c>
      <c r="F102" s="25"/>
      <c r="G102" s="25"/>
      <c r="H102" s="15"/>
      <c r="I102" s="25">
        <f t="shared" si="5"/>
        <v>1.6580313683071932</v>
      </c>
      <c r="J102" s="25"/>
      <c r="K102" s="25"/>
      <c r="L102" s="15"/>
      <c r="M102" t="s">
        <v>409</v>
      </c>
      <c r="N102" s="15"/>
      <c r="O102" t="s">
        <v>242</v>
      </c>
      <c r="P102" t="s">
        <v>242</v>
      </c>
    </row>
    <row r="103" spans="1:18" x14ac:dyDescent="0.25">
      <c r="A103" t="s">
        <v>410</v>
      </c>
      <c r="C103" s="33"/>
      <c r="D103" s="25">
        <v>2.7</v>
      </c>
      <c r="E103" s="25">
        <v>4.5</v>
      </c>
      <c r="F103" s="25">
        <v>29</v>
      </c>
      <c r="G103" s="25"/>
      <c r="H103" s="15"/>
      <c r="I103" s="25">
        <f t="shared" si="5"/>
        <v>1.6666666666666665</v>
      </c>
      <c r="J103" s="25">
        <f>F103/D103</f>
        <v>10.74074074074074</v>
      </c>
      <c r="K103" s="25"/>
      <c r="L103" s="15"/>
      <c r="M103" t="s">
        <v>411</v>
      </c>
      <c r="N103" s="15"/>
      <c r="O103" t="s">
        <v>412</v>
      </c>
      <c r="P103" t="s">
        <v>412</v>
      </c>
      <c r="Q103" t="s">
        <v>412</v>
      </c>
    </row>
    <row r="104" spans="1:18" x14ac:dyDescent="0.25">
      <c r="A104" t="s">
        <v>413</v>
      </c>
      <c r="C104" s="33"/>
      <c r="D104" s="25">
        <v>2.65</v>
      </c>
      <c r="E104" s="25">
        <v>4.47</v>
      </c>
      <c r="F104" s="25">
        <v>28.7</v>
      </c>
      <c r="G104" s="25">
        <v>208.8</v>
      </c>
      <c r="H104" s="15"/>
      <c r="I104" s="25">
        <f t="shared" si="5"/>
        <v>1.6867924528301887</v>
      </c>
      <c r="J104" s="25">
        <f>F104/D104</f>
        <v>10.830188679245284</v>
      </c>
      <c r="K104" s="25">
        <f>G104/D104</f>
        <v>78.79245283018868</v>
      </c>
      <c r="L104" s="15"/>
      <c r="M104" t="s">
        <v>411</v>
      </c>
      <c r="N104" s="34"/>
      <c r="O104" t="s">
        <v>414</v>
      </c>
      <c r="P104" t="s">
        <v>414</v>
      </c>
      <c r="Q104" t="s">
        <v>414</v>
      </c>
      <c r="R104" t="s">
        <v>414</v>
      </c>
    </row>
    <row r="105" spans="1:18" x14ac:dyDescent="0.25">
      <c r="A105" t="s">
        <v>415</v>
      </c>
      <c r="C105" s="33"/>
      <c r="D105" s="25">
        <v>2890</v>
      </c>
      <c r="E105" s="25">
        <v>5000</v>
      </c>
      <c r="F105" s="25"/>
      <c r="G105" s="25"/>
      <c r="H105" s="15"/>
      <c r="I105" s="25">
        <f t="shared" si="5"/>
        <v>1.7301038062283738</v>
      </c>
      <c r="J105" s="25"/>
      <c r="K105" s="25"/>
      <c r="L105" s="15"/>
      <c r="M105" t="s">
        <v>416</v>
      </c>
      <c r="N105" s="15"/>
      <c r="O105" t="s">
        <v>407</v>
      </c>
      <c r="P105" t="s">
        <v>407</v>
      </c>
    </row>
    <row r="106" spans="1:18" x14ac:dyDescent="0.25">
      <c r="A106" t="s">
        <v>417</v>
      </c>
      <c r="B106" t="s">
        <v>417</v>
      </c>
      <c r="C106" s="33"/>
      <c r="D106" s="25">
        <v>217.1</v>
      </c>
      <c r="E106" s="25">
        <v>376.5</v>
      </c>
      <c r="F106" s="25">
        <v>1000</v>
      </c>
      <c r="G106" s="25"/>
      <c r="H106" s="15"/>
      <c r="I106" s="25">
        <f t="shared" si="5"/>
        <v>1.7342238599723629</v>
      </c>
      <c r="J106" s="25">
        <f>F106/D106</f>
        <v>4.6061722708429294</v>
      </c>
      <c r="K106" s="25"/>
      <c r="L106" s="15"/>
      <c r="M106" t="s">
        <v>418</v>
      </c>
      <c r="N106" s="15"/>
      <c r="O106" t="s">
        <v>215</v>
      </c>
      <c r="P106" t="s">
        <v>215</v>
      </c>
      <c r="Q106" t="s">
        <v>215</v>
      </c>
    </row>
    <row r="107" spans="1:18" x14ac:dyDescent="0.25">
      <c r="A107" t="s">
        <v>419</v>
      </c>
      <c r="B107" t="s">
        <v>419</v>
      </c>
      <c r="C107" s="33"/>
      <c r="D107" s="25">
        <v>186.6</v>
      </c>
      <c r="E107" s="25">
        <v>326.10000000000002</v>
      </c>
      <c r="F107" s="25">
        <v>1000</v>
      </c>
      <c r="G107" s="25"/>
      <c r="H107" s="15"/>
      <c r="I107" s="25">
        <f t="shared" si="5"/>
        <v>1.7475884244372992</v>
      </c>
      <c r="J107" s="25">
        <f>F107/D107</f>
        <v>5.359056806002144</v>
      </c>
      <c r="K107" s="25"/>
      <c r="L107" s="15"/>
      <c r="M107" t="s">
        <v>420</v>
      </c>
      <c r="N107" s="15"/>
      <c r="O107" t="s">
        <v>215</v>
      </c>
      <c r="P107" t="s">
        <v>215</v>
      </c>
      <c r="Q107" t="s">
        <v>215</v>
      </c>
    </row>
    <row r="108" spans="1:18" x14ac:dyDescent="0.25">
      <c r="A108" t="s">
        <v>421</v>
      </c>
      <c r="C108" s="33"/>
      <c r="D108" s="25">
        <v>2800</v>
      </c>
      <c r="E108" s="25">
        <v>5000</v>
      </c>
      <c r="F108" s="25"/>
      <c r="G108" s="25"/>
      <c r="H108" s="15"/>
      <c r="I108" s="25">
        <f t="shared" si="5"/>
        <v>1.7857142857142858</v>
      </c>
      <c r="J108" s="25"/>
      <c r="K108" s="25"/>
      <c r="L108" s="15"/>
      <c r="M108" t="s">
        <v>422</v>
      </c>
      <c r="N108" s="15"/>
      <c r="O108" t="s">
        <v>224</v>
      </c>
      <c r="P108" t="s">
        <v>224</v>
      </c>
    </row>
    <row r="109" spans="1:18" x14ac:dyDescent="0.25">
      <c r="A109" t="s">
        <v>423</v>
      </c>
      <c r="C109" s="33"/>
      <c r="D109" s="25">
        <v>1080</v>
      </c>
      <c r="E109" s="25">
        <v>2000</v>
      </c>
      <c r="F109" s="25">
        <v>2000</v>
      </c>
      <c r="G109" s="25"/>
      <c r="H109" s="15"/>
      <c r="I109" s="25">
        <f t="shared" si="5"/>
        <v>1.8518518518518519</v>
      </c>
      <c r="J109" s="25">
        <f t="shared" ref="J109:J114" si="8">F109/D109</f>
        <v>1.8518518518518519</v>
      </c>
      <c r="K109" s="25"/>
      <c r="L109" s="15"/>
      <c r="M109" t="s">
        <v>424</v>
      </c>
      <c r="N109" s="15"/>
      <c r="O109" t="s">
        <v>235</v>
      </c>
      <c r="P109" t="s">
        <v>235</v>
      </c>
      <c r="Q109" t="s">
        <v>235</v>
      </c>
    </row>
    <row r="110" spans="1:18" x14ac:dyDescent="0.25">
      <c r="A110" t="s">
        <v>425</v>
      </c>
      <c r="B110" t="s">
        <v>425</v>
      </c>
      <c r="C110" s="33"/>
      <c r="D110" s="25">
        <v>1</v>
      </c>
      <c r="E110" s="25">
        <v>1.9</v>
      </c>
      <c r="F110" s="25">
        <v>5.7</v>
      </c>
      <c r="G110" s="25"/>
      <c r="H110" s="15"/>
      <c r="I110" s="25">
        <f t="shared" si="5"/>
        <v>1.9</v>
      </c>
      <c r="J110" s="25">
        <f t="shared" si="8"/>
        <v>5.7</v>
      </c>
      <c r="K110" s="25"/>
      <c r="L110" s="15"/>
      <c r="M110" t="s">
        <v>426</v>
      </c>
      <c r="N110" s="15"/>
      <c r="O110" t="s">
        <v>267</v>
      </c>
      <c r="P110" t="s">
        <v>267</v>
      </c>
      <c r="Q110" t="s">
        <v>267</v>
      </c>
    </row>
    <row r="111" spans="1:18" x14ac:dyDescent="0.25">
      <c r="A111" t="s">
        <v>427</v>
      </c>
      <c r="C111" s="33"/>
      <c r="D111" s="25">
        <v>12</v>
      </c>
      <c r="E111" s="25">
        <v>22.8</v>
      </c>
      <c r="F111" s="25">
        <v>42.3</v>
      </c>
      <c r="G111" s="25"/>
      <c r="H111" s="15"/>
      <c r="I111" s="25">
        <f t="shared" si="5"/>
        <v>1.9000000000000001</v>
      </c>
      <c r="J111" s="25">
        <f t="shared" si="8"/>
        <v>3.5249999999999999</v>
      </c>
      <c r="K111" s="25"/>
      <c r="L111" s="15"/>
      <c r="M111" t="s">
        <v>428</v>
      </c>
      <c r="N111" s="34"/>
      <c r="O111" t="s">
        <v>429</v>
      </c>
      <c r="P111" t="s">
        <v>429</v>
      </c>
      <c r="Q111" t="s">
        <v>429</v>
      </c>
    </row>
    <row r="112" spans="1:18" x14ac:dyDescent="0.25">
      <c r="A112" t="s">
        <v>430</v>
      </c>
      <c r="B112" t="s">
        <v>430</v>
      </c>
      <c r="C112" s="33"/>
      <c r="D112" s="25">
        <v>53.699999999999996</v>
      </c>
      <c r="E112" s="25">
        <v>102.1</v>
      </c>
      <c r="F112" s="25">
        <v>5000</v>
      </c>
      <c r="G112" s="25"/>
      <c r="H112" s="15"/>
      <c r="I112" s="25">
        <f t="shared" si="5"/>
        <v>1.9013035381750465</v>
      </c>
      <c r="J112" s="25">
        <f t="shared" si="8"/>
        <v>93.109869646182503</v>
      </c>
      <c r="K112" s="25"/>
      <c r="L112" s="15"/>
      <c r="M112" t="s">
        <v>431</v>
      </c>
      <c r="N112" s="34"/>
      <c r="O112" t="s">
        <v>323</v>
      </c>
      <c r="P112" t="s">
        <v>323</v>
      </c>
      <c r="Q112" t="s">
        <v>323</v>
      </c>
    </row>
    <row r="113" spans="1:18" x14ac:dyDescent="0.25">
      <c r="A113" t="s">
        <v>432</v>
      </c>
      <c r="C113" s="33"/>
      <c r="D113" s="25">
        <v>326</v>
      </c>
      <c r="E113" s="25">
        <v>627</v>
      </c>
      <c r="F113" s="25">
        <v>2000</v>
      </c>
      <c r="G113" s="25">
        <v>5000</v>
      </c>
      <c r="H113" s="15"/>
      <c r="I113" s="25">
        <f t="shared" si="5"/>
        <v>1.9233128834355828</v>
      </c>
      <c r="J113" s="25">
        <f t="shared" si="8"/>
        <v>6.1349693251533743</v>
      </c>
      <c r="K113" s="25">
        <f>G113/D113</f>
        <v>15.337423312883436</v>
      </c>
      <c r="L113" s="15"/>
      <c r="M113" t="s">
        <v>433</v>
      </c>
      <c r="N113" s="15"/>
      <c r="O113" t="s">
        <v>235</v>
      </c>
      <c r="P113" t="s">
        <v>236</v>
      </c>
      <c r="Q113" t="s">
        <v>235</v>
      </c>
      <c r="R113" t="s">
        <v>264</v>
      </c>
    </row>
    <row r="114" spans="1:18" x14ac:dyDescent="0.25">
      <c r="A114" t="s">
        <v>434</v>
      </c>
      <c r="B114" t="s">
        <v>434</v>
      </c>
      <c r="C114" s="33"/>
      <c r="D114" s="25">
        <v>510</v>
      </c>
      <c r="E114" s="25">
        <v>1000</v>
      </c>
      <c r="F114" s="25">
        <v>1000</v>
      </c>
      <c r="G114" s="25"/>
      <c r="H114" s="15"/>
      <c r="I114" s="25">
        <f t="shared" si="5"/>
        <v>1.9607843137254901</v>
      </c>
      <c r="J114" s="25">
        <f t="shared" si="8"/>
        <v>1.9607843137254901</v>
      </c>
      <c r="K114" s="25"/>
      <c r="L114" s="15"/>
      <c r="M114" t="s">
        <v>435</v>
      </c>
      <c r="N114" s="34"/>
      <c r="O114" t="s">
        <v>232</v>
      </c>
      <c r="P114" t="s">
        <v>215</v>
      </c>
      <c r="Q114" t="s">
        <v>215</v>
      </c>
    </row>
    <row r="115" spans="1:18" x14ac:dyDescent="0.25">
      <c r="A115" t="s">
        <v>436</v>
      </c>
      <c r="C115" s="33"/>
      <c r="D115" s="25">
        <v>445.95</v>
      </c>
      <c r="E115" s="25">
        <v>882.6</v>
      </c>
      <c r="F115" s="25"/>
      <c r="G115" s="25"/>
      <c r="H115" s="15"/>
      <c r="I115" s="25">
        <f t="shared" si="5"/>
        <v>1.979145644130508</v>
      </c>
      <c r="J115" s="25"/>
      <c r="K115" s="25"/>
      <c r="L115" s="15"/>
      <c r="M115" t="s">
        <v>437</v>
      </c>
      <c r="N115" s="15"/>
      <c r="O115" t="s">
        <v>242</v>
      </c>
      <c r="P115" t="s">
        <v>242</v>
      </c>
    </row>
    <row r="116" spans="1:18" x14ac:dyDescent="0.25">
      <c r="A116" t="s">
        <v>438</v>
      </c>
      <c r="C116" s="33"/>
      <c r="D116" s="25">
        <v>993</v>
      </c>
      <c r="E116" s="25">
        <v>1981.99</v>
      </c>
      <c r="F116" s="25">
        <v>5000</v>
      </c>
      <c r="G116" s="25">
        <v>5000</v>
      </c>
      <c r="H116" s="15"/>
      <c r="I116" s="25">
        <f t="shared" si="5"/>
        <v>1.9959617321248742</v>
      </c>
      <c r="J116" s="25">
        <f>F116/D116</f>
        <v>5.0352467270896275</v>
      </c>
      <c r="K116" s="25">
        <f>G116/D116</f>
        <v>5.0352467270896275</v>
      </c>
      <c r="L116" s="15"/>
      <c r="M116" t="s">
        <v>439</v>
      </c>
      <c r="N116" s="15"/>
      <c r="O116" t="s">
        <v>236</v>
      </c>
      <c r="P116" t="s">
        <v>264</v>
      </c>
      <c r="Q116" t="s">
        <v>237</v>
      </c>
      <c r="R116" t="s">
        <v>264</v>
      </c>
    </row>
    <row r="117" spans="1:18" x14ac:dyDescent="0.25">
      <c r="A117" t="s">
        <v>440</v>
      </c>
      <c r="B117" t="s">
        <v>440</v>
      </c>
      <c r="C117" s="33"/>
      <c r="D117" s="25">
        <v>15.100000000000001</v>
      </c>
      <c r="E117" s="25">
        <v>30.200000000000003</v>
      </c>
      <c r="F117" s="25">
        <v>351.4</v>
      </c>
      <c r="G117" s="25"/>
      <c r="H117" s="15"/>
      <c r="I117" s="25">
        <f t="shared" si="5"/>
        <v>2</v>
      </c>
      <c r="J117" s="25">
        <f>F117/D117</f>
        <v>23.271523178807943</v>
      </c>
      <c r="K117" s="25"/>
      <c r="L117" s="15"/>
      <c r="M117" t="s">
        <v>441</v>
      </c>
      <c r="N117" s="15"/>
      <c r="O117" t="s">
        <v>215</v>
      </c>
      <c r="P117" t="s">
        <v>215</v>
      </c>
      <c r="Q117" t="s">
        <v>215</v>
      </c>
    </row>
    <row r="118" spans="1:18" x14ac:dyDescent="0.25">
      <c r="A118" t="s">
        <v>442</v>
      </c>
      <c r="C118" s="33"/>
      <c r="D118" s="25">
        <v>364.70000000000005</v>
      </c>
      <c r="E118" s="25">
        <v>740.1</v>
      </c>
      <c r="F118" s="25">
        <v>1000</v>
      </c>
      <c r="G118" s="25"/>
      <c r="H118" s="15"/>
      <c r="I118" s="25">
        <f t="shared" si="5"/>
        <v>2.0293391828900464</v>
      </c>
      <c r="J118" s="25">
        <f>F118/D118</f>
        <v>2.7419797093501503</v>
      </c>
      <c r="K118" s="25"/>
      <c r="L118" s="15"/>
      <c r="M118" t="s">
        <v>443</v>
      </c>
      <c r="N118" s="15"/>
      <c r="O118" t="s">
        <v>215</v>
      </c>
      <c r="P118" t="s">
        <v>215</v>
      </c>
      <c r="Q118" t="s">
        <v>215</v>
      </c>
    </row>
    <row r="119" spans="1:18" x14ac:dyDescent="0.25">
      <c r="A119" t="s">
        <v>66</v>
      </c>
      <c r="C119" s="33"/>
      <c r="D119" s="25">
        <v>320</v>
      </c>
      <c r="E119" s="25">
        <v>654</v>
      </c>
      <c r="F119" s="25">
        <v>948</v>
      </c>
      <c r="G119" s="25">
        <v>1980</v>
      </c>
      <c r="H119" s="15"/>
      <c r="I119" s="25">
        <f t="shared" si="5"/>
        <v>2.0437500000000002</v>
      </c>
      <c r="J119" s="25">
        <f>F119/D119</f>
        <v>2.9624999999999999</v>
      </c>
      <c r="K119" s="25">
        <f>G119/D119</f>
        <v>6.1875</v>
      </c>
      <c r="L119" s="15"/>
      <c r="M119" t="s">
        <v>444</v>
      </c>
      <c r="N119" s="15"/>
      <c r="O119" t="s">
        <v>397</v>
      </c>
      <c r="P119" t="s">
        <v>236</v>
      </c>
      <c r="Q119" t="s">
        <v>235</v>
      </c>
      <c r="R119" t="s">
        <v>397</v>
      </c>
    </row>
    <row r="120" spans="1:18" x14ac:dyDescent="0.25">
      <c r="A120" t="s">
        <v>445</v>
      </c>
      <c r="C120" s="33"/>
      <c r="D120" s="25">
        <v>257</v>
      </c>
      <c r="E120" s="25">
        <v>528.32000000000005</v>
      </c>
      <c r="F120" s="25"/>
      <c r="G120" s="25"/>
      <c r="H120" s="15"/>
      <c r="I120" s="25">
        <f t="shared" si="5"/>
        <v>2.0557198443579767</v>
      </c>
      <c r="J120" s="25"/>
      <c r="K120" s="25"/>
      <c r="L120" s="15"/>
      <c r="M120" t="s">
        <v>446</v>
      </c>
      <c r="N120" s="15"/>
      <c r="O120" t="s">
        <v>242</v>
      </c>
      <c r="P120" t="s">
        <v>242</v>
      </c>
    </row>
    <row r="121" spans="1:18" x14ac:dyDescent="0.25">
      <c r="A121" t="s">
        <v>95</v>
      </c>
      <c r="B121" t="s">
        <v>96</v>
      </c>
      <c r="C121" s="33"/>
      <c r="D121" s="25">
        <v>0.5</v>
      </c>
      <c r="E121" s="25">
        <v>1.03</v>
      </c>
      <c r="F121" s="25"/>
      <c r="G121" s="25">
        <v>27.7</v>
      </c>
      <c r="H121" s="15"/>
      <c r="I121" s="25">
        <f t="shared" si="5"/>
        <v>2.06</v>
      </c>
      <c r="J121" s="25"/>
      <c r="K121" s="25">
        <f>G121/D121</f>
        <v>55.4</v>
      </c>
      <c r="L121" s="15"/>
      <c r="M121" t="s">
        <v>4592</v>
      </c>
      <c r="N121" s="34"/>
      <c r="O121" t="s">
        <v>253</v>
      </c>
      <c r="P121" t="s">
        <v>253</v>
      </c>
      <c r="Q121" t="s">
        <v>253</v>
      </c>
      <c r="R121" t="s">
        <v>253</v>
      </c>
    </row>
    <row r="122" spans="1:18" x14ac:dyDescent="0.25">
      <c r="A122" t="s">
        <v>447</v>
      </c>
      <c r="B122" t="s">
        <v>447</v>
      </c>
      <c r="C122" s="33"/>
      <c r="D122" s="25">
        <v>54.4</v>
      </c>
      <c r="E122" s="25">
        <v>112.19999999999999</v>
      </c>
      <c r="F122" s="25">
        <v>1000</v>
      </c>
      <c r="G122" s="25"/>
      <c r="H122" s="15"/>
      <c r="I122" s="25">
        <f t="shared" si="5"/>
        <v>2.0625</v>
      </c>
      <c r="J122" s="25">
        <f>F122/D122</f>
        <v>18.382352941176471</v>
      </c>
      <c r="K122" s="25"/>
      <c r="L122" s="15"/>
      <c r="M122" t="s">
        <v>448</v>
      </c>
      <c r="N122" s="34"/>
      <c r="O122" t="s">
        <v>215</v>
      </c>
      <c r="P122" t="s">
        <v>215</v>
      </c>
      <c r="Q122" t="s">
        <v>215</v>
      </c>
    </row>
    <row r="123" spans="1:18" x14ac:dyDescent="0.25">
      <c r="A123" t="s">
        <v>42</v>
      </c>
      <c r="B123" t="s">
        <v>43</v>
      </c>
      <c r="C123" s="33"/>
      <c r="D123" s="25">
        <v>15</v>
      </c>
      <c r="E123" s="25">
        <v>31.040000000000003</v>
      </c>
      <c r="F123" s="25">
        <v>4167</v>
      </c>
      <c r="G123" s="25">
        <v>4000</v>
      </c>
      <c r="H123" s="15"/>
      <c r="I123" s="25">
        <f t="shared" si="5"/>
        <v>2.0693333333333337</v>
      </c>
      <c r="J123" s="25">
        <f>F123/D123</f>
        <v>277.8</v>
      </c>
      <c r="K123" s="25">
        <f>G123/D123</f>
        <v>266.66666666666669</v>
      </c>
      <c r="L123" s="15"/>
      <c r="M123" t="s">
        <v>449</v>
      </c>
      <c r="N123" s="15"/>
      <c r="O123" t="s">
        <v>450</v>
      </c>
      <c r="P123" t="s">
        <v>264</v>
      </c>
      <c r="Q123" t="s">
        <v>264</v>
      </c>
      <c r="R123" t="s">
        <v>352</v>
      </c>
    </row>
    <row r="124" spans="1:18" x14ac:dyDescent="0.25">
      <c r="A124" t="s">
        <v>46</v>
      </c>
      <c r="B124" t="s">
        <v>47</v>
      </c>
      <c r="C124" s="33"/>
      <c r="D124" s="25">
        <v>1.8</v>
      </c>
      <c r="E124" s="25">
        <v>3.73</v>
      </c>
      <c r="F124" s="25">
        <v>3.13</v>
      </c>
      <c r="G124" s="25">
        <v>5000</v>
      </c>
      <c r="H124" s="15"/>
      <c r="I124" s="25">
        <f t="shared" si="5"/>
        <v>2.072222222222222</v>
      </c>
      <c r="J124" s="25">
        <f>F124/D124</f>
        <v>1.7388888888888887</v>
      </c>
      <c r="K124" s="25">
        <f>G124/D124</f>
        <v>2777.7777777777778</v>
      </c>
      <c r="L124" s="15"/>
      <c r="M124" t="s">
        <v>451</v>
      </c>
      <c r="N124" s="34"/>
      <c r="O124" t="s">
        <v>452</v>
      </c>
      <c r="P124" t="s">
        <v>236</v>
      </c>
      <c r="Q124" t="s">
        <v>235</v>
      </c>
      <c r="R124" t="s">
        <v>264</v>
      </c>
    </row>
    <row r="125" spans="1:18" x14ac:dyDescent="0.25">
      <c r="A125" t="s">
        <v>70</v>
      </c>
      <c r="B125" t="s">
        <v>71</v>
      </c>
      <c r="C125" s="33"/>
      <c r="D125" s="25">
        <v>0.55000000000000004</v>
      </c>
      <c r="E125" s="25">
        <v>1.1399999999999999</v>
      </c>
      <c r="F125" s="25"/>
      <c r="G125" s="25">
        <v>0.11</v>
      </c>
      <c r="H125" s="15"/>
      <c r="I125" s="25">
        <f t="shared" si="5"/>
        <v>2.0727272727272723</v>
      </c>
      <c r="J125" s="25"/>
      <c r="K125" s="25">
        <f>G125/D125</f>
        <v>0.19999999999999998</v>
      </c>
      <c r="L125" s="15"/>
      <c r="M125" t="s">
        <v>4593</v>
      </c>
      <c r="N125" s="15"/>
      <c r="O125" t="s">
        <v>253</v>
      </c>
      <c r="P125" t="s">
        <v>253</v>
      </c>
      <c r="Q125" t="s">
        <v>253</v>
      </c>
      <c r="R125" t="s">
        <v>253</v>
      </c>
    </row>
    <row r="126" spans="1:18" x14ac:dyDescent="0.25">
      <c r="A126" t="s">
        <v>453</v>
      </c>
      <c r="C126" s="33"/>
      <c r="D126" s="25">
        <v>286</v>
      </c>
      <c r="E126" s="25">
        <v>598.70000000000005</v>
      </c>
      <c r="F126" s="25"/>
      <c r="G126" s="25"/>
      <c r="H126" s="15"/>
      <c r="I126" s="25">
        <f t="shared" si="5"/>
        <v>2.0933566433566435</v>
      </c>
      <c r="J126" s="25"/>
      <c r="K126" s="25"/>
      <c r="L126" s="15"/>
      <c r="M126" t="s">
        <v>454</v>
      </c>
      <c r="N126" s="34"/>
      <c r="O126" t="s">
        <v>242</v>
      </c>
      <c r="P126" t="s">
        <v>242</v>
      </c>
    </row>
    <row r="127" spans="1:18" x14ac:dyDescent="0.25">
      <c r="A127" t="s">
        <v>455</v>
      </c>
      <c r="C127" s="33"/>
      <c r="D127" s="25">
        <v>946.5</v>
      </c>
      <c r="E127" s="25">
        <v>2000</v>
      </c>
      <c r="F127" s="25">
        <v>2000</v>
      </c>
      <c r="G127" s="25"/>
      <c r="H127" s="15"/>
      <c r="I127" s="25">
        <f t="shared" si="5"/>
        <v>2.1130480718436346</v>
      </c>
      <c r="J127" s="25">
        <f t="shared" ref="J127:J133" si="9">F127/D127</f>
        <v>2.1130480718436346</v>
      </c>
      <c r="K127" s="25"/>
      <c r="L127" s="15"/>
      <c r="M127" t="s">
        <v>456</v>
      </c>
      <c r="N127" s="15"/>
      <c r="O127" t="s">
        <v>235</v>
      </c>
      <c r="P127" t="s">
        <v>235</v>
      </c>
      <c r="Q127" t="s">
        <v>235</v>
      </c>
    </row>
    <row r="128" spans="1:18" x14ac:dyDescent="0.25">
      <c r="A128" t="s">
        <v>457</v>
      </c>
      <c r="B128" t="s">
        <v>458</v>
      </c>
      <c r="C128" s="33"/>
      <c r="D128" s="25">
        <v>630.957344480193</v>
      </c>
      <c r="E128" s="25">
        <v>1340</v>
      </c>
      <c r="F128" s="25">
        <v>5000</v>
      </c>
      <c r="G128" s="25">
        <v>5000</v>
      </c>
      <c r="H128" s="15"/>
      <c r="I128" s="25">
        <f t="shared" si="5"/>
        <v>2.1237568778978928</v>
      </c>
      <c r="J128" s="25">
        <f t="shared" si="9"/>
        <v>7.9244659623055709</v>
      </c>
      <c r="K128" s="25">
        <f>G128/D128</f>
        <v>7.9244659623055709</v>
      </c>
      <c r="L128" s="15"/>
      <c r="M128" t="s">
        <v>459</v>
      </c>
      <c r="N128" s="34"/>
      <c r="O128" t="s">
        <v>460</v>
      </c>
      <c r="P128" t="s">
        <v>235</v>
      </c>
      <c r="Q128" t="s">
        <v>264</v>
      </c>
      <c r="R128" t="s">
        <v>264</v>
      </c>
    </row>
    <row r="129" spans="1:18" x14ac:dyDescent="0.25">
      <c r="A129" t="s">
        <v>461</v>
      </c>
      <c r="C129" s="33"/>
      <c r="D129" s="25">
        <v>175.2</v>
      </c>
      <c r="E129" s="25">
        <v>375.3</v>
      </c>
      <c r="F129" s="25">
        <v>1000</v>
      </c>
      <c r="G129" s="25"/>
      <c r="H129" s="15"/>
      <c r="I129" s="25">
        <f t="shared" si="5"/>
        <v>2.1421232876712333</v>
      </c>
      <c r="J129" s="25">
        <f t="shared" si="9"/>
        <v>5.7077625570776256</v>
      </c>
      <c r="K129" s="25"/>
      <c r="L129" s="15"/>
      <c r="M129" t="s">
        <v>462</v>
      </c>
      <c r="N129" s="15"/>
      <c r="O129" t="s">
        <v>215</v>
      </c>
      <c r="P129" t="s">
        <v>215</v>
      </c>
      <c r="Q129" t="s">
        <v>215</v>
      </c>
    </row>
    <row r="130" spans="1:18" x14ac:dyDescent="0.25">
      <c r="A130" t="s">
        <v>463</v>
      </c>
      <c r="C130" s="33"/>
      <c r="D130" s="25">
        <v>387</v>
      </c>
      <c r="E130" s="25">
        <v>830</v>
      </c>
      <c r="F130" s="25">
        <v>594</v>
      </c>
      <c r="G130" s="25"/>
      <c r="H130" s="15"/>
      <c r="I130" s="25">
        <f t="shared" si="5"/>
        <v>2.1447028423772609</v>
      </c>
      <c r="J130" s="25">
        <f t="shared" si="9"/>
        <v>1.5348837209302326</v>
      </c>
      <c r="K130" s="25"/>
      <c r="L130" s="15"/>
      <c r="M130" t="s">
        <v>464</v>
      </c>
      <c r="N130" s="15"/>
      <c r="O130" t="s">
        <v>235</v>
      </c>
      <c r="P130" t="s">
        <v>235</v>
      </c>
      <c r="Q130" t="s">
        <v>235</v>
      </c>
    </row>
    <row r="131" spans="1:18" x14ac:dyDescent="0.25">
      <c r="A131" t="s">
        <v>465</v>
      </c>
      <c r="B131" t="s">
        <v>465</v>
      </c>
      <c r="C131" s="33"/>
      <c r="D131" s="25">
        <v>2300</v>
      </c>
      <c r="E131" s="25">
        <v>5000</v>
      </c>
      <c r="F131" s="25">
        <v>1000</v>
      </c>
      <c r="G131" s="25"/>
      <c r="H131" s="15"/>
      <c r="I131" s="25">
        <f t="shared" si="5"/>
        <v>2.1739130434782608</v>
      </c>
      <c r="J131" s="25">
        <f t="shared" si="9"/>
        <v>0.43478260869565216</v>
      </c>
      <c r="K131" s="25"/>
      <c r="L131" s="15"/>
      <c r="M131" t="s">
        <v>466</v>
      </c>
      <c r="N131" s="34"/>
      <c r="O131" t="s">
        <v>232</v>
      </c>
      <c r="P131" t="s">
        <v>215</v>
      </c>
      <c r="Q131" t="s">
        <v>215</v>
      </c>
    </row>
    <row r="132" spans="1:18" x14ac:dyDescent="0.25">
      <c r="A132" t="s">
        <v>467</v>
      </c>
      <c r="B132" t="s">
        <v>468</v>
      </c>
      <c r="C132" s="33"/>
      <c r="D132" s="25">
        <v>2270</v>
      </c>
      <c r="E132" s="25">
        <v>5000</v>
      </c>
      <c r="F132" s="25">
        <v>5000</v>
      </c>
      <c r="G132" s="25">
        <v>5000</v>
      </c>
      <c r="H132" s="15"/>
      <c r="I132" s="25">
        <f t="shared" ref="I132:I195" si="10">E132/D132</f>
        <v>2.2026431718061672</v>
      </c>
      <c r="J132" s="25">
        <f t="shared" si="9"/>
        <v>2.2026431718061672</v>
      </c>
      <c r="K132" s="25">
        <f>G132/D132</f>
        <v>2.2026431718061672</v>
      </c>
      <c r="L132" s="15"/>
      <c r="M132" t="s">
        <v>469</v>
      </c>
      <c r="N132" s="15"/>
      <c r="O132" t="s">
        <v>235</v>
      </c>
      <c r="P132" t="s">
        <v>235</v>
      </c>
      <c r="Q132" t="s">
        <v>235</v>
      </c>
      <c r="R132" t="s">
        <v>264</v>
      </c>
    </row>
    <row r="133" spans="1:18" x14ac:dyDescent="0.25">
      <c r="A133" t="s">
        <v>470</v>
      </c>
      <c r="C133" s="33"/>
      <c r="D133" s="25">
        <v>893</v>
      </c>
      <c r="E133" s="25">
        <v>2000</v>
      </c>
      <c r="F133" s="25">
        <v>2000</v>
      </c>
      <c r="G133" s="25"/>
      <c r="H133" s="15"/>
      <c r="I133" s="25">
        <f t="shared" si="10"/>
        <v>2.2396416573348263</v>
      </c>
      <c r="J133" s="25">
        <f t="shared" si="9"/>
        <v>2.2396416573348263</v>
      </c>
      <c r="K133" s="25"/>
      <c r="L133" s="15"/>
      <c r="M133" t="s">
        <v>471</v>
      </c>
      <c r="N133" s="15"/>
      <c r="O133" t="s">
        <v>235</v>
      </c>
      <c r="P133" t="s">
        <v>235</v>
      </c>
      <c r="Q133" t="s">
        <v>235</v>
      </c>
    </row>
    <row r="134" spans="1:18" x14ac:dyDescent="0.25">
      <c r="A134" t="s">
        <v>100</v>
      </c>
      <c r="C134" s="33"/>
      <c r="D134" s="25">
        <v>1192.27</v>
      </c>
      <c r="E134" s="25">
        <v>2718</v>
      </c>
      <c r="F134" s="25"/>
      <c r="G134" s="25">
        <v>5000</v>
      </c>
      <c r="H134" s="15"/>
      <c r="I134" s="25">
        <f t="shared" si="10"/>
        <v>2.2796849706861702</v>
      </c>
      <c r="J134" s="25"/>
      <c r="K134" s="25">
        <f>G134/D134</f>
        <v>4.1936809615271713</v>
      </c>
      <c r="L134" s="15"/>
      <c r="M134" t="s">
        <v>4594</v>
      </c>
      <c r="N134" s="15"/>
      <c r="O134" t="s">
        <v>253</v>
      </c>
      <c r="P134" t="s">
        <v>253</v>
      </c>
      <c r="Q134" t="s">
        <v>253</v>
      </c>
      <c r="R134" t="s">
        <v>253</v>
      </c>
    </row>
    <row r="135" spans="1:18" x14ac:dyDescent="0.25">
      <c r="A135" t="s">
        <v>472</v>
      </c>
      <c r="C135" s="33"/>
      <c r="D135" s="25">
        <v>625</v>
      </c>
      <c r="E135" s="25">
        <v>1436</v>
      </c>
      <c r="F135" s="25">
        <v>935</v>
      </c>
      <c r="G135" s="25"/>
      <c r="H135" s="15"/>
      <c r="I135" s="25">
        <f t="shared" si="10"/>
        <v>2.2976000000000001</v>
      </c>
      <c r="J135" s="25">
        <f>F135/D135</f>
        <v>1.496</v>
      </c>
      <c r="K135" s="25"/>
      <c r="L135" s="15"/>
      <c r="M135" t="s">
        <v>473</v>
      </c>
      <c r="N135" s="15"/>
      <c r="O135" t="s">
        <v>235</v>
      </c>
      <c r="P135" t="s">
        <v>236</v>
      </c>
      <c r="Q135" t="s">
        <v>237</v>
      </c>
    </row>
    <row r="136" spans="1:18" x14ac:dyDescent="0.25">
      <c r="A136" t="s">
        <v>106</v>
      </c>
      <c r="B136" t="s">
        <v>107</v>
      </c>
      <c r="C136" s="33"/>
      <c r="D136" s="25">
        <v>1643.33</v>
      </c>
      <c r="E136" s="25">
        <v>3776</v>
      </c>
      <c r="F136" s="25"/>
      <c r="G136" s="25">
        <v>5000</v>
      </c>
      <c r="H136" s="15"/>
      <c r="I136" s="25">
        <f t="shared" si="10"/>
        <v>2.2977734234755043</v>
      </c>
      <c r="J136" s="25"/>
      <c r="K136" s="25">
        <f>G136/D136</f>
        <v>3.0426025204919283</v>
      </c>
      <c r="L136" s="15"/>
      <c r="M136" t="s">
        <v>4595</v>
      </c>
      <c r="N136" s="34"/>
      <c r="O136" t="s">
        <v>253</v>
      </c>
      <c r="P136" t="s">
        <v>253</v>
      </c>
      <c r="Q136" t="s">
        <v>253</v>
      </c>
      <c r="R136" t="s">
        <v>253</v>
      </c>
    </row>
    <row r="137" spans="1:18" x14ac:dyDescent="0.25">
      <c r="A137" t="s">
        <v>474</v>
      </c>
      <c r="C137" s="33"/>
      <c r="D137" s="25">
        <v>403</v>
      </c>
      <c r="E137" s="25">
        <v>928.6</v>
      </c>
      <c r="F137" s="25"/>
      <c r="G137" s="25"/>
      <c r="H137" s="15"/>
      <c r="I137" s="25">
        <f t="shared" si="10"/>
        <v>2.3042183622828785</v>
      </c>
      <c r="J137" s="25"/>
      <c r="K137" s="25"/>
      <c r="L137" s="15"/>
      <c r="M137" t="s">
        <v>475</v>
      </c>
      <c r="N137" s="15"/>
      <c r="O137" t="s">
        <v>242</v>
      </c>
      <c r="P137" t="s">
        <v>242</v>
      </c>
    </row>
    <row r="138" spans="1:18" x14ac:dyDescent="0.25">
      <c r="A138" t="s">
        <v>82</v>
      </c>
      <c r="C138" s="33"/>
      <c r="D138" s="25">
        <v>20.16</v>
      </c>
      <c r="E138" s="25">
        <v>46.800000000000004</v>
      </c>
      <c r="F138" s="25">
        <v>51.9</v>
      </c>
      <c r="G138" s="25">
        <v>96.8</v>
      </c>
      <c r="H138" s="15"/>
      <c r="I138" s="25">
        <f t="shared" si="10"/>
        <v>2.3214285714285716</v>
      </c>
      <c r="J138" s="25">
        <f t="shared" ref="J138:J145" si="11">F138/D138</f>
        <v>2.5744047619047619</v>
      </c>
      <c r="K138" s="25">
        <f>G138/D138</f>
        <v>4.8015873015873014</v>
      </c>
      <c r="L138" s="15"/>
      <c r="M138" t="s">
        <v>476</v>
      </c>
      <c r="N138" s="34"/>
      <c r="O138" t="s">
        <v>414</v>
      </c>
      <c r="P138" t="s">
        <v>414</v>
      </c>
      <c r="Q138" t="s">
        <v>414</v>
      </c>
      <c r="R138" t="s">
        <v>414</v>
      </c>
    </row>
    <row r="139" spans="1:18" x14ac:dyDescent="0.25">
      <c r="A139" t="s">
        <v>477</v>
      </c>
      <c r="B139" t="s">
        <v>477</v>
      </c>
      <c r="C139" s="33"/>
      <c r="D139" s="25">
        <v>61.949999999999996</v>
      </c>
      <c r="E139" s="25">
        <v>144.55000000000001</v>
      </c>
      <c r="F139" s="25">
        <v>1049</v>
      </c>
      <c r="G139" s="25"/>
      <c r="H139" s="15"/>
      <c r="I139" s="25">
        <f t="shared" si="10"/>
        <v>2.3333333333333335</v>
      </c>
      <c r="J139" s="25">
        <f t="shared" si="11"/>
        <v>16.933010492332528</v>
      </c>
      <c r="K139" s="25"/>
      <c r="L139" s="15"/>
      <c r="M139" t="s">
        <v>478</v>
      </c>
      <c r="N139" s="15"/>
      <c r="O139" t="s">
        <v>236</v>
      </c>
      <c r="P139" t="s">
        <v>236</v>
      </c>
      <c r="Q139" t="s">
        <v>237</v>
      </c>
    </row>
    <row r="140" spans="1:18" x14ac:dyDescent="0.25">
      <c r="A140" t="s">
        <v>479</v>
      </c>
      <c r="C140" s="33"/>
      <c r="D140" s="25">
        <v>520</v>
      </c>
      <c r="E140" s="25">
        <v>1214</v>
      </c>
      <c r="F140" s="25">
        <v>2000</v>
      </c>
      <c r="G140" s="25"/>
      <c r="H140" s="15"/>
      <c r="I140" s="25">
        <f t="shared" si="10"/>
        <v>2.3346153846153848</v>
      </c>
      <c r="J140" s="25">
        <f t="shared" si="11"/>
        <v>3.8461538461538463</v>
      </c>
      <c r="K140" s="25"/>
      <c r="L140" s="15"/>
      <c r="M140" t="s">
        <v>480</v>
      </c>
      <c r="N140" s="15"/>
      <c r="O140" t="s">
        <v>235</v>
      </c>
      <c r="P140" t="s">
        <v>235</v>
      </c>
      <c r="Q140" t="s">
        <v>235</v>
      </c>
    </row>
    <row r="141" spans="1:18" x14ac:dyDescent="0.25">
      <c r="A141" t="s">
        <v>481</v>
      </c>
      <c r="C141" s="33"/>
      <c r="D141" s="25">
        <v>255</v>
      </c>
      <c r="E141" s="25">
        <v>596</v>
      </c>
      <c r="F141" s="25">
        <v>324</v>
      </c>
      <c r="G141" s="25">
        <v>520</v>
      </c>
      <c r="H141" s="15"/>
      <c r="I141" s="25">
        <f t="shared" si="10"/>
        <v>2.3372549019607844</v>
      </c>
      <c r="J141" s="25">
        <f t="shared" si="11"/>
        <v>1.2705882352941176</v>
      </c>
      <c r="K141" s="25">
        <f>G141/D141</f>
        <v>2.0392156862745097</v>
      </c>
      <c r="L141" s="15"/>
      <c r="M141" t="s">
        <v>482</v>
      </c>
      <c r="N141" s="15"/>
      <c r="O141" t="s">
        <v>274</v>
      </c>
      <c r="P141" t="s">
        <v>236</v>
      </c>
      <c r="Q141" t="s">
        <v>235</v>
      </c>
      <c r="R141" t="s">
        <v>397</v>
      </c>
    </row>
    <row r="142" spans="1:18" x14ac:dyDescent="0.25">
      <c r="A142" t="s">
        <v>483</v>
      </c>
      <c r="C142" s="33"/>
      <c r="D142" s="25">
        <v>160.5</v>
      </c>
      <c r="E142" s="25">
        <v>377.59999999999997</v>
      </c>
      <c r="F142" s="25">
        <v>1000</v>
      </c>
      <c r="G142" s="25"/>
      <c r="H142" s="15"/>
      <c r="I142" s="25">
        <f t="shared" si="10"/>
        <v>2.3526479750778813</v>
      </c>
      <c r="J142" s="25">
        <f t="shared" si="11"/>
        <v>6.2305295950155761</v>
      </c>
      <c r="K142" s="25"/>
      <c r="L142" s="15"/>
      <c r="M142" t="s">
        <v>484</v>
      </c>
      <c r="N142" s="34"/>
      <c r="O142" t="s">
        <v>215</v>
      </c>
      <c r="P142" t="s">
        <v>215</v>
      </c>
      <c r="Q142" t="s">
        <v>215</v>
      </c>
    </row>
    <row r="143" spans="1:18" x14ac:dyDescent="0.25">
      <c r="A143" t="s">
        <v>485</v>
      </c>
      <c r="C143" s="33"/>
      <c r="D143" s="25">
        <v>182.60000000000002</v>
      </c>
      <c r="E143" s="25">
        <v>433.40000000000003</v>
      </c>
      <c r="F143" s="25">
        <v>1000</v>
      </c>
      <c r="G143" s="25"/>
      <c r="H143" s="15"/>
      <c r="I143" s="25">
        <f t="shared" si="10"/>
        <v>2.3734939759036142</v>
      </c>
      <c r="J143" s="25">
        <f t="shared" si="11"/>
        <v>5.4764512595837891</v>
      </c>
      <c r="K143" s="25"/>
      <c r="L143" s="15"/>
      <c r="M143" t="s">
        <v>486</v>
      </c>
      <c r="N143" s="34"/>
      <c r="O143" t="s">
        <v>215</v>
      </c>
      <c r="P143" t="s">
        <v>215</v>
      </c>
      <c r="Q143" t="s">
        <v>215</v>
      </c>
    </row>
    <row r="144" spans="1:18" x14ac:dyDescent="0.25">
      <c r="A144" t="s">
        <v>487</v>
      </c>
      <c r="C144" s="33"/>
      <c r="D144" s="25">
        <v>548</v>
      </c>
      <c r="E144" s="25">
        <v>1314</v>
      </c>
      <c r="F144" s="25">
        <v>662</v>
      </c>
      <c r="G144" s="25"/>
      <c r="H144" s="15"/>
      <c r="I144" s="25">
        <f t="shared" si="10"/>
        <v>2.3978102189781021</v>
      </c>
      <c r="J144" s="25">
        <f t="shared" si="11"/>
        <v>1.2080291970802919</v>
      </c>
      <c r="K144" s="25"/>
      <c r="L144" s="15"/>
      <c r="M144" t="s">
        <v>488</v>
      </c>
      <c r="N144" s="15"/>
      <c r="O144" t="s">
        <v>235</v>
      </c>
      <c r="P144" t="s">
        <v>236</v>
      </c>
      <c r="Q144" t="s">
        <v>237</v>
      </c>
    </row>
    <row r="145" spans="1:18" x14ac:dyDescent="0.25">
      <c r="A145" t="s">
        <v>489</v>
      </c>
      <c r="C145" s="33"/>
      <c r="D145" s="25">
        <v>194</v>
      </c>
      <c r="E145" s="25">
        <v>466.84999999999997</v>
      </c>
      <c r="F145" s="25">
        <v>5000</v>
      </c>
      <c r="G145" s="25"/>
      <c r="H145" s="15"/>
      <c r="I145" s="25">
        <f t="shared" si="10"/>
        <v>2.4064432989690721</v>
      </c>
      <c r="J145" s="25">
        <f t="shared" si="11"/>
        <v>25.773195876288661</v>
      </c>
      <c r="K145" s="25"/>
      <c r="L145" s="15"/>
      <c r="M145" t="s">
        <v>490</v>
      </c>
      <c r="N145" s="34"/>
      <c r="O145" t="s">
        <v>242</v>
      </c>
      <c r="P145" t="s">
        <v>242</v>
      </c>
      <c r="Q145" t="s">
        <v>242</v>
      </c>
    </row>
    <row r="146" spans="1:18" x14ac:dyDescent="0.25">
      <c r="A146" t="s">
        <v>491</v>
      </c>
      <c r="C146" s="33"/>
      <c r="D146" s="25">
        <v>484</v>
      </c>
      <c r="E146" s="25">
        <v>1180</v>
      </c>
      <c r="F146" s="25"/>
      <c r="G146" s="25"/>
      <c r="H146" s="15"/>
      <c r="I146" s="25">
        <f t="shared" si="10"/>
        <v>2.4380165289256199</v>
      </c>
      <c r="J146" s="25"/>
      <c r="K146" s="25"/>
      <c r="L146" s="15"/>
      <c r="M146" t="s">
        <v>492</v>
      </c>
      <c r="N146" s="15"/>
      <c r="O146" t="s">
        <v>493</v>
      </c>
      <c r="P146" t="s">
        <v>493</v>
      </c>
    </row>
    <row r="147" spans="1:18" x14ac:dyDescent="0.25">
      <c r="A147" t="s">
        <v>161</v>
      </c>
      <c r="B147" t="s">
        <v>162</v>
      </c>
      <c r="C147" s="33"/>
      <c r="D147" s="25">
        <v>3.2</v>
      </c>
      <c r="E147" s="25">
        <v>7.82</v>
      </c>
      <c r="F147" s="25">
        <v>2.0699999999999998</v>
      </c>
      <c r="G147" s="25">
        <v>52.33</v>
      </c>
      <c r="H147" s="15"/>
      <c r="I147" s="25">
        <f t="shared" si="10"/>
        <v>2.4437500000000001</v>
      </c>
      <c r="J147" s="25">
        <f>F147/D147</f>
        <v>0.64687499999999987</v>
      </c>
      <c r="K147" s="25">
        <f>G147/D147</f>
        <v>16.353124999999999</v>
      </c>
      <c r="L147" s="15"/>
      <c r="M147" t="s">
        <v>494</v>
      </c>
      <c r="N147" s="34"/>
      <c r="O147" t="s">
        <v>396</v>
      </c>
      <c r="P147" t="s">
        <v>236</v>
      </c>
      <c r="Q147" t="s">
        <v>235</v>
      </c>
      <c r="R147" t="s">
        <v>264</v>
      </c>
    </row>
    <row r="148" spans="1:18" ht="18" x14ac:dyDescent="0.35">
      <c r="A148" t="s">
        <v>495</v>
      </c>
      <c r="B148" t="s">
        <v>496</v>
      </c>
      <c r="C148" s="33"/>
      <c r="D148" s="25">
        <v>151</v>
      </c>
      <c r="E148" s="25">
        <v>375</v>
      </c>
      <c r="F148" s="25">
        <v>511</v>
      </c>
      <c r="G148" s="25"/>
      <c r="H148" s="15"/>
      <c r="I148" s="25">
        <f t="shared" si="10"/>
        <v>2.4834437086092715</v>
      </c>
      <c r="J148" s="25">
        <f>F148/D148</f>
        <v>3.3841059602649008</v>
      </c>
      <c r="K148" s="25"/>
      <c r="L148" s="15"/>
      <c r="M148" t="s">
        <v>497</v>
      </c>
      <c r="N148" s="15"/>
      <c r="O148" t="s">
        <v>498</v>
      </c>
      <c r="P148" t="s">
        <v>498</v>
      </c>
      <c r="Q148" t="s">
        <v>498</v>
      </c>
    </row>
    <row r="149" spans="1:18" x14ac:dyDescent="0.25">
      <c r="A149" t="s">
        <v>499</v>
      </c>
      <c r="B149" t="s">
        <v>499</v>
      </c>
      <c r="C149" s="33"/>
      <c r="D149" s="25">
        <v>45.49</v>
      </c>
      <c r="E149" s="25">
        <v>119.5</v>
      </c>
      <c r="F149" s="25"/>
      <c r="G149" s="25"/>
      <c r="H149" s="15"/>
      <c r="I149" s="25">
        <f t="shared" si="10"/>
        <v>2.6269509782369749</v>
      </c>
      <c r="J149" s="25"/>
      <c r="K149" s="25"/>
      <c r="L149" s="15"/>
      <c r="M149" t="s">
        <v>500</v>
      </c>
      <c r="N149" s="34"/>
      <c r="O149" t="s">
        <v>236</v>
      </c>
      <c r="P149" t="s">
        <v>236</v>
      </c>
    </row>
    <row r="150" spans="1:18" x14ac:dyDescent="0.25">
      <c r="A150" t="s">
        <v>501</v>
      </c>
      <c r="C150" s="33"/>
      <c r="D150" s="25">
        <v>1900</v>
      </c>
      <c r="E150" s="25">
        <v>5000</v>
      </c>
      <c r="F150" s="25">
        <v>1000</v>
      </c>
      <c r="G150" s="25"/>
      <c r="H150" s="15"/>
      <c r="I150" s="25">
        <f t="shared" si="10"/>
        <v>2.6315789473684212</v>
      </c>
      <c r="J150" s="25">
        <f>F150/D150</f>
        <v>0.52631578947368418</v>
      </c>
      <c r="K150" s="25"/>
      <c r="L150" s="15"/>
      <c r="M150" t="s">
        <v>502</v>
      </c>
      <c r="N150" s="34"/>
      <c r="O150" t="s">
        <v>232</v>
      </c>
      <c r="P150" t="s">
        <v>215</v>
      </c>
      <c r="Q150" t="s">
        <v>215</v>
      </c>
    </row>
    <row r="151" spans="1:18" x14ac:dyDescent="0.25">
      <c r="A151" t="s">
        <v>503</v>
      </c>
      <c r="C151" s="33"/>
      <c r="D151" s="25">
        <v>400</v>
      </c>
      <c r="E151" s="25">
        <v>1056</v>
      </c>
      <c r="F151" s="25">
        <v>600</v>
      </c>
      <c r="G151" s="25"/>
      <c r="H151" s="15"/>
      <c r="I151" s="25">
        <f t="shared" si="10"/>
        <v>2.64</v>
      </c>
      <c r="J151" s="25">
        <f>F151/D151</f>
        <v>1.5</v>
      </c>
      <c r="K151" s="25"/>
      <c r="L151" s="15"/>
      <c r="M151" t="s">
        <v>504</v>
      </c>
      <c r="N151" s="34"/>
      <c r="O151" t="s">
        <v>505</v>
      </c>
      <c r="P151" t="s">
        <v>505</v>
      </c>
      <c r="Q151" t="s">
        <v>505</v>
      </c>
    </row>
    <row r="152" spans="1:18" x14ac:dyDescent="0.25">
      <c r="A152" t="s">
        <v>506</v>
      </c>
      <c r="C152" s="33"/>
      <c r="D152" s="25">
        <v>161</v>
      </c>
      <c r="E152" s="25">
        <v>426</v>
      </c>
      <c r="F152" s="25">
        <v>148</v>
      </c>
      <c r="G152" s="25"/>
      <c r="H152" s="15"/>
      <c r="I152" s="25">
        <f t="shared" si="10"/>
        <v>2.6459627329192545</v>
      </c>
      <c r="J152" s="25">
        <f>F152/D152</f>
        <v>0.91925465838509313</v>
      </c>
      <c r="K152" s="25"/>
      <c r="L152" s="15"/>
      <c r="M152" t="s">
        <v>507</v>
      </c>
      <c r="N152" s="15"/>
      <c r="O152" t="s">
        <v>235</v>
      </c>
      <c r="P152" t="s">
        <v>236</v>
      </c>
      <c r="Q152" t="s">
        <v>237</v>
      </c>
    </row>
    <row r="153" spans="1:18" x14ac:dyDescent="0.25">
      <c r="A153" t="s">
        <v>508</v>
      </c>
      <c r="C153" s="33"/>
      <c r="D153" s="25">
        <v>592</v>
      </c>
      <c r="E153" s="25">
        <v>1592</v>
      </c>
      <c r="F153" s="25">
        <v>1321</v>
      </c>
      <c r="G153" s="25"/>
      <c r="H153" s="15"/>
      <c r="I153" s="25">
        <f t="shared" si="10"/>
        <v>2.689189189189189</v>
      </c>
      <c r="J153" s="25">
        <f>F153/D153</f>
        <v>2.2314189189189189</v>
      </c>
      <c r="K153" s="25"/>
      <c r="L153" s="15"/>
      <c r="M153" t="s">
        <v>509</v>
      </c>
      <c r="N153" s="15"/>
      <c r="O153" t="s">
        <v>236</v>
      </c>
      <c r="P153" t="s">
        <v>236</v>
      </c>
      <c r="Q153" t="s">
        <v>237</v>
      </c>
    </row>
    <row r="154" spans="1:18" x14ac:dyDescent="0.25">
      <c r="A154" t="s">
        <v>108</v>
      </c>
      <c r="C154" s="33"/>
      <c r="D154" s="25">
        <v>1729</v>
      </c>
      <c r="E154" s="25">
        <v>4715.5</v>
      </c>
      <c r="F154" s="25"/>
      <c r="G154" s="25">
        <v>5000</v>
      </c>
      <c r="H154" s="15"/>
      <c r="I154" s="25">
        <f t="shared" si="10"/>
        <v>2.7272990167727009</v>
      </c>
      <c r="J154" s="25"/>
      <c r="K154" s="25">
        <f>G154/D154</f>
        <v>2.891844997108155</v>
      </c>
      <c r="L154" s="15"/>
      <c r="M154" t="s">
        <v>3443</v>
      </c>
      <c r="N154" s="15"/>
      <c r="O154" t="s">
        <v>253</v>
      </c>
      <c r="P154" t="s">
        <v>253</v>
      </c>
      <c r="Q154" t="s">
        <v>253</v>
      </c>
      <c r="R154" t="s">
        <v>253</v>
      </c>
    </row>
    <row r="155" spans="1:18" x14ac:dyDescent="0.25">
      <c r="A155" t="s">
        <v>510</v>
      </c>
      <c r="C155" s="33"/>
      <c r="D155" s="25">
        <v>720</v>
      </c>
      <c r="E155" s="25">
        <v>2000</v>
      </c>
      <c r="F155" s="25">
        <v>2000</v>
      </c>
      <c r="G155" s="25"/>
      <c r="H155" s="15"/>
      <c r="I155" s="25">
        <f t="shared" si="10"/>
        <v>2.7777777777777777</v>
      </c>
      <c r="J155" s="25">
        <f>F155/D155</f>
        <v>2.7777777777777777</v>
      </c>
      <c r="K155" s="25"/>
      <c r="L155" s="15"/>
      <c r="M155" t="s">
        <v>511</v>
      </c>
      <c r="N155" s="15"/>
      <c r="O155" t="s">
        <v>236</v>
      </c>
      <c r="P155" t="s">
        <v>235</v>
      </c>
      <c r="Q155" t="s">
        <v>235</v>
      </c>
    </row>
    <row r="156" spans="1:18" x14ac:dyDescent="0.25">
      <c r="A156" t="s">
        <v>512</v>
      </c>
      <c r="C156" s="33"/>
      <c r="D156" s="25">
        <v>634.19999999999993</v>
      </c>
      <c r="E156" s="25">
        <v>1790</v>
      </c>
      <c r="F156" s="25">
        <v>2000</v>
      </c>
      <c r="G156" s="25"/>
      <c r="H156" s="15"/>
      <c r="I156" s="25">
        <f t="shared" si="10"/>
        <v>2.8224534847051408</v>
      </c>
      <c r="J156" s="25">
        <f>F156/D156</f>
        <v>3.1535793125197102</v>
      </c>
      <c r="K156" s="25"/>
      <c r="L156" s="15"/>
      <c r="M156" t="s">
        <v>513</v>
      </c>
      <c r="N156" s="15"/>
      <c r="O156" t="s">
        <v>236</v>
      </c>
      <c r="P156" t="s">
        <v>235</v>
      </c>
      <c r="Q156" t="s">
        <v>235</v>
      </c>
    </row>
    <row r="157" spans="1:18" x14ac:dyDescent="0.25">
      <c r="A157" t="s">
        <v>514</v>
      </c>
      <c r="C157" s="33"/>
      <c r="D157" s="25">
        <v>697</v>
      </c>
      <c r="E157" s="25">
        <v>2000</v>
      </c>
      <c r="F157" s="25">
        <v>2000</v>
      </c>
      <c r="G157" s="25">
        <v>5000</v>
      </c>
      <c r="H157" s="15"/>
      <c r="I157" s="25">
        <f t="shared" si="10"/>
        <v>2.8694404591104736</v>
      </c>
      <c r="J157" s="25">
        <f>F157/D157</f>
        <v>2.8694404591104736</v>
      </c>
      <c r="K157" s="25">
        <f>G157/D157</f>
        <v>7.1736011477761839</v>
      </c>
      <c r="L157" s="15"/>
      <c r="M157" t="s">
        <v>515</v>
      </c>
      <c r="N157" s="34"/>
      <c r="O157" t="s">
        <v>235</v>
      </c>
      <c r="P157" t="s">
        <v>235</v>
      </c>
      <c r="Q157" t="s">
        <v>235</v>
      </c>
      <c r="R157" t="s">
        <v>264</v>
      </c>
    </row>
    <row r="158" spans="1:18" x14ac:dyDescent="0.25">
      <c r="A158" t="s">
        <v>93</v>
      </c>
      <c r="B158" t="s">
        <v>94</v>
      </c>
      <c r="C158" s="33"/>
      <c r="D158" s="25">
        <v>21.7</v>
      </c>
      <c r="E158" s="25">
        <v>62.7</v>
      </c>
      <c r="F158" s="25"/>
      <c r="G158" s="25">
        <v>457</v>
      </c>
      <c r="H158" s="15"/>
      <c r="I158" s="25">
        <f t="shared" si="10"/>
        <v>2.8894009216589862</v>
      </c>
      <c r="J158" s="25"/>
      <c r="K158" s="25">
        <f>G158/D158</f>
        <v>21.059907834101384</v>
      </c>
      <c r="L158" s="15"/>
      <c r="M158" t="s">
        <v>979</v>
      </c>
      <c r="N158" s="34"/>
      <c r="O158" t="s">
        <v>253</v>
      </c>
      <c r="P158" t="s">
        <v>253</v>
      </c>
      <c r="Q158" t="s">
        <v>253</v>
      </c>
      <c r="R158" t="s">
        <v>253</v>
      </c>
    </row>
    <row r="159" spans="1:18" x14ac:dyDescent="0.25">
      <c r="A159" t="s">
        <v>516</v>
      </c>
      <c r="B159" t="s">
        <v>516</v>
      </c>
      <c r="C159" s="33"/>
      <c r="D159" s="25">
        <v>129.97</v>
      </c>
      <c r="E159" s="25">
        <v>382.1</v>
      </c>
      <c r="F159" s="25">
        <v>5000</v>
      </c>
      <c r="G159" s="25"/>
      <c r="H159" s="15"/>
      <c r="I159" s="25">
        <f t="shared" si="10"/>
        <v>2.9399092098176505</v>
      </c>
      <c r="J159" s="25">
        <f>F159/D159</f>
        <v>38.470416249903828</v>
      </c>
      <c r="K159" s="25"/>
      <c r="L159" s="15"/>
      <c r="M159" t="s">
        <v>517</v>
      </c>
      <c r="N159" s="15"/>
      <c r="O159" t="s">
        <v>323</v>
      </c>
      <c r="P159" t="s">
        <v>323</v>
      </c>
      <c r="Q159" t="s">
        <v>323</v>
      </c>
    </row>
    <row r="160" spans="1:18" x14ac:dyDescent="0.25">
      <c r="A160" t="s">
        <v>518</v>
      </c>
      <c r="C160" s="33"/>
      <c r="D160" s="25">
        <v>280</v>
      </c>
      <c r="E160" s="25">
        <v>824</v>
      </c>
      <c r="F160" s="25">
        <v>406.9</v>
      </c>
      <c r="G160" s="25">
        <v>320</v>
      </c>
      <c r="H160" s="15"/>
      <c r="I160" s="25">
        <f t="shared" si="10"/>
        <v>2.9428571428571431</v>
      </c>
      <c r="J160" s="25">
        <f>F160/D160</f>
        <v>1.4532142857142856</v>
      </c>
      <c r="K160" s="25">
        <f>G160/D160</f>
        <v>1.1428571428571428</v>
      </c>
      <c r="L160" s="15"/>
      <c r="M160" t="s">
        <v>519</v>
      </c>
      <c r="N160" s="15"/>
      <c r="O160" t="s">
        <v>397</v>
      </c>
      <c r="P160" t="s">
        <v>235</v>
      </c>
      <c r="Q160" t="s">
        <v>274</v>
      </c>
      <c r="R160" t="s">
        <v>397</v>
      </c>
    </row>
    <row r="161" spans="1:18" x14ac:dyDescent="0.25">
      <c r="A161" t="s">
        <v>85</v>
      </c>
      <c r="B161" t="s">
        <v>85</v>
      </c>
      <c r="C161" s="33"/>
      <c r="D161" s="25">
        <v>0.6</v>
      </c>
      <c r="E161" s="25">
        <v>1.8</v>
      </c>
      <c r="F161" s="25"/>
      <c r="G161" s="25"/>
      <c r="H161" s="15"/>
      <c r="I161" s="25">
        <f t="shared" si="10"/>
        <v>3</v>
      </c>
      <c r="J161" s="25"/>
      <c r="K161" s="25"/>
      <c r="L161" s="15"/>
      <c r="M161" t="s">
        <v>344</v>
      </c>
      <c r="N161" s="15"/>
      <c r="O161" t="s">
        <v>520</v>
      </c>
      <c r="P161" t="s">
        <v>520</v>
      </c>
    </row>
    <row r="162" spans="1:18" x14ac:dyDescent="0.25">
      <c r="A162" t="s">
        <v>521</v>
      </c>
      <c r="C162" s="33"/>
      <c r="D162" s="25">
        <v>255</v>
      </c>
      <c r="E162" s="25">
        <v>769</v>
      </c>
      <c r="F162" s="25">
        <v>157.9</v>
      </c>
      <c r="G162" s="25">
        <v>843</v>
      </c>
      <c r="H162" s="15"/>
      <c r="I162" s="25">
        <f t="shared" si="10"/>
        <v>3.0156862745098039</v>
      </c>
      <c r="J162" s="25">
        <f>F162/D162</f>
        <v>0.61921568627450985</v>
      </c>
      <c r="K162" s="25">
        <f>G162/D162</f>
        <v>3.3058823529411763</v>
      </c>
      <c r="L162" s="15"/>
      <c r="M162" t="s">
        <v>522</v>
      </c>
      <c r="N162" s="34"/>
      <c r="O162" t="s">
        <v>235</v>
      </c>
      <c r="P162" t="s">
        <v>235</v>
      </c>
      <c r="Q162" t="s">
        <v>274</v>
      </c>
      <c r="R162" t="s">
        <v>300</v>
      </c>
    </row>
    <row r="163" spans="1:18" x14ac:dyDescent="0.25">
      <c r="A163" t="s">
        <v>523</v>
      </c>
      <c r="C163" s="33"/>
      <c r="D163" s="25">
        <v>660</v>
      </c>
      <c r="E163" s="25">
        <v>1997</v>
      </c>
      <c r="F163" s="25">
        <v>2000</v>
      </c>
      <c r="G163" s="25">
        <v>3600</v>
      </c>
      <c r="H163" s="15"/>
      <c r="I163" s="25">
        <f t="shared" si="10"/>
        <v>3.0257575757575759</v>
      </c>
      <c r="J163" s="25">
        <f>F163/D163</f>
        <v>3.0303030303030303</v>
      </c>
      <c r="K163" s="25">
        <f>G163/D163</f>
        <v>5.4545454545454541</v>
      </c>
      <c r="L163" s="15"/>
      <c r="M163" t="s">
        <v>524</v>
      </c>
      <c r="N163" s="15"/>
      <c r="O163" t="s">
        <v>235</v>
      </c>
      <c r="P163" t="s">
        <v>236</v>
      </c>
      <c r="Q163" t="s">
        <v>235</v>
      </c>
      <c r="R163" t="s">
        <v>525</v>
      </c>
    </row>
    <row r="164" spans="1:18" x14ac:dyDescent="0.25">
      <c r="A164" t="s">
        <v>91</v>
      </c>
      <c r="B164" t="s">
        <v>92</v>
      </c>
      <c r="C164" s="33"/>
      <c r="D164" s="25">
        <v>65.89</v>
      </c>
      <c r="E164" s="25">
        <v>199.4</v>
      </c>
      <c r="F164" s="25"/>
      <c r="G164" s="25">
        <v>1000.67</v>
      </c>
      <c r="H164" s="15"/>
      <c r="I164" s="25">
        <f t="shared" si="10"/>
        <v>3.0262558810138112</v>
      </c>
      <c r="J164" s="25"/>
      <c r="K164" s="25">
        <f>G164/D164</f>
        <v>15.186978297161936</v>
      </c>
      <c r="L164" s="15"/>
      <c r="M164" t="s">
        <v>4596</v>
      </c>
      <c r="N164" s="15"/>
      <c r="O164" t="s">
        <v>253</v>
      </c>
      <c r="P164" t="s">
        <v>253</v>
      </c>
      <c r="Q164" t="s">
        <v>253</v>
      </c>
      <c r="R164" t="s">
        <v>253</v>
      </c>
    </row>
    <row r="165" spans="1:18" x14ac:dyDescent="0.25">
      <c r="A165" t="s">
        <v>526</v>
      </c>
      <c r="C165" s="33"/>
      <c r="D165" s="25">
        <v>676.5</v>
      </c>
      <c r="E165" s="25">
        <v>2049</v>
      </c>
      <c r="F165" s="25">
        <v>5000</v>
      </c>
      <c r="G165" s="25"/>
      <c r="H165" s="15"/>
      <c r="I165" s="25">
        <f t="shared" si="10"/>
        <v>3.0288248337028825</v>
      </c>
      <c r="J165" s="25">
        <f>F165/D165</f>
        <v>7.390983000739098</v>
      </c>
      <c r="K165" s="25"/>
      <c r="L165" s="15"/>
      <c r="M165" t="s">
        <v>527</v>
      </c>
      <c r="N165" s="15"/>
      <c r="O165" t="s">
        <v>235</v>
      </c>
      <c r="P165" t="s">
        <v>236</v>
      </c>
      <c r="Q165" t="s">
        <v>237</v>
      </c>
    </row>
    <row r="166" spans="1:18" x14ac:dyDescent="0.25">
      <c r="A166" t="s">
        <v>50</v>
      </c>
      <c r="B166" t="s">
        <v>51</v>
      </c>
      <c r="C166" s="33"/>
      <c r="D166" s="25">
        <v>9.5</v>
      </c>
      <c r="E166" s="25">
        <v>29.1</v>
      </c>
      <c r="F166" s="25"/>
      <c r="G166" s="25">
        <v>5000</v>
      </c>
      <c r="H166" s="15"/>
      <c r="I166" s="25">
        <f t="shared" si="10"/>
        <v>3.0631578947368423</v>
      </c>
      <c r="J166" s="25"/>
      <c r="K166" s="25">
        <f>G166/D166</f>
        <v>526.31578947368416</v>
      </c>
      <c r="L166" s="15"/>
      <c r="M166" t="s">
        <v>4597</v>
      </c>
      <c r="N166" s="15"/>
      <c r="O166" t="s">
        <v>253</v>
      </c>
      <c r="P166" t="s">
        <v>253</v>
      </c>
      <c r="Q166" t="s">
        <v>253</v>
      </c>
      <c r="R166" t="s">
        <v>253</v>
      </c>
    </row>
    <row r="167" spans="1:18" x14ac:dyDescent="0.25">
      <c r="A167" t="s">
        <v>528</v>
      </c>
      <c r="C167" s="33"/>
      <c r="D167" s="25">
        <v>439</v>
      </c>
      <c r="E167" s="25">
        <v>1355</v>
      </c>
      <c r="F167" s="25">
        <v>1321</v>
      </c>
      <c r="G167" s="25"/>
      <c r="H167" s="15"/>
      <c r="I167" s="25">
        <f t="shared" si="10"/>
        <v>3.0865603644646926</v>
      </c>
      <c r="J167" s="25">
        <f>F167/D167</f>
        <v>3.0091116173120729</v>
      </c>
      <c r="K167" s="25"/>
      <c r="L167" s="15"/>
      <c r="M167" t="s">
        <v>529</v>
      </c>
      <c r="N167" s="34"/>
      <c r="O167" t="s">
        <v>235</v>
      </c>
      <c r="P167" t="s">
        <v>236</v>
      </c>
      <c r="Q167" t="s">
        <v>237</v>
      </c>
    </row>
    <row r="168" spans="1:18" x14ac:dyDescent="0.25">
      <c r="A168" t="s">
        <v>530</v>
      </c>
      <c r="C168" s="33"/>
      <c r="D168" s="25">
        <v>574.69000000000005</v>
      </c>
      <c r="E168" s="25">
        <v>1793</v>
      </c>
      <c r="F168" s="25"/>
      <c r="G168" s="25"/>
      <c r="H168" s="15"/>
      <c r="I168" s="25">
        <f t="shared" si="10"/>
        <v>3.1199429257512743</v>
      </c>
      <c r="J168" s="25"/>
      <c r="K168" s="25"/>
      <c r="L168" s="15"/>
      <c r="N168" s="34"/>
      <c r="O168" t="s">
        <v>414</v>
      </c>
      <c r="P168" t="s">
        <v>414</v>
      </c>
    </row>
    <row r="169" spans="1:18" x14ac:dyDescent="0.25">
      <c r="A169" t="s">
        <v>531</v>
      </c>
      <c r="C169" s="33"/>
      <c r="D169" s="25">
        <v>1560</v>
      </c>
      <c r="E169" s="25">
        <v>4920</v>
      </c>
      <c r="F169" s="25">
        <v>1680</v>
      </c>
      <c r="G169" s="25"/>
      <c r="H169" s="15"/>
      <c r="I169" s="25">
        <f t="shared" si="10"/>
        <v>3.1538461538461537</v>
      </c>
      <c r="J169" s="25">
        <f>F169/D169</f>
        <v>1.0769230769230769</v>
      </c>
      <c r="K169" s="25"/>
      <c r="L169" s="15"/>
      <c r="M169" t="s">
        <v>532</v>
      </c>
      <c r="N169" s="15"/>
      <c r="O169" t="s">
        <v>533</v>
      </c>
      <c r="P169" t="s">
        <v>533</v>
      </c>
      <c r="Q169" t="s">
        <v>533</v>
      </c>
    </row>
    <row r="170" spans="1:18" x14ac:dyDescent="0.25">
      <c r="A170" t="s">
        <v>534</v>
      </c>
      <c r="B170" t="s">
        <v>534</v>
      </c>
      <c r="C170" s="33"/>
      <c r="D170" s="25">
        <v>1580</v>
      </c>
      <c r="E170" s="25">
        <v>5000</v>
      </c>
      <c r="F170" s="25">
        <v>5000</v>
      </c>
      <c r="G170" s="25"/>
      <c r="H170" s="15"/>
      <c r="I170" s="25">
        <f t="shared" si="10"/>
        <v>3.1645569620253164</v>
      </c>
      <c r="J170" s="25">
        <f>F170/D170</f>
        <v>3.1645569620253164</v>
      </c>
      <c r="K170" s="25"/>
      <c r="L170" s="15"/>
      <c r="M170" t="s">
        <v>535</v>
      </c>
      <c r="N170" s="34"/>
      <c r="O170" t="s">
        <v>536</v>
      </c>
      <c r="P170" t="s">
        <v>536</v>
      </c>
      <c r="Q170" t="s">
        <v>536</v>
      </c>
    </row>
    <row r="171" spans="1:18" x14ac:dyDescent="0.25">
      <c r="A171" t="s">
        <v>537</v>
      </c>
      <c r="C171" s="33"/>
      <c r="D171" s="25">
        <v>408</v>
      </c>
      <c r="E171" s="25">
        <v>1308</v>
      </c>
      <c r="F171" s="25">
        <v>2000</v>
      </c>
      <c r="G171" s="25"/>
      <c r="H171" s="15"/>
      <c r="I171" s="25">
        <f t="shared" si="10"/>
        <v>3.2058823529411766</v>
      </c>
      <c r="J171" s="25">
        <f>F171/D171</f>
        <v>4.9019607843137258</v>
      </c>
      <c r="K171" s="25"/>
      <c r="L171" s="15"/>
      <c r="M171" t="s">
        <v>538</v>
      </c>
      <c r="N171" s="15"/>
      <c r="O171" t="s">
        <v>236</v>
      </c>
      <c r="P171" t="s">
        <v>235</v>
      </c>
      <c r="Q171" t="s">
        <v>235</v>
      </c>
    </row>
    <row r="172" spans="1:18" x14ac:dyDescent="0.25">
      <c r="A172" t="s">
        <v>539</v>
      </c>
      <c r="B172" t="s">
        <v>540</v>
      </c>
      <c r="C172" s="33"/>
      <c r="D172" s="25">
        <v>16</v>
      </c>
      <c r="E172" s="25">
        <v>51.7</v>
      </c>
      <c r="F172" s="25">
        <v>100</v>
      </c>
      <c r="G172" s="25">
        <v>131.95000000000002</v>
      </c>
      <c r="H172" s="15"/>
      <c r="I172" s="25">
        <f t="shared" si="10"/>
        <v>3.2312500000000002</v>
      </c>
      <c r="J172" s="25">
        <f>F172/D172</f>
        <v>6.25</v>
      </c>
      <c r="K172" s="25">
        <f>G172/D172</f>
        <v>8.2468750000000011</v>
      </c>
      <c r="L172" s="15"/>
      <c r="M172" t="s">
        <v>541</v>
      </c>
      <c r="N172" s="15"/>
      <c r="O172" t="s">
        <v>542</v>
      </c>
      <c r="P172" t="s">
        <v>236</v>
      </c>
      <c r="Q172" t="s">
        <v>235</v>
      </c>
      <c r="R172" t="s">
        <v>264</v>
      </c>
    </row>
    <row r="173" spans="1:18" x14ac:dyDescent="0.25">
      <c r="A173" t="s">
        <v>109</v>
      </c>
      <c r="C173" s="33"/>
      <c r="D173" s="25">
        <v>1365</v>
      </c>
      <c r="E173" s="25">
        <v>4492</v>
      </c>
      <c r="F173" s="25"/>
      <c r="G173" s="25">
        <v>3715.67</v>
      </c>
      <c r="H173" s="15"/>
      <c r="I173" s="25">
        <f t="shared" si="10"/>
        <v>3.2908424908424907</v>
      </c>
      <c r="J173" s="25"/>
      <c r="K173" s="25">
        <f>G173/D173</f>
        <v>2.7221025641025642</v>
      </c>
      <c r="L173" s="15"/>
      <c r="M173" t="s">
        <v>4598</v>
      </c>
      <c r="N173" s="15"/>
      <c r="O173" t="s">
        <v>253</v>
      </c>
      <c r="P173" t="s">
        <v>253</v>
      </c>
      <c r="Q173" t="s">
        <v>253</v>
      </c>
      <c r="R173" t="s">
        <v>253</v>
      </c>
    </row>
    <row r="174" spans="1:18" x14ac:dyDescent="0.25">
      <c r="A174" t="s">
        <v>161</v>
      </c>
      <c r="B174" t="s">
        <v>162</v>
      </c>
      <c r="C174" s="33"/>
      <c r="D174" s="25">
        <v>3</v>
      </c>
      <c r="E174" s="25">
        <v>9.8800000000000008</v>
      </c>
      <c r="F174" s="25"/>
      <c r="G174" s="25">
        <v>2382.3000000000002</v>
      </c>
      <c r="H174" s="15"/>
      <c r="I174" s="25">
        <f t="shared" si="10"/>
        <v>3.2933333333333334</v>
      </c>
      <c r="J174" s="25"/>
      <c r="K174" s="25">
        <f>G174/D174</f>
        <v>794.1</v>
      </c>
      <c r="L174" s="15"/>
      <c r="M174" t="s">
        <v>494</v>
      </c>
      <c r="N174" s="15"/>
      <c r="O174" t="s">
        <v>253</v>
      </c>
      <c r="P174" t="s">
        <v>253</v>
      </c>
      <c r="Q174" t="s">
        <v>253</v>
      </c>
      <c r="R174" t="s">
        <v>253</v>
      </c>
    </row>
    <row r="175" spans="1:18" x14ac:dyDescent="0.25">
      <c r="A175" t="s">
        <v>89</v>
      </c>
      <c r="B175" t="s">
        <v>90</v>
      </c>
      <c r="C175" s="33"/>
      <c r="D175" s="25">
        <v>30</v>
      </c>
      <c r="E175" s="25">
        <v>102.7</v>
      </c>
      <c r="F175" s="25"/>
      <c r="G175" s="25">
        <v>367.5</v>
      </c>
      <c r="H175" s="15"/>
      <c r="I175" s="25">
        <f t="shared" si="10"/>
        <v>3.4233333333333333</v>
      </c>
      <c r="J175" s="25"/>
      <c r="K175" s="25">
        <f>G175/D175</f>
        <v>12.25</v>
      </c>
      <c r="L175" s="15"/>
      <c r="M175" t="s">
        <v>4599</v>
      </c>
      <c r="N175" s="34"/>
      <c r="O175" t="s">
        <v>253</v>
      </c>
      <c r="P175" t="s">
        <v>253</v>
      </c>
      <c r="Q175" t="s">
        <v>253</v>
      </c>
      <c r="R175" t="s">
        <v>253</v>
      </c>
    </row>
    <row r="176" spans="1:18" x14ac:dyDescent="0.25">
      <c r="A176" t="s">
        <v>543</v>
      </c>
      <c r="C176" s="33"/>
      <c r="D176" s="25">
        <v>660</v>
      </c>
      <c r="E176" s="25">
        <v>2270</v>
      </c>
      <c r="F176" s="25">
        <v>690</v>
      </c>
      <c r="G176" s="25"/>
      <c r="H176" s="15"/>
      <c r="I176" s="25">
        <f t="shared" si="10"/>
        <v>3.4393939393939394</v>
      </c>
      <c r="J176" s="25">
        <f>F176/D176</f>
        <v>1.0454545454545454</v>
      </c>
      <c r="K176" s="25"/>
      <c r="L176" s="15"/>
      <c r="M176" t="s">
        <v>544</v>
      </c>
      <c r="N176" s="15"/>
      <c r="O176" t="s">
        <v>533</v>
      </c>
      <c r="P176" t="s">
        <v>533</v>
      </c>
      <c r="Q176" t="s">
        <v>533</v>
      </c>
    </row>
    <row r="177" spans="1:18" x14ac:dyDescent="0.25">
      <c r="A177" t="s">
        <v>545</v>
      </c>
      <c r="C177" s="33"/>
      <c r="D177" s="25">
        <v>197</v>
      </c>
      <c r="E177" s="25">
        <v>692.13</v>
      </c>
      <c r="F177" s="25"/>
      <c r="G177" s="25"/>
      <c r="H177" s="15"/>
      <c r="I177" s="25">
        <f t="shared" si="10"/>
        <v>3.5133502538071064</v>
      </c>
      <c r="J177" s="25"/>
      <c r="K177" s="25"/>
      <c r="L177" s="15"/>
      <c r="M177" t="s">
        <v>546</v>
      </c>
      <c r="N177" s="15"/>
      <c r="O177" t="s">
        <v>242</v>
      </c>
      <c r="P177" t="s">
        <v>242</v>
      </c>
    </row>
    <row r="178" spans="1:18" x14ac:dyDescent="0.25">
      <c r="A178" t="s">
        <v>547</v>
      </c>
      <c r="B178" t="s">
        <v>178</v>
      </c>
      <c r="C178" s="33"/>
      <c r="D178" s="25">
        <v>1</v>
      </c>
      <c r="E178" s="25">
        <v>3.57</v>
      </c>
      <c r="F178" s="25">
        <v>1.6060000000000001</v>
      </c>
      <c r="G178" s="25">
        <v>0.25</v>
      </c>
      <c r="H178" s="15"/>
      <c r="I178" s="25">
        <f t="shared" si="10"/>
        <v>3.57</v>
      </c>
      <c r="J178" s="25">
        <f>F178/D178</f>
        <v>1.6060000000000001</v>
      </c>
      <c r="K178" s="25">
        <f>G178/D178</f>
        <v>0.25</v>
      </c>
      <c r="L178" s="15"/>
      <c r="M178" t="s">
        <v>548</v>
      </c>
      <c r="N178" s="15"/>
      <c r="O178" t="s">
        <v>549</v>
      </c>
      <c r="P178" t="s">
        <v>352</v>
      </c>
      <c r="Q178" t="s">
        <v>264</v>
      </c>
      <c r="R178" t="s">
        <v>352</v>
      </c>
    </row>
    <row r="179" spans="1:18" x14ac:dyDescent="0.25">
      <c r="A179" t="s">
        <v>72</v>
      </c>
      <c r="B179" t="s">
        <v>73</v>
      </c>
      <c r="C179" s="33"/>
      <c r="D179" s="25">
        <v>1</v>
      </c>
      <c r="E179" s="25">
        <v>3.57</v>
      </c>
      <c r="F179" s="25"/>
      <c r="G179" s="25">
        <v>0.25</v>
      </c>
      <c r="H179" s="15"/>
      <c r="I179" s="25">
        <f t="shared" si="10"/>
        <v>3.57</v>
      </c>
      <c r="J179" s="25"/>
      <c r="K179" s="25">
        <f>G179/D179</f>
        <v>0.25</v>
      </c>
      <c r="L179" s="15"/>
      <c r="M179" t="s">
        <v>548</v>
      </c>
      <c r="N179" s="15"/>
      <c r="O179" t="s">
        <v>253</v>
      </c>
      <c r="P179" t="s">
        <v>253</v>
      </c>
      <c r="Q179" t="s">
        <v>253</v>
      </c>
      <c r="R179" t="s">
        <v>253</v>
      </c>
    </row>
    <row r="180" spans="1:18" x14ac:dyDescent="0.25">
      <c r="A180" t="s">
        <v>550</v>
      </c>
      <c r="B180" t="s">
        <v>551</v>
      </c>
      <c r="C180" s="33"/>
      <c r="D180" s="25">
        <v>0.82</v>
      </c>
      <c r="E180" s="25">
        <v>2.96</v>
      </c>
      <c r="F180" s="25">
        <v>2.5300000000000002</v>
      </c>
      <c r="G180" s="25">
        <v>5000</v>
      </c>
      <c r="H180" s="15"/>
      <c r="I180" s="25">
        <f t="shared" si="10"/>
        <v>3.6097560975609757</v>
      </c>
      <c r="J180" s="25">
        <f>F180/D180</f>
        <v>3.0853658536585371</v>
      </c>
      <c r="K180" s="25">
        <f>G180/D180</f>
        <v>6097.5609756097565</v>
      </c>
      <c r="L180" s="15"/>
      <c r="M180" t="s">
        <v>552</v>
      </c>
      <c r="N180" s="15"/>
      <c r="O180" t="s">
        <v>236</v>
      </c>
      <c r="P180" t="s">
        <v>236</v>
      </c>
      <c r="Q180" t="s">
        <v>235</v>
      </c>
      <c r="R180" t="s">
        <v>264</v>
      </c>
    </row>
    <row r="181" spans="1:18" x14ac:dyDescent="0.25">
      <c r="A181" t="s">
        <v>48</v>
      </c>
      <c r="B181" t="s">
        <v>49</v>
      </c>
      <c r="C181" s="33"/>
      <c r="D181" s="25">
        <v>15</v>
      </c>
      <c r="E181" s="25">
        <v>54.3</v>
      </c>
      <c r="F181" s="25"/>
      <c r="G181" s="25">
        <v>5000</v>
      </c>
      <c r="H181" s="15"/>
      <c r="I181" s="25">
        <f t="shared" si="10"/>
        <v>3.6199999999999997</v>
      </c>
      <c r="J181" s="25"/>
      <c r="K181" s="25">
        <f>G181/D181</f>
        <v>333.33333333333331</v>
      </c>
      <c r="L181" s="15"/>
      <c r="M181" t="s">
        <v>671</v>
      </c>
      <c r="N181" s="15"/>
      <c r="O181" t="s">
        <v>253</v>
      </c>
      <c r="P181" t="s">
        <v>253</v>
      </c>
      <c r="Q181" t="s">
        <v>253</v>
      </c>
      <c r="R181" t="s">
        <v>253</v>
      </c>
    </row>
    <row r="182" spans="1:18" x14ac:dyDescent="0.25">
      <c r="A182" t="s">
        <v>553</v>
      </c>
      <c r="C182" s="33"/>
      <c r="D182" s="25">
        <v>146</v>
      </c>
      <c r="E182" s="25">
        <v>532</v>
      </c>
      <c r="F182" s="25">
        <v>591</v>
      </c>
      <c r="G182" s="25"/>
      <c r="H182" s="15"/>
      <c r="I182" s="25">
        <f t="shared" si="10"/>
        <v>3.6438356164383561</v>
      </c>
      <c r="J182" s="25">
        <f t="shared" ref="J182:J191" si="12">F182/D182</f>
        <v>4.0479452054794525</v>
      </c>
      <c r="K182" s="25"/>
      <c r="L182" s="15"/>
      <c r="M182" t="s">
        <v>554</v>
      </c>
      <c r="N182" s="34"/>
      <c r="O182" t="s">
        <v>235</v>
      </c>
      <c r="P182" t="s">
        <v>236</v>
      </c>
      <c r="Q182" t="s">
        <v>235</v>
      </c>
    </row>
    <row r="183" spans="1:18" x14ac:dyDescent="0.25">
      <c r="A183" t="s">
        <v>555</v>
      </c>
      <c r="B183" t="s">
        <v>555</v>
      </c>
      <c r="C183" s="33"/>
      <c r="D183" s="25">
        <v>68.5</v>
      </c>
      <c r="E183" s="25">
        <v>249.70000000000002</v>
      </c>
      <c r="F183" s="25">
        <v>1000</v>
      </c>
      <c r="G183" s="25"/>
      <c r="H183" s="15"/>
      <c r="I183" s="25">
        <f t="shared" si="10"/>
        <v>3.6452554744525552</v>
      </c>
      <c r="J183" s="25">
        <f t="shared" si="12"/>
        <v>14.598540145985401</v>
      </c>
      <c r="K183" s="25"/>
      <c r="L183" s="15"/>
      <c r="M183" t="s">
        <v>556</v>
      </c>
      <c r="N183" s="15"/>
      <c r="O183" t="s">
        <v>215</v>
      </c>
      <c r="P183" t="s">
        <v>215</v>
      </c>
      <c r="Q183" t="s">
        <v>215</v>
      </c>
    </row>
    <row r="184" spans="1:18" x14ac:dyDescent="0.25">
      <c r="A184" t="s">
        <v>557</v>
      </c>
      <c r="B184" t="s">
        <v>557</v>
      </c>
      <c r="C184" s="33"/>
      <c r="D184" s="25">
        <v>35.6</v>
      </c>
      <c r="E184" s="25">
        <v>133.1</v>
      </c>
      <c r="F184" s="25">
        <v>152</v>
      </c>
      <c r="G184" s="25"/>
      <c r="H184" s="15"/>
      <c r="I184" s="25">
        <f t="shared" si="10"/>
        <v>3.73876404494382</v>
      </c>
      <c r="J184" s="25">
        <f t="shared" si="12"/>
        <v>4.2696629213483144</v>
      </c>
      <c r="K184" s="25"/>
      <c r="L184" s="15"/>
      <c r="M184" t="s">
        <v>558</v>
      </c>
      <c r="N184" s="34"/>
      <c r="O184" t="s">
        <v>215</v>
      </c>
      <c r="P184" t="s">
        <v>215</v>
      </c>
      <c r="Q184" t="s">
        <v>237</v>
      </c>
    </row>
    <row r="185" spans="1:18" x14ac:dyDescent="0.25">
      <c r="A185" t="s">
        <v>159</v>
      </c>
      <c r="B185" t="s">
        <v>9</v>
      </c>
      <c r="C185" s="33"/>
      <c r="D185" s="25">
        <v>0.24000000000000002</v>
      </c>
      <c r="E185" s="25">
        <v>0.9</v>
      </c>
      <c r="F185" s="25">
        <v>2.17</v>
      </c>
      <c r="G185" s="25">
        <v>1500</v>
      </c>
      <c r="H185" s="15"/>
      <c r="I185" s="25">
        <f t="shared" si="10"/>
        <v>3.75</v>
      </c>
      <c r="J185" s="25">
        <f t="shared" si="12"/>
        <v>9.0416666666666661</v>
      </c>
      <c r="K185" s="25">
        <f>G185/D185</f>
        <v>6249.9999999999991</v>
      </c>
      <c r="L185" s="15"/>
      <c r="M185" t="s">
        <v>559</v>
      </c>
      <c r="N185" s="15"/>
      <c r="O185" t="s">
        <v>236</v>
      </c>
      <c r="P185" t="s">
        <v>236</v>
      </c>
      <c r="Q185" t="s">
        <v>235</v>
      </c>
      <c r="R185" t="s">
        <v>560</v>
      </c>
    </row>
    <row r="186" spans="1:18" x14ac:dyDescent="0.25">
      <c r="A186" t="s">
        <v>561</v>
      </c>
      <c r="C186" s="33"/>
      <c r="D186" s="25">
        <v>406</v>
      </c>
      <c r="E186" s="25">
        <v>1531</v>
      </c>
      <c r="F186" s="25">
        <v>3722</v>
      </c>
      <c r="G186" s="25"/>
      <c r="H186" s="15"/>
      <c r="I186" s="25">
        <f t="shared" si="10"/>
        <v>3.770935960591133</v>
      </c>
      <c r="J186" s="25">
        <f t="shared" si="12"/>
        <v>9.1674876847290641</v>
      </c>
      <c r="K186" s="25"/>
      <c r="L186" s="15"/>
      <c r="M186" t="s">
        <v>562</v>
      </c>
      <c r="N186" s="34"/>
      <c r="O186" t="s">
        <v>235</v>
      </c>
      <c r="P186" t="s">
        <v>236</v>
      </c>
      <c r="Q186" t="s">
        <v>237</v>
      </c>
    </row>
    <row r="187" spans="1:18" x14ac:dyDescent="0.25">
      <c r="A187" t="s">
        <v>563</v>
      </c>
      <c r="C187" s="33"/>
      <c r="D187" s="25">
        <v>530</v>
      </c>
      <c r="E187" s="25">
        <v>2000</v>
      </c>
      <c r="F187" s="25">
        <v>899</v>
      </c>
      <c r="G187" s="25"/>
      <c r="H187" s="15"/>
      <c r="I187" s="25">
        <f t="shared" si="10"/>
        <v>3.7735849056603774</v>
      </c>
      <c r="J187" s="25">
        <f t="shared" si="12"/>
        <v>1.6962264150943396</v>
      </c>
      <c r="K187" s="25"/>
      <c r="L187" s="15"/>
      <c r="M187" t="s">
        <v>564</v>
      </c>
      <c r="N187" s="34"/>
      <c r="O187" t="s">
        <v>235</v>
      </c>
      <c r="P187" t="s">
        <v>235</v>
      </c>
      <c r="Q187" t="s">
        <v>235</v>
      </c>
    </row>
    <row r="188" spans="1:18" x14ac:dyDescent="0.25">
      <c r="A188" t="s">
        <v>565</v>
      </c>
      <c r="C188" s="33"/>
      <c r="D188" s="25">
        <v>1280</v>
      </c>
      <c r="E188" s="25">
        <v>5000</v>
      </c>
      <c r="F188" s="25">
        <v>2570</v>
      </c>
      <c r="G188" s="25"/>
      <c r="H188" s="15"/>
      <c r="I188" s="25">
        <f t="shared" si="10"/>
        <v>3.90625</v>
      </c>
      <c r="J188" s="25">
        <f t="shared" si="12"/>
        <v>2.0078125</v>
      </c>
      <c r="K188" s="25"/>
      <c r="L188" s="15"/>
      <c r="M188" t="s">
        <v>566</v>
      </c>
      <c r="N188" s="15"/>
      <c r="O188" t="s">
        <v>533</v>
      </c>
      <c r="P188" t="s">
        <v>533</v>
      </c>
      <c r="Q188" t="s">
        <v>533</v>
      </c>
    </row>
    <row r="189" spans="1:18" x14ac:dyDescent="0.25">
      <c r="A189" t="s">
        <v>567</v>
      </c>
      <c r="C189" s="33"/>
      <c r="D189" s="25">
        <v>1276</v>
      </c>
      <c r="E189" s="25">
        <v>5000</v>
      </c>
      <c r="F189" s="25">
        <v>3180</v>
      </c>
      <c r="G189" s="25"/>
      <c r="H189" s="15"/>
      <c r="I189" s="25">
        <f t="shared" si="10"/>
        <v>3.9184952978056424</v>
      </c>
      <c r="J189" s="25">
        <f t="shared" si="12"/>
        <v>2.4921630094043885</v>
      </c>
      <c r="K189" s="25"/>
      <c r="L189" s="15"/>
      <c r="M189" t="s">
        <v>568</v>
      </c>
      <c r="N189" s="15"/>
      <c r="O189" t="s">
        <v>323</v>
      </c>
      <c r="P189" t="s">
        <v>323</v>
      </c>
      <c r="Q189" t="s">
        <v>323</v>
      </c>
    </row>
    <row r="190" spans="1:18" x14ac:dyDescent="0.25">
      <c r="A190" t="s">
        <v>569</v>
      </c>
      <c r="C190" s="33"/>
      <c r="D190" s="25">
        <v>107.2</v>
      </c>
      <c r="E190" s="25">
        <v>423</v>
      </c>
      <c r="F190" s="25">
        <v>1049</v>
      </c>
      <c r="G190" s="25">
        <v>5000</v>
      </c>
      <c r="H190" s="15"/>
      <c r="I190" s="25">
        <f t="shared" si="10"/>
        <v>3.9458955223880596</v>
      </c>
      <c r="J190" s="25">
        <f t="shared" si="12"/>
        <v>9.78544776119403</v>
      </c>
      <c r="K190" s="25">
        <f>G190/D190</f>
        <v>46.64179104477612</v>
      </c>
      <c r="L190" s="15"/>
      <c r="M190" t="s">
        <v>570</v>
      </c>
      <c r="N190" s="15"/>
      <c r="O190" t="s">
        <v>236</v>
      </c>
      <c r="P190" t="s">
        <v>236</v>
      </c>
      <c r="Q190" t="s">
        <v>237</v>
      </c>
      <c r="R190" t="s">
        <v>571</v>
      </c>
    </row>
    <row r="191" spans="1:18" x14ac:dyDescent="0.25">
      <c r="A191" t="s">
        <v>572</v>
      </c>
      <c r="C191" s="33"/>
      <c r="D191" s="25">
        <v>205</v>
      </c>
      <c r="E191" s="25">
        <v>810</v>
      </c>
      <c r="F191" s="25">
        <v>371</v>
      </c>
      <c r="G191" s="25"/>
      <c r="H191" s="15"/>
      <c r="I191" s="25">
        <f t="shared" si="10"/>
        <v>3.9512195121951219</v>
      </c>
      <c r="J191" s="25">
        <f t="shared" si="12"/>
        <v>1.8097560975609757</v>
      </c>
      <c r="K191" s="25"/>
      <c r="L191" s="15"/>
      <c r="M191" t="s">
        <v>573</v>
      </c>
      <c r="N191" s="15"/>
      <c r="O191" t="s">
        <v>235</v>
      </c>
      <c r="P191" t="s">
        <v>235</v>
      </c>
      <c r="Q191" t="s">
        <v>235</v>
      </c>
    </row>
    <row r="192" spans="1:18" x14ac:dyDescent="0.25">
      <c r="A192" t="s">
        <v>103</v>
      </c>
      <c r="C192" s="33"/>
      <c r="D192" s="25">
        <v>1150.27</v>
      </c>
      <c r="E192" s="25">
        <v>4554</v>
      </c>
      <c r="F192" s="25"/>
      <c r="G192" s="25">
        <v>5000</v>
      </c>
      <c r="H192" s="15"/>
      <c r="I192" s="25">
        <f t="shared" si="10"/>
        <v>3.9590704791049061</v>
      </c>
      <c r="J192" s="25"/>
      <c r="K192" s="25">
        <f t="shared" ref="K192:K197" si="13">G192/D192</f>
        <v>4.3468055326140824</v>
      </c>
      <c r="L192" s="15"/>
      <c r="M192" t="s">
        <v>4600</v>
      </c>
      <c r="N192" s="15"/>
      <c r="O192" t="s">
        <v>253</v>
      </c>
      <c r="P192" t="s">
        <v>253</v>
      </c>
      <c r="Q192" t="s">
        <v>253</v>
      </c>
      <c r="R192" t="s">
        <v>253</v>
      </c>
    </row>
    <row r="193" spans="1:18" x14ac:dyDescent="0.25">
      <c r="A193" t="s">
        <v>574</v>
      </c>
      <c r="B193" t="s">
        <v>575</v>
      </c>
      <c r="C193" s="33"/>
      <c r="D193" s="25">
        <v>1258.92541179416</v>
      </c>
      <c r="E193" s="25">
        <v>5000</v>
      </c>
      <c r="F193" s="25">
        <v>5000</v>
      </c>
      <c r="G193" s="25">
        <v>5000</v>
      </c>
      <c r="H193" s="15"/>
      <c r="I193" s="25">
        <f t="shared" si="10"/>
        <v>3.9716411736214301</v>
      </c>
      <c r="J193" s="25">
        <f>F193/D193</f>
        <v>3.9716411736214301</v>
      </c>
      <c r="K193" s="25">
        <f t="shared" si="13"/>
        <v>3.9716411736214301</v>
      </c>
      <c r="L193" s="15"/>
      <c r="M193" t="s">
        <v>576</v>
      </c>
      <c r="N193" s="15"/>
      <c r="O193" t="s">
        <v>577</v>
      </c>
      <c r="P193" t="s">
        <v>264</v>
      </c>
      <c r="Q193" t="s">
        <v>264</v>
      </c>
      <c r="R193" t="s">
        <v>264</v>
      </c>
    </row>
    <row r="194" spans="1:18" x14ac:dyDescent="0.25">
      <c r="A194" t="s">
        <v>578</v>
      </c>
      <c r="B194" t="s">
        <v>579</v>
      </c>
      <c r="C194" s="33"/>
      <c r="D194" s="25">
        <v>1258.92541179416</v>
      </c>
      <c r="E194" s="25">
        <v>5000</v>
      </c>
      <c r="F194" s="25">
        <v>5000</v>
      </c>
      <c r="G194" s="25">
        <v>5000</v>
      </c>
      <c r="H194" s="15"/>
      <c r="I194" s="25">
        <f t="shared" si="10"/>
        <v>3.9716411736214301</v>
      </c>
      <c r="J194" s="25">
        <f>F194/D194</f>
        <v>3.9716411736214301</v>
      </c>
      <c r="K194" s="25">
        <f t="shared" si="13"/>
        <v>3.9716411736214301</v>
      </c>
      <c r="L194" s="15"/>
      <c r="M194" t="s">
        <v>580</v>
      </c>
      <c r="N194" s="15"/>
      <c r="O194" t="s">
        <v>577</v>
      </c>
      <c r="P194" t="s">
        <v>235</v>
      </c>
      <c r="Q194" t="s">
        <v>235</v>
      </c>
      <c r="R194" t="s">
        <v>264</v>
      </c>
    </row>
    <row r="195" spans="1:18" x14ac:dyDescent="0.25">
      <c r="A195" t="s">
        <v>104</v>
      </c>
      <c r="B195" t="s">
        <v>105</v>
      </c>
      <c r="C195" s="33"/>
      <c r="D195" s="25">
        <v>1000</v>
      </c>
      <c r="E195" s="25">
        <v>3988</v>
      </c>
      <c r="F195" s="25"/>
      <c r="G195" s="25">
        <v>5000</v>
      </c>
      <c r="H195" s="15"/>
      <c r="I195" s="25">
        <f t="shared" si="10"/>
        <v>3.988</v>
      </c>
      <c r="J195" s="25"/>
      <c r="K195" s="25">
        <f t="shared" si="13"/>
        <v>5</v>
      </c>
      <c r="L195" s="15"/>
      <c r="M195" t="s">
        <v>652</v>
      </c>
      <c r="N195" s="34"/>
      <c r="O195" t="s">
        <v>253</v>
      </c>
      <c r="P195" t="s">
        <v>253</v>
      </c>
      <c r="Q195" t="s">
        <v>253</v>
      </c>
      <c r="R195" t="s">
        <v>253</v>
      </c>
    </row>
    <row r="196" spans="1:18" x14ac:dyDescent="0.25">
      <c r="A196" t="s">
        <v>112</v>
      </c>
      <c r="B196" t="s">
        <v>112</v>
      </c>
      <c r="C196" s="33"/>
      <c r="D196" s="25">
        <v>844.3</v>
      </c>
      <c r="E196" s="25">
        <v>3379</v>
      </c>
      <c r="F196" s="25"/>
      <c r="G196" s="25">
        <v>1841.33</v>
      </c>
      <c r="H196" s="15"/>
      <c r="I196" s="25">
        <f t="shared" ref="I196:I259" si="14">E196/D196</f>
        <v>4.0021319436219356</v>
      </c>
      <c r="J196" s="25"/>
      <c r="K196" s="25">
        <f t="shared" si="13"/>
        <v>2.1808954163212131</v>
      </c>
      <c r="L196" s="15"/>
      <c r="M196" t="s">
        <v>2453</v>
      </c>
      <c r="N196" s="15"/>
      <c r="O196" t="s">
        <v>253</v>
      </c>
      <c r="P196" t="s">
        <v>253</v>
      </c>
      <c r="Q196" t="s">
        <v>253</v>
      </c>
      <c r="R196" t="s">
        <v>253</v>
      </c>
    </row>
    <row r="197" spans="1:18" x14ac:dyDescent="0.25">
      <c r="A197" t="s">
        <v>581</v>
      </c>
      <c r="C197" s="33"/>
      <c r="D197" s="25">
        <v>499.44416699999999</v>
      </c>
      <c r="E197" s="25">
        <v>2000</v>
      </c>
      <c r="F197" s="25">
        <v>1075</v>
      </c>
      <c r="G197" s="25">
        <v>5000</v>
      </c>
      <c r="H197" s="15"/>
      <c r="I197" s="25">
        <f t="shared" si="14"/>
        <v>4.0044516127064913</v>
      </c>
      <c r="J197" s="25">
        <f t="shared" ref="J197:J225" si="15">F197/D197</f>
        <v>2.1523927418297388</v>
      </c>
      <c r="K197" s="25">
        <f t="shared" si="13"/>
        <v>10.011129031766227</v>
      </c>
      <c r="L197" s="15"/>
      <c r="M197" t="s">
        <v>582</v>
      </c>
      <c r="N197" s="15"/>
      <c r="O197" t="s">
        <v>236</v>
      </c>
      <c r="P197" t="s">
        <v>235</v>
      </c>
      <c r="Q197" t="s">
        <v>235</v>
      </c>
      <c r="R197" t="s">
        <v>264</v>
      </c>
    </row>
    <row r="198" spans="1:18" x14ac:dyDescent="0.25">
      <c r="A198" t="s">
        <v>583</v>
      </c>
      <c r="C198" s="33"/>
      <c r="D198" s="25">
        <v>62.400925000000001</v>
      </c>
      <c r="E198" s="25">
        <v>252</v>
      </c>
      <c r="F198" s="25">
        <v>235</v>
      </c>
      <c r="G198" s="25"/>
      <c r="H198" s="15"/>
      <c r="I198" s="25">
        <f t="shared" si="14"/>
        <v>4.0384016743341542</v>
      </c>
      <c r="J198" s="25">
        <f t="shared" si="15"/>
        <v>3.7659698153512946</v>
      </c>
      <c r="K198" s="25"/>
      <c r="L198" s="15"/>
      <c r="M198" t="s">
        <v>584</v>
      </c>
      <c r="N198" s="34"/>
      <c r="O198" t="s">
        <v>236</v>
      </c>
      <c r="P198" t="s">
        <v>236</v>
      </c>
      <c r="Q198" t="s">
        <v>237</v>
      </c>
    </row>
    <row r="199" spans="1:18" x14ac:dyDescent="0.25">
      <c r="A199" t="s">
        <v>585</v>
      </c>
      <c r="C199" s="33"/>
      <c r="D199" s="25">
        <v>1200</v>
      </c>
      <c r="E199" s="25">
        <v>5000</v>
      </c>
      <c r="F199" s="25">
        <v>5000</v>
      </c>
      <c r="G199" s="25">
        <v>5000</v>
      </c>
      <c r="H199" s="15"/>
      <c r="I199" s="25">
        <f t="shared" si="14"/>
        <v>4.166666666666667</v>
      </c>
      <c r="J199" s="25">
        <f t="shared" si="15"/>
        <v>4.166666666666667</v>
      </c>
      <c r="K199" s="25">
        <f>G199/D199</f>
        <v>4.166666666666667</v>
      </c>
      <c r="L199" s="15"/>
      <c r="M199" t="s">
        <v>586</v>
      </c>
      <c r="N199" s="34"/>
      <c r="O199" t="s">
        <v>235</v>
      </c>
      <c r="P199" t="s">
        <v>264</v>
      </c>
      <c r="Q199" t="s">
        <v>237</v>
      </c>
      <c r="R199" t="s">
        <v>264</v>
      </c>
    </row>
    <row r="200" spans="1:18" x14ac:dyDescent="0.25">
      <c r="A200" t="s">
        <v>587</v>
      </c>
      <c r="C200" s="33"/>
      <c r="D200" s="25">
        <v>140.053664</v>
      </c>
      <c r="E200" s="25">
        <v>588</v>
      </c>
      <c r="F200" s="25">
        <v>372</v>
      </c>
      <c r="G200" s="25"/>
      <c r="H200" s="15"/>
      <c r="I200" s="25">
        <f t="shared" si="14"/>
        <v>4.1983906968688807</v>
      </c>
      <c r="J200" s="25">
        <f t="shared" si="15"/>
        <v>2.6561247265905159</v>
      </c>
      <c r="K200" s="25"/>
      <c r="L200" s="15"/>
      <c r="M200" t="s">
        <v>588</v>
      </c>
      <c r="N200" s="15"/>
      <c r="O200" t="s">
        <v>236</v>
      </c>
      <c r="P200" t="s">
        <v>235</v>
      </c>
      <c r="Q200" t="s">
        <v>237</v>
      </c>
    </row>
    <row r="201" spans="1:18" x14ac:dyDescent="0.25">
      <c r="A201" t="s">
        <v>589</v>
      </c>
      <c r="B201" t="s">
        <v>589</v>
      </c>
      <c r="C201" s="33"/>
      <c r="D201" s="25">
        <v>18</v>
      </c>
      <c r="E201" s="25">
        <v>76.599999999999994</v>
      </c>
      <c r="F201" s="25">
        <v>1800</v>
      </c>
      <c r="G201" s="25"/>
      <c r="H201" s="15"/>
      <c r="I201" s="25">
        <f t="shared" si="14"/>
        <v>4.2555555555555555</v>
      </c>
      <c r="J201" s="25">
        <f t="shared" si="15"/>
        <v>100</v>
      </c>
      <c r="K201" s="25"/>
      <c r="L201" s="15"/>
      <c r="M201" t="s">
        <v>590</v>
      </c>
      <c r="N201" s="15"/>
      <c r="O201" t="s">
        <v>591</v>
      </c>
      <c r="P201" t="s">
        <v>591</v>
      </c>
      <c r="Q201" t="s">
        <v>591</v>
      </c>
    </row>
    <row r="202" spans="1:18" x14ac:dyDescent="0.25">
      <c r="A202" t="s">
        <v>592</v>
      </c>
      <c r="C202" s="33"/>
      <c r="D202" s="25">
        <v>1140</v>
      </c>
      <c r="E202" s="25">
        <v>5000</v>
      </c>
      <c r="F202" s="25">
        <v>2000</v>
      </c>
      <c r="G202" s="25"/>
      <c r="H202" s="15"/>
      <c r="I202" s="25">
        <f t="shared" si="14"/>
        <v>4.3859649122807021</v>
      </c>
      <c r="J202" s="25">
        <f t="shared" si="15"/>
        <v>1.7543859649122806</v>
      </c>
      <c r="K202" s="25"/>
      <c r="L202" s="15"/>
      <c r="M202" t="s">
        <v>593</v>
      </c>
      <c r="N202" s="15"/>
      <c r="O202" t="s">
        <v>235</v>
      </c>
      <c r="P202" t="s">
        <v>235</v>
      </c>
      <c r="Q202" t="s">
        <v>235</v>
      </c>
    </row>
    <row r="203" spans="1:18" x14ac:dyDescent="0.25">
      <c r="A203" t="s">
        <v>594</v>
      </c>
      <c r="C203" s="33"/>
      <c r="D203" s="25">
        <v>0.45</v>
      </c>
      <c r="E203" s="25">
        <v>2</v>
      </c>
      <c r="F203" s="25">
        <v>1.4</v>
      </c>
      <c r="G203" s="25">
        <v>1.2</v>
      </c>
      <c r="H203" s="15"/>
      <c r="I203" s="25">
        <f t="shared" si="14"/>
        <v>4.4444444444444446</v>
      </c>
      <c r="J203" s="25">
        <f t="shared" si="15"/>
        <v>3.1111111111111107</v>
      </c>
      <c r="K203" s="25">
        <f>G203/D203</f>
        <v>2.6666666666666665</v>
      </c>
      <c r="L203" s="15"/>
      <c r="M203" t="s">
        <v>595</v>
      </c>
      <c r="N203" s="34"/>
      <c r="O203" t="s">
        <v>414</v>
      </c>
      <c r="P203" t="s">
        <v>414</v>
      </c>
      <c r="Q203" t="s">
        <v>414</v>
      </c>
      <c r="R203" t="s">
        <v>414</v>
      </c>
    </row>
    <row r="204" spans="1:18" x14ac:dyDescent="0.25">
      <c r="A204" t="s">
        <v>596</v>
      </c>
      <c r="B204" t="s">
        <v>596</v>
      </c>
      <c r="C204" s="33"/>
      <c r="D204" s="25">
        <v>23.099999999999998</v>
      </c>
      <c r="E204" s="25">
        <v>103.6</v>
      </c>
      <c r="F204" s="25">
        <v>590.19999999999993</v>
      </c>
      <c r="G204" s="25"/>
      <c r="H204" s="15"/>
      <c r="I204" s="25">
        <f t="shared" si="14"/>
        <v>4.4848484848484853</v>
      </c>
      <c r="J204" s="25">
        <f t="shared" si="15"/>
        <v>25.549783549783548</v>
      </c>
      <c r="K204" s="25"/>
      <c r="L204" s="15"/>
      <c r="M204" t="s">
        <v>597</v>
      </c>
      <c r="N204" s="34"/>
      <c r="O204" t="s">
        <v>215</v>
      </c>
      <c r="P204" t="s">
        <v>215</v>
      </c>
      <c r="Q204" t="s">
        <v>215</v>
      </c>
    </row>
    <row r="205" spans="1:18" x14ac:dyDescent="0.25">
      <c r="A205" t="s">
        <v>598</v>
      </c>
      <c r="B205" t="s">
        <v>599</v>
      </c>
      <c r="C205" s="33"/>
      <c r="D205" s="25">
        <v>198</v>
      </c>
      <c r="E205" s="25">
        <v>912.61</v>
      </c>
      <c r="F205" s="25">
        <v>476.66999999999996</v>
      </c>
      <c r="G205" s="25">
        <v>2692.4700000000003</v>
      </c>
      <c r="H205" s="15"/>
      <c r="I205" s="25">
        <f t="shared" si="14"/>
        <v>4.6091414141414146</v>
      </c>
      <c r="J205" s="25">
        <f t="shared" si="15"/>
        <v>2.4074242424242422</v>
      </c>
      <c r="K205" s="25">
        <f>G205/D205</f>
        <v>13.598333333333334</v>
      </c>
      <c r="L205" s="15"/>
      <c r="M205" t="s">
        <v>600</v>
      </c>
      <c r="N205" s="15"/>
      <c r="O205" t="s">
        <v>396</v>
      </c>
      <c r="P205" t="s">
        <v>264</v>
      </c>
      <c r="Q205" t="s">
        <v>264</v>
      </c>
      <c r="R205" t="s">
        <v>264</v>
      </c>
    </row>
    <row r="206" spans="1:18" x14ac:dyDescent="0.25">
      <c r="A206" t="s">
        <v>601</v>
      </c>
      <c r="B206" t="s">
        <v>601</v>
      </c>
      <c r="C206" s="33"/>
      <c r="D206" s="25">
        <v>4.3099999999999996</v>
      </c>
      <c r="E206" s="25">
        <v>19.920000000000002</v>
      </c>
      <c r="F206" s="25">
        <v>9.15</v>
      </c>
      <c r="G206" s="25">
        <v>3.3609999999999998</v>
      </c>
      <c r="H206" s="15"/>
      <c r="I206" s="25">
        <f t="shared" si="14"/>
        <v>4.6218097447795836</v>
      </c>
      <c r="J206" s="25">
        <f t="shared" si="15"/>
        <v>2.1229698375870072</v>
      </c>
      <c r="K206" s="25">
        <f>G206/D206</f>
        <v>0.77981438515081203</v>
      </c>
      <c r="L206" s="15"/>
      <c r="M206" t="s">
        <v>602</v>
      </c>
      <c r="N206" s="15"/>
      <c r="O206" t="s">
        <v>603</v>
      </c>
      <c r="P206" t="s">
        <v>264</v>
      </c>
      <c r="Q206" t="s">
        <v>264</v>
      </c>
      <c r="R206" t="s">
        <v>264</v>
      </c>
    </row>
    <row r="207" spans="1:18" x14ac:dyDescent="0.25">
      <c r="A207" t="s">
        <v>604</v>
      </c>
      <c r="C207" s="33"/>
      <c r="D207" s="25">
        <v>0.88</v>
      </c>
      <c r="E207" s="25">
        <v>4.1000000000000005</v>
      </c>
      <c r="F207" s="25">
        <v>3</v>
      </c>
      <c r="G207" s="25">
        <v>34.200000000000003</v>
      </c>
      <c r="H207" s="15"/>
      <c r="I207" s="25">
        <f t="shared" si="14"/>
        <v>4.6590909090909101</v>
      </c>
      <c r="J207" s="25">
        <f t="shared" si="15"/>
        <v>3.4090909090909092</v>
      </c>
      <c r="K207" s="25">
        <f>G207/D207</f>
        <v>38.863636363636367</v>
      </c>
      <c r="L207" s="15"/>
      <c r="M207" t="s">
        <v>605</v>
      </c>
      <c r="N207" s="15"/>
      <c r="O207" t="s">
        <v>414</v>
      </c>
      <c r="P207" t="s">
        <v>414</v>
      </c>
      <c r="Q207" t="s">
        <v>414</v>
      </c>
      <c r="R207" t="s">
        <v>414</v>
      </c>
    </row>
    <row r="208" spans="1:18" x14ac:dyDescent="0.25">
      <c r="A208" t="s">
        <v>606</v>
      </c>
      <c r="C208" s="33"/>
      <c r="D208" s="25">
        <v>518.5</v>
      </c>
      <c r="E208" s="25">
        <v>2420.1800000000003</v>
      </c>
      <c r="F208" s="25">
        <v>5000</v>
      </c>
      <c r="G208" s="25">
        <v>5000</v>
      </c>
      <c r="H208" s="15"/>
      <c r="I208" s="25">
        <f t="shared" si="14"/>
        <v>4.6676567020250728</v>
      </c>
      <c r="J208" s="25">
        <f t="shared" si="15"/>
        <v>9.6432015429122462</v>
      </c>
      <c r="K208" s="25">
        <f>G208/D208</f>
        <v>9.6432015429122462</v>
      </c>
      <c r="L208" s="15"/>
      <c r="M208" t="s">
        <v>607</v>
      </c>
      <c r="N208" s="15"/>
      <c r="O208" t="s">
        <v>235</v>
      </c>
      <c r="P208" t="s">
        <v>264</v>
      </c>
      <c r="Q208" t="s">
        <v>237</v>
      </c>
      <c r="R208" t="s">
        <v>264</v>
      </c>
    </row>
    <row r="209" spans="1:18" x14ac:dyDescent="0.25">
      <c r="A209" t="s">
        <v>608</v>
      </c>
      <c r="C209" s="33"/>
      <c r="D209" s="25">
        <v>1070</v>
      </c>
      <c r="E209" s="25">
        <v>5000</v>
      </c>
      <c r="F209" s="25">
        <v>5000</v>
      </c>
      <c r="G209" s="25"/>
      <c r="H209" s="15"/>
      <c r="I209" s="25">
        <f t="shared" si="14"/>
        <v>4.6728971962616823</v>
      </c>
      <c r="J209" s="25">
        <f t="shared" si="15"/>
        <v>4.6728971962616823</v>
      </c>
      <c r="K209" s="25"/>
      <c r="L209" s="15"/>
      <c r="M209" t="s">
        <v>609</v>
      </c>
      <c r="N209" s="15"/>
      <c r="O209" t="s">
        <v>235</v>
      </c>
      <c r="P209" t="s">
        <v>235</v>
      </c>
      <c r="Q209" t="s">
        <v>235</v>
      </c>
    </row>
    <row r="210" spans="1:18" x14ac:dyDescent="0.25">
      <c r="A210" t="s">
        <v>610</v>
      </c>
      <c r="B210" t="s">
        <v>611</v>
      </c>
      <c r="C210" s="33"/>
      <c r="D210" s="25">
        <v>265</v>
      </c>
      <c r="E210" s="25">
        <v>1240</v>
      </c>
      <c r="F210" s="25">
        <v>1330</v>
      </c>
      <c r="G210" s="25"/>
      <c r="H210" s="15"/>
      <c r="I210" s="25">
        <f t="shared" si="14"/>
        <v>4.6792452830188678</v>
      </c>
      <c r="J210" s="25">
        <f t="shared" si="15"/>
        <v>5.0188679245283021</v>
      </c>
      <c r="K210" s="25"/>
      <c r="L210" s="15"/>
      <c r="M210" t="s">
        <v>497</v>
      </c>
      <c r="N210" s="15"/>
      <c r="O210" t="s">
        <v>498</v>
      </c>
      <c r="P210" t="s">
        <v>498</v>
      </c>
      <c r="Q210" t="s">
        <v>498</v>
      </c>
    </row>
    <row r="211" spans="1:18" x14ac:dyDescent="0.25">
      <c r="A211" t="s">
        <v>612</v>
      </c>
      <c r="C211" s="33"/>
      <c r="D211" s="25">
        <v>470</v>
      </c>
      <c r="E211" s="25">
        <v>2210</v>
      </c>
      <c r="F211" s="25">
        <v>460</v>
      </c>
      <c r="G211" s="25"/>
      <c r="H211" s="15"/>
      <c r="I211" s="25">
        <f t="shared" si="14"/>
        <v>4.7021276595744679</v>
      </c>
      <c r="J211" s="25">
        <f t="shared" si="15"/>
        <v>0.97872340425531912</v>
      </c>
      <c r="K211" s="25"/>
      <c r="L211" s="15"/>
      <c r="M211" t="s">
        <v>613</v>
      </c>
      <c r="N211" s="15"/>
      <c r="O211" t="s">
        <v>533</v>
      </c>
      <c r="P211" t="s">
        <v>533</v>
      </c>
      <c r="Q211" t="s">
        <v>533</v>
      </c>
    </row>
    <row r="212" spans="1:18" x14ac:dyDescent="0.25">
      <c r="A212" t="s">
        <v>614</v>
      </c>
      <c r="C212" s="33"/>
      <c r="D212" s="25">
        <v>80</v>
      </c>
      <c r="E212" s="25">
        <v>376.5</v>
      </c>
      <c r="F212" s="25">
        <v>1000</v>
      </c>
      <c r="G212" s="25"/>
      <c r="H212" s="15"/>
      <c r="I212" s="25">
        <f t="shared" si="14"/>
        <v>4.7062499999999998</v>
      </c>
      <c r="J212" s="25">
        <f t="shared" si="15"/>
        <v>12.5</v>
      </c>
      <c r="K212" s="25"/>
      <c r="L212" s="15"/>
      <c r="M212" t="s">
        <v>615</v>
      </c>
      <c r="N212" s="15"/>
      <c r="O212" t="s">
        <v>616</v>
      </c>
      <c r="P212" t="s">
        <v>215</v>
      </c>
      <c r="Q212" t="s">
        <v>215</v>
      </c>
    </row>
    <row r="213" spans="1:18" x14ac:dyDescent="0.25">
      <c r="A213" t="s">
        <v>617</v>
      </c>
      <c r="C213" s="33"/>
      <c r="D213" s="25">
        <v>196</v>
      </c>
      <c r="E213" s="25">
        <v>925</v>
      </c>
      <c r="F213" s="25">
        <v>743</v>
      </c>
      <c r="G213" s="25"/>
      <c r="H213" s="15"/>
      <c r="I213" s="25">
        <f t="shared" si="14"/>
        <v>4.7193877551020407</v>
      </c>
      <c r="J213" s="25">
        <f t="shared" si="15"/>
        <v>3.7908163265306123</v>
      </c>
      <c r="K213" s="25"/>
      <c r="L213" s="15"/>
      <c r="M213" t="s">
        <v>618</v>
      </c>
      <c r="N213" s="34"/>
      <c r="O213" t="s">
        <v>235</v>
      </c>
      <c r="P213" t="s">
        <v>236</v>
      </c>
      <c r="Q213" t="s">
        <v>237</v>
      </c>
    </row>
    <row r="214" spans="1:18" x14ac:dyDescent="0.25">
      <c r="A214" t="s">
        <v>619</v>
      </c>
      <c r="C214" s="33"/>
      <c r="D214" s="25">
        <v>0.42000000000000004</v>
      </c>
      <c r="E214" s="25">
        <v>2</v>
      </c>
      <c r="F214" s="25">
        <v>1.4</v>
      </c>
      <c r="G214" s="25"/>
      <c r="H214" s="15"/>
      <c r="I214" s="25">
        <f t="shared" si="14"/>
        <v>4.7619047619047619</v>
      </c>
      <c r="J214" s="25">
        <f t="shared" si="15"/>
        <v>3.3333333333333326</v>
      </c>
      <c r="K214" s="25"/>
      <c r="L214" s="15"/>
      <c r="M214" t="s">
        <v>595</v>
      </c>
      <c r="N214" s="15"/>
      <c r="O214" t="s">
        <v>412</v>
      </c>
      <c r="P214" t="s">
        <v>412</v>
      </c>
      <c r="Q214" t="s">
        <v>412</v>
      </c>
    </row>
    <row r="215" spans="1:18" x14ac:dyDescent="0.25">
      <c r="A215" t="s">
        <v>620</v>
      </c>
      <c r="C215" s="33"/>
      <c r="D215" s="25">
        <v>163.91</v>
      </c>
      <c r="E215" s="25">
        <v>781.59999999999991</v>
      </c>
      <c r="F215" s="25">
        <v>5000</v>
      </c>
      <c r="G215" s="25"/>
      <c r="H215" s="15"/>
      <c r="I215" s="25">
        <f t="shared" si="14"/>
        <v>4.7684705021048135</v>
      </c>
      <c r="J215" s="25">
        <f t="shared" si="15"/>
        <v>30.504545177231407</v>
      </c>
      <c r="K215" s="25"/>
      <c r="L215" s="15"/>
      <c r="M215" t="s">
        <v>621</v>
      </c>
      <c r="N215" s="34"/>
      <c r="O215" t="s">
        <v>414</v>
      </c>
      <c r="P215" t="s">
        <v>414</v>
      </c>
      <c r="Q215" t="s">
        <v>414</v>
      </c>
    </row>
    <row r="216" spans="1:18" x14ac:dyDescent="0.25">
      <c r="A216" t="s">
        <v>622</v>
      </c>
      <c r="C216" s="33"/>
      <c r="D216" s="25">
        <v>1030</v>
      </c>
      <c r="E216" s="25">
        <v>5000</v>
      </c>
      <c r="F216" s="25">
        <v>2635</v>
      </c>
      <c r="G216" s="25"/>
      <c r="H216" s="15"/>
      <c r="I216" s="25">
        <f t="shared" si="14"/>
        <v>4.8543689320388346</v>
      </c>
      <c r="J216" s="25">
        <f t="shared" si="15"/>
        <v>2.558252427184466</v>
      </c>
      <c r="K216" s="25"/>
      <c r="L216" s="15"/>
      <c r="M216" t="s">
        <v>623</v>
      </c>
      <c r="N216" s="34"/>
      <c r="O216" t="s">
        <v>235</v>
      </c>
      <c r="P216" t="s">
        <v>235</v>
      </c>
      <c r="Q216" t="s">
        <v>237</v>
      </c>
    </row>
    <row r="217" spans="1:18" x14ac:dyDescent="0.25">
      <c r="A217" t="s">
        <v>67</v>
      </c>
      <c r="C217" s="33"/>
      <c r="D217" s="25">
        <v>1028</v>
      </c>
      <c r="E217" s="25">
        <v>5000</v>
      </c>
      <c r="F217" s="25">
        <v>5000</v>
      </c>
      <c r="G217" s="25">
        <v>5000</v>
      </c>
      <c r="H217" s="15"/>
      <c r="I217" s="25">
        <f t="shared" si="14"/>
        <v>4.863813229571984</v>
      </c>
      <c r="J217" s="25">
        <f t="shared" si="15"/>
        <v>4.863813229571984</v>
      </c>
      <c r="K217" s="25">
        <f>G217/D217</f>
        <v>4.863813229571984</v>
      </c>
      <c r="L217" s="15"/>
      <c r="M217" t="s">
        <v>624</v>
      </c>
      <c r="N217" s="15"/>
      <c r="O217" t="s">
        <v>236</v>
      </c>
      <c r="P217" t="s">
        <v>264</v>
      </c>
      <c r="Q217" t="s">
        <v>237</v>
      </c>
      <c r="R217" t="s">
        <v>264</v>
      </c>
    </row>
    <row r="218" spans="1:18" x14ac:dyDescent="0.25">
      <c r="A218" t="s">
        <v>625</v>
      </c>
      <c r="C218" s="33"/>
      <c r="D218" s="25">
        <v>407</v>
      </c>
      <c r="E218" s="25">
        <v>2000</v>
      </c>
      <c r="F218" s="25">
        <v>584</v>
      </c>
      <c r="G218" s="25">
        <v>4574.6500000000005</v>
      </c>
      <c r="H218" s="15"/>
      <c r="I218" s="25">
        <f t="shared" si="14"/>
        <v>4.9140049140049138</v>
      </c>
      <c r="J218" s="25">
        <f t="shared" si="15"/>
        <v>1.434889434889435</v>
      </c>
      <c r="K218" s="25">
        <f>G218/D218</f>
        <v>11.239926289926292</v>
      </c>
      <c r="L218" s="15"/>
      <c r="M218" t="s">
        <v>626</v>
      </c>
      <c r="N218" s="15"/>
      <c r="O218" t="s">
        <v>235</v>
      </c>
      <c r="P218" t="s">
        <v>235</v>
      </c>
      <c r="Q218" t="s">
        <v>235</v>
      </c>
      <c r="R218" t="s">
        <v>264</v>
      </c>
    </row>
    <row r="219" spans="1:18" x14ac:dyDescent="0.25">
      <c r="A219" t="s">
        <v>627</v>
      </c>
      <c r="B219" t="s">
        <v>627</v>
      </c>
      <c r="C219" s="33"/>
      <c r="D219" s="25">
        <v>3</v>
      </c>
      <c r="E219" s="25">
        <v>15</v>
      </c>
      <c r="F219" s="25">
        <v>419.4</v>
      </c>
      <c r="G219" s="25"/>
      <c r="H219" s="15"/>
      <c r="I219" s="25">
        <f t="shared" si="14"/>
        <v>5</v>
      </c>
      <c r="J219" s="25">
        <f t="shared" si="15"/>
        <v>139.79999999999998</v>
      </c>
      <c r="K219" s="25"/>
      <c r="L219" s="15"/>
      <c r="M219" t="s">
        <v>628</v>
      </c>
      <c r="N219" s="15"/>
      <c r="O219" t="s">
        <v>560</v>
      </c>
      <c r="P219" t="s">
        <v>560</v>
      </c>
      <c r="Q219" t="s">
        <v>560</v>
      </c>
    </row>
    <row r="220" spans="1:18" x14ac:dyDescent="0.25">
      <c r="A220" t="s">
        <v>629</v>
      </c>
      <c r="B220" t="s">
        <v>629</v>
      </c>
      <c r="C220" s="33"/>
      <c r="D220" s="25">
        <v>1000</v>
      </c>
      <c r="E220" s="25">
        <v>5000</v>
      </c>
      <c r="F220" s="25">
        <v>1000</v>
      </c>
      <c r="G220" s="25"/>
      <c r="H220" s="15"/>
      <c r="I220" s="25">
        <f t="shared" si="14"/>
        <v>5</v>
      </c>
      <c r="J220" s="25">
        <f t="shared" si="15"/>
        <v>1</v>
      </c>
      <c r="K220" s="25"/>
      <c r="L220" s="15"/>
      <c r="M220" t="s">
        <v>630</v>
      </c>
      <c r="N220" s="34"/>
      <c r="O220" t="s">
        <v>215</v>
      </c>
      <c r="P220" t="s">
        <v>215</v>
      </c>
      <c r="Q220" t="s">
        <v>215</v>
      </c>
    </row>
    <row r="221" spans="1:18" x14ac:dyDescent="0.25">
      <c r="A221" t="s">
        <v>631</v>
      </c>
      <c r="B221" t="s">
        <v>631</v>
      </c>
      <c r="C221" s="33"/>
      <c r="D221" s="25">
        <v>1000</v>
      </c>
      <c r="E221" s="25">
        <v>5000</v>
      </c>
      <c r="F221" s="25">
        <v>1000</v>
      </c>
      <c r="G221" s="25"/>
      <c r="H221" s="15"/>
      <c r="I221" s="25">
        <f t="shared" si="14"/>
        <v>5</v>
      </c>
      <c r="J221" s="25">
        <f t="shared" si="15"/>
        <v>1</v>
      </c>
      <c r="K221" s="25"/>
      <c r="L221" s="15"/>
      <c r="M221" t="s">
        <v>632</v>
      </c>
      <c r="N221" s="34"/>
      <c r="O221" t="s">
        <v>215</v>
      </c>
      <c r="P221" t="s">
        <v>215</v>
      </c>
      <c r="Q221" t="s">
        <v>215</v>
      </c>
    </row>
    <row r="222" spans="1:18" x14ac:dyDescent="0.25">
      <c r="A222" t="s">
        <v>633</v>
      </c>
      <c r="B222" t="s">
        <v>633</v>
      </c>
      <c r="C222" s="33"/>
      <c r="D222" s="25">
        <v>1000</v>
      </c>
      <c r="E222" s="25">
        <v>5000</v>
      </c>
      <c r="F222" s="25">
        <v>1000</v>
      </c>
      <c r="G222" s="25"/>
      <c r="H222" s="15"/>
      <c r="I222" s="25">
        <f t="shared" si="14"/>
        <v>5</v>
      </c>
      <c r="J222" s="25">
        <f t="shared" si="15"/>
        <v>1</v>
      </c>
      <c r="K222" s="25"/>
      <c r="L222" s="15"/>
      <c r="M222" t="s">
        <v>634</v>
      </c>
      <c r="N222" s="15"/>
      <c r="O222" t="s">
        <v>215</v>
      </c>
      <c r="P222" t="s">
        <v>215</v>
      </c>
      <c r="Q222" t="s">
        <v>215</v>
      </c>
    </row>
    <row r="223" spans="1:18" x14ac:dyDescent="0.25">
      <c r="A223" t="s">
        <v>635</v>
      </c>
      <c r="B223" t="s">
        <v>635</v>
      </c>
      <c r="C223" s="33"/>
      <c r="D223" s="25">
        <v>3</v>
      </c>
      <c r="E223" s="25">
        <v>15</v>
      </c>
      <c r="F223" s="25">
        <v>419.4</v>
      </c>
      <c r="G223" s="25"/>
      <c r="H223" s="15"/>
      <c r="I223" s="25">
        <f t="shared" si="14"/>
        <v>5</v>
      </c>
      <c r="J223" s="25">
        <f t="shared" si="15"/>
        <v>139.79999999999998</v>
      </c>
      <c r="K223" s="25"/>
      <c r="L223" s="15"/>
      <c r="M223" t="s">
        <v>636</v>
      </c>
      <c r="N223" s="15"/>
      <c r="O223" t="s">
        <v>637</v>
      </c>
      <c r="P223" t="s">
        <v>637</v>
      </c>
      <c r="Q223" t="s">
        <v>637</v>
      </c>
    </row>
    <row r="224" spans="1:18" x14ac:dyDescent="0.25">
      <c r="A224" t="s">
        <v>638</v>
      </c>
      <c r="B224" t="s">
        <v>638</v>
      </c>
      <c r="C224" s="33"/>
      <c r="D224" s="25">
        <v>1000</v>
      </c>
      <c r="E224" s="25">
        <v>5000</v>
      </c>
      <c r="F224" s="25">
        <v>1000</v>
      </c>
      <c r="G224" s="25"/>
      <c r="H224" s="15"/>
      <c r="I224" s="25">
        <f t="shared" si="14"/>
        <v>5</v>
      </c>
      <c r="J224" s="25">
        <f t="shared" si="15"/>
        <v>1</v>
      </c>
      <c r="K224" s="25"/>
      <c r="L224" s="15"/>
      <c r="M224" t="s">
        <v>639</v>
      </c>
      <c r="N224" s="15"/>
      <c r="O224" t="s">
        <v>215</v>
      </c>
      <c r="P224" t="s">
        <v>215</v>
      </c>
      <c r="Q224" t="s">
        <v>215</v>
      </c>
    </row>
    <row r="225" spans="1:18" x14ac:dyDescent="0.25">
      <c r="A225" t="s">
        <v>640</v>
      </c>
      <c r="C225" s="33"/>
      <c r="D225" s="25">
        <v>1000</v>
      </c>
      <c r="E225" s="25">
        <v>5000</v>
      </c>
      <c r="F225" s="25">
        <v>1000</v>
      </c>
      <c r="G225" s="25"/>
      <c r="H225" s="15"/>
      <c r="I225" s="25">
        <f t="shared" si="14"/>
        <v>5</v>
      </c>
      <c r="J225" s="25">
        <f t="shared" si="15"/>
        <v>1</v>
      </c>
      <c r="K225" s="25"/>
      <c r="L225" s="15"/>
      <c r="M225" t="s">
        <v>641</v>
      </c>
      <c r="N225" s="15"/>
      <c r="O225" t="s">
        <v>215</v>
      </c>
      <c r="P225" t="s">
        <v>215</v>
      </c>
      <c r="Q225" t="s">
        <v>215</v>
      </c>
    </row>
    <row r="226" spans="1:18" x14ac:dyDescent="0.25">
      <c r="A226" t="s">
        <v>642</v>
      </c>
      <c r="B226" t="s">
        <v>642</v>
      </c>
      <c r="C226" s="33"/>
      <c r="D226" s="25">
        <v>2.63</v>
      </c>
      <c r="E226" s="25">
        <v>13.4</v>
      </c>
      <c r="F226" s="25"/>
      <c r="G226" s="25"/>
      <c r="H226" s="15"/>
      <c r="I226" s="25">
        <f t="shared" si="14"/>
        <v>5.0950570342205328</v>
      </c>
      <c r="J226" s="25"/>
      <c r="K226" s="25"/>
      <c r="L226" s="15"/>
      <c r="M226" t="s">
        <v>643</v>
      </c>
      <c r="N226" s="15"/>
      <c r="O226" t="s">
        <v>644</v>
      </c>
      <c r="P226" t="s">
        <v>644</v>
      </c>
    </row>
    <row r="227" spans="1:18" x14ac:dyDescent="0.25">
      <c r="A227" t="s">
        <v>645</v>
      </c>
      <c r="C227" s="33"/>
      <c r="D227" s="25">
        <v>973.30000000000007</v>
      </c>
      <c r="E227" s="25">
        <v>5000</v>
      </c>
      <c r="F227" s="25">
        <v>5000</v>
      </c>
      <c r="G227" s="25">
        <v>5000</v>
      </c>
      <c r="H227" s="15"/>
      <c r="I227" s="25">
        <f t="shared" si="14"/>
        <v>5.1371622315832735</v>
      </c>
      <c r="J227" s="25">
        <f>F227/D227</f>
        <v>5.1371622315832735</v>
      </c>
      <c r="K227" s="25">
        <f>G227/D227</f>
        <v>5.1371622315832735</v>
      </c>
      <c r="L227" s="15"/>
      <c r="M227" t="s">
        <v>646</v>
      </c>
      <c r="N227" s="34"/>
      <c r="O227" t="s">
        <v>236</v>
      </c>
      <c r="P227" t="s">
        <v>264</v>
      </c>
      <c r="Q227" t="s">
        <v>237</v>
      </c>
      <c r="R227" t="s">
        <v>264</v>
      </c>
    </row>
    <row r="228" spans="1:18" x14ac:dyDescent="0.25">
      <c r="A228" t="s">
        <v>31</v>
      </c>
      <c r="B228" t="s">
        <v>31</v>
      </c>
      <c r="C228" s="33"/>
      <c r="D228" s="25">
        <v>339.43</v>
      </c>
      <c r="E228" s="25">
        <v>1770</v>
      </c>
      <c r="F228" s="25"/>
      <c r="G228" s="25">
        <v>5000</v>
      </c>
      <c r="H228" s="15"/>
      <c r="I228" s="25">
        <f t="shared" si="14"/>
        <v>5.2146245175735793</v>
      </c>
      <c r="J228" s="25"/>
      <c r="K228" s="25">
        <f>G228/D228</f>
        <v>14.730577733258698</v>
      </c>
      <c r="L228" s="15"/>
      <c r="M228" t="s">
        <v>4601</v>
      </c>
      <c r="N228" s="15"/>
      <c r="O228" t="s">
        <v>253</v>
      </c>
      <c r="P228" t="s">
        <v>253</v>
      </c>
      <c r="Q228" t="s">
        <v>253</v>
      </c>
      <c r="R228" t="s">
        <v>253</v>
      </c>
    </row>
    <row r="229" spans="1:18" x14ac:dyDescent="0.25">
      <c r="A229" t="s">
        <v>647</v>
      </c>
      <c r="B229" t="s">
        <v>648</v>
      </c>
      <c r="C229" s="33"/>
      <c r="D229" s="25">
        <v>0.18000000000000002</v>
      </c>
      <c r="E229" s="25">
        <v>0.94</v>
      </c>
      <c r="F229" s="25">
        <v>1.7</v>
      </c>
      <c r="G229" s="25">
        <v>125</v>
      </c>
      <c r="H229" s="15"/>
      <c r="I229" s="25">
        <f t="shared" si="14"/>
        <v>5.2222222222222214</v>
      </c>
      <c r="J229" s="25">
        <f t="shared" ref="J229:J235" si="16">F229/D229</f>
        <v>9.4444444444444429</v>
      </c>
      <c r="K229" s="25">
        <f>G229/D229</f>
        <v>694.44444444444434</v>
      </c>
      <c r="L229" s="15"/>
      <c r="M229" t="s">
        <v>649</v>
      </c>
      <c r="N229" s="34"/>
      <c r="O229" t="s">
        <v>236</v>
      </c>
      <c r="P229" t="s">
        <v>236</v>
      </c>
      <c r="Q229" t="s">
        <v>235</v>
      </c>
      <c r="R229" t="s">
        <v>560</v>
      </c>
    </row>
    <row r="230" spans="1:18" x14ac:dyDescent="0.25">
      <c r="A230" t="s">
        <v>650</v>
      </c>
      <c r="C230" s="33"/>
      <c r="D230" s="25">
        <v>23.240000000000002</v>
      </c>
      <c r="E230" s="25">
        <v>122.1</v>
      </c>
      <c r="F230" s="25">
        <v>71.510000000000005</v>
      </c>
      <c r="G230" s="25">
        <v>92.7</v>
      </c>
      <c r="H230" s="15"/>
      <c r="I230" s="25">
        <f t="shared" si="14"/>
        <v>5.2538726333907046</v>
      </c>
      <c r="J230" s="25">
        <f t="shared" si="16"/>
        <v>3.0770223752151464</v>
      </c>
      <c r="K230" s="25">
        <f>G230/D230</f>
        <v>3.9888123924268499</v>
      </c>
      <c r="L230" s="15"/>
      <c r="M230" t="s">
        <v>651</v>
      </c>
      <c r="N230" s="15"/>
      <c r="O230" t="s">
        <v>414</v>
      </c>
      <c r="P230" t="s">
        <v>414</v>
      </c>
      <c r="Q230" t="s">
        <v>414</v>
      </c>
      <c r="R230" t="s">
        <v>414</v>
      </c>
    </row>
    <row r="231" spans="1:18" x14ac:dyDescent="0.25">
      <c r="A231" t="s">
        <v>104</v>
      </c>
      <c r="B231" t="s">
        <v>105</v>
      </c>
      <c r="C231" s="33"/>
      <c r="D231" s="25">
        <v>506</v>
      </c>
      <c r="E231" s="25">
        <v>2684</v>
      </c>
      <c r="F231" s="25">
        <v>79.52</v>
      </c>
      <c r="G231" s="25">
        <v>919.06</v>
      </c>
      <c r="H231" s="15"/>
      <c r="I231" s="25">
        <f t="shared" si="14"/>
        <v>5.3043478260869561</v>
      </c>
      <c r="J231" s="25">
        <f t="shared" si="16"/>
        <v>0.15715415019762846</v>
      </c>
      <c r="K231" s="25">
        <f>G231/D231</f>
        <v>1.8163241106719366</v>
      </c>
      <c r="L231" s="15"/>
      <c r="M231" t="s">
        <v>652</v>
      </c>
      <c r="N231" s="15"/>
      <c r="O231" t="s">
        <v>212</v>
      </c>
      <c r="P231" t="s">
        <v>536</v>
      </c>
      <c r="Q231" t="s">
        <v>212</v>
      </c>
      <c r="R231" t="s">
        <v>264</v>
      </c>
    </row>
    <row r="232" spans="1:18" x14ac:dyDescent="0.25">
      <c r="A232" t="s">
        <v>653</v>
      </c>
      <c r="B232" t="s">
        <v>653</v>
      </c>
      <c r="C232" s="33"/>
      <c r="D232" s="25">
        <v>940</v>
      </c>
      <c r="E232" s="25">
        <v>5000</v>
      </c>
      <c r="F232" s="25">
        <v>1000</v>
      </c>
      <c r="G232" s="25"/>
      <c r="H232" s="15"/>
      <c r="I232" s="25">
        <f t="shared" si="14"/>
        <v>5.3191489361702127</v>
      </c>
      <c r="J232" s="25">
        <f t="shared" si="16"/>
        <v>1.0638297872340425</v>
      </c>
      <c r="K232" s="25"/>
      <c r="L232" s="15"/>
      <c r="M232" t="s">
        <v>654</v>
      </c>
      <c r="N232" s="15"/>
      <c r="O232" t="s">
        <v>232</v>
      </c>
      <c r="P232" t="s">
        <v>215</v>
      </c>
      <c r="Q232" t="s">
        <v>215</v>
      </c>
    </row>
    <row r="233" spans="1:18" x14ac:dyDescent="0.25">
      <c r="A233" t="s">
        <v>655</v>
      </c>
      <c r="C233" s="33"/>
      <c r="D233" s="25">
        <v>920</v>
      </c>
      <c r="E233" s="25">
        <v>5000</v>
      </c>
      <c r="F233" s="25">
        <v>1091</v>
      </c>
      <c r="G233" s="25">
        <v>1150</v>
      </c>
      <c r="H233" s="15"/>
      <c r="I233" s="25">
        <f t="shared" si="14"/>
        <v>5.4347826086956523</v>
      </c>
      <c r="J233" s="25">
        <f t="shared" si="16"/>
        <v>1.1858695652173914</v>
      </c>
      <c r="K233" s="25">
        <f>G233/D233</f>
        <v>1.25</v>
      </c>
      <c r="L233" s="15"/>
      <c r="M233" t="s">
        <v>656</v>
      </c>
      <c r="N233" s="15"/>
      <c r="O233" t="s">
        <v>397</v>
      </c>
      <c r="P233" t="s">
        <v>264</v>
      </c>
      <c r="Q233" t="s">
        <v>235</v>
      </c>
      <c r="R233" t="s">
        <v>397</v>
      </c>
    </row>
    <row r="234" spans="1:18" x14ac:dyDescent="0.25">
      <c r="A234" t="s">
        <v>657</v>
      </c>
      <c r="C234" s="33"/>
      <c r="D234" s="25">
        <v>830</v>
      </c>
      <c r="E234" s="25">
        <v>4610</v>
      </c>
      <c r="F234" s="25">
        <v>670</v>
      </c>
      <c r="G234" s="25"/>
      <c r="H234" s="15"/>
      <c r="I234" s="25">
        <f t="shared" si="14"/>
        <v>5.5542168674698793</v>
      </c>
      <c r="J234" s="25">
        <f t="shared" si="16"/>
        <v>0.80722891566265065</v>
      </c>
      <c r="K234" s="25"/>
      <c r="L234" s="15"/>
      <c r="M234" t="s">
        <v>658</v>
      </c>
      <c r="N234" s="34"/>
      <c r="O234" t="s">
        <v>533</v>
      </c>
      <c r="P234" t="s">
        <v>533</v>
      </c>
      <c r="Q234" t="s">
        <v>533</v>
      </c>
    </row>
    <row r="235" spans="1:18" x14ac:dyDescent="0.25">
      <c r="A235" t="s">
        <v>659</v>
      </c>
      <c r="C235" s="33"/>
      <c r="D235" s="25">
        <v>352</v>
      </c>
      <c r="E235" s="25">
        <v>2000</v>
      </c>
      <c r="F235" s="25">
        <v>1</v>
      </c>
      <c r="G235" s="25">
        <v>2060</v>
      </c>
      <c r="H235" s="15"/>
      <c r="I235" s="25">
        <f t="shared" si="14"/>
        <v>5.6818181818181817</v>
      </c>
      <c r="J235" s="25">
        <f t="shared" si="16"/>
        <v>2.840909090909091E-3</v>
      </c>
      <c r="K235" s="25">
        <f>G235/D235</f>
        <v>5.8522727272727275</v>
      </c>
      <c r="L235" s="15"/>
      <c r="M235" t="s">
        <v>660</v>
      </c>
      <c r="N235" s="34"/>
      <c r="O235" t="s">
        <v>236</v>
      </c>
      <c r="P235" t="s">
        <v>235</v>
      </c>
      <c r="Q235" t="s">
        <v>235</v>
      </c>
      <c r="R235" t="s">
        <v>397</v>
      </c>
    </row>
    <row r="236" spans="1:18" x14ac:dyDescent="0.25">
      <c r="A236" t="s">
        <v>86</v>
      </c>
      <c r="B236" t="s">
        <v>86</v>
      </c>
      <c r="C236" s="33"/>
      <c r="D236" s="25">
        <v>25.87</v>
      </c>
      <c r="E236" s="25">
        <v>147.13999999999999</v>
      </c>
      <c r="F236" s="25"/>
      <c r="G236" s="25">
        <v>481.57</v>
      </c>
      <c r="H236" s="15"/>
      <c r="I236" s="25">
        <f t="shared" si="14"/>
        <v>5.6876691148047929</v>
      </c>
      <c r="J236" s="25"/>
      <c r="K236" s="25">
        <f>G236/D236</f>
        <v>18.614998067259371</v>
      </c>
      <c r="L236" s="15"/>
      <c r="M236" t="s">
        <v>4602</v>
      </c>
      <c r="N236" s="15"/>
      <c r="O236" t="s">
        <v>253</v>
      </c>
      <c r="P236" t="s">
        <v>253</v>
      </c>
      <c r="Q236" t="s">
        <v>253</v>
      </c>
      <c r="R236" t="s">
        <v>253</v>
      </c>
    </row>
    <row r="237" spans="1:18" x14ac:dyDescent="0.25">
      <c r="A237" t="s">
        <v>661</v>
      </c>
      <c r="C237" s="33"/>
      <c r="D237" s="25">
        <v>864.35955618131004</v>
      </c>
      <c r="E237" s="25">
        <v>5000</v>
      </c>
      <c r="F237" s="25">
        <v>2427.4</v>
      </c>
      <c r="G237" s="25">
        <v>5000</v>
      </c>
      <c r="H237" s="15"/>
      <c r="I237" s="25">
        <f t="shared" si="14"/>
        <v>5.7846297460858853</v>
      </c>
      <c r="J237" s="25">
        <f>F237/D237</f>
        <v>2.8083220491297758</v>
      </c>
      <c r="K237" s="25">
        <f>G237/D237</f>
        <v>5.7846297460858853</v>
      </c>
      <c r="L237" s="15"/>
      <c r="M237" t="s">
        <v>662</v>
      </c>
      <c r="N237" s="15"/>
      <c r="O237" t="s">
        <v>236</v>
      </c>
      <c r="P237" t="s">
        <v>264</v>
      </c>
      <c r="Q237" t="s">
        <v>263</v>
      </c>
      <c r="R237" t="s">
        <v>264</v>
      </c>
    </row>
    <row r="238" spans="1:18" x14ac:dyDescent="0.25">
      <c r="A238" t="s">
        <v>87</v>
      </c>
      <c r="B238" t="s">
        <v>88</v>
      </c>
      <c r="C238" s="33"/>
      <c r="D238" s="25">
        <v>10.58</v>
      </c>
      <c r="E238" s="25">
        <v>62.1</v>
      </c>
      <c r="F238" s="25"/>
      <c r="G238" s="25">
        <v>213.3</v>
      </c>
      <c r="H238" s="15"/>
      <c r="I238" s="25">
        <f t="shared" si="14"/>
        <v>5.8695652173913047</v>
      </c>
      <c r="J238" s="25"/>
      <c r="K238" s="25">
        <f>G238/D238</f>
        <v>20.160680529300567</v>
      </c>
      <c r="L238" s="15"/>
      <c r="M238" t="s">
        <v>4603</v>
      </c>
      <c r="N238" s="15"/>
      <c r="O238" t="s">
        <v>253</v>
      </c>
      <c r="P238" t="s">
        <v>253</v>
      </c>
      <c r="Q238" t="s">
        <v>253</v>
      </c>
      <c r="R238" t="s">
        <v>253</v>
      </c>
    </row>
    <row r="239" spans="1:18" x14ac:dyDescent="0.25">
      <c r="A239" t="s">
        <v>663</v>
      </c>
      <c r="C239" s="33"/>
      <c r="D239" s="25">
        <v>139</v>
      </c>
      <c r="E239" s="25">
        <v>819</v>
      </c>
      <c r="F239" s="25"/>
      <c r="G239" s="25">
        <v>1100</v>
      </c>
      <c r="H239" s="15"/>
      <c r="I239" s="25">
        <f t="shared" si="14"/>
        <v>5.8920863309352516</v>
      </c>
      <c r="J239" s="25"/>
      <c r="K239" s="25">
        <f>G239/D239</f>
        <v>7.9136690647482011</v>
      </c>
      <c r="L239" s="15"/>
      <c r="M239" t="s">
        <v>664</v>
      </c>
      <c r="N239" s="34"/>
      <c r="O239" t="s">
        <v>235</v>
      </c>
      <c r="P239" t="s">
        <v>236</v>
      </c>
      <c r="R239" t="s">
        <v>525</v>
      </c>
    </row>
    <row r="240" spans="1:18" x14ac:dyDescent="0.25">
      <c r="A240" t="s">
        <v>665</v>
      </c>
      <c r="C240" s="33"/>
      <c r="D240" s="25">
        <v>390</v>
      </c>
      <c r="E240" s="25">
        <v>2300</v>
      </c>
      <c r="F240" s="25">
        <v>1020</v>
      </c>
      <c r="G240" s="25"/>
      <c r="H240" s="15"/>
      <c r="I240" s="25">
        <f t="shared" si="14"/>
        <v>5.8974358974358978</v>
      </c>
      <c r="J240" s="25">
        <f t="shared" ref="J240:J249" si="17">F240/D240</f>
        <v>2.6153846153846154</v>
      </c>
      <c r="K240" s="25"/>
      <c r="L240" s="15"/>
      <c r="M240" t="s">
        <v>666</v>
      </c>
      <c r="N240" s="15"/>
      <c r="O240" t="s">
        <v>533</v>
      </c>
      <c r="P240" t="s">
        <v>533</v>
      </c>
      <c r="Q240" t="s">
        <v>533</v>
      </c>
    </row>
    <row r="241" spans="1:18" x14ac:dyDescent="0.25">
      <c r="A241" t="s">
        <v>667</v>
      </c>
      <c r="C241" s="33"/>
      <c r="D241" s="25">
        <v>11.59</v>
      </c>
      <c r="E241" s="25">
        <v>68.400000000000006</v>
      </c>
      <c r="F241" s="25">
        <v>78.899999999999991</v>
      </c>
      <c r="G241" s="25">
        <v>428</v>
      </c>
      <c r="H241" s="15"/>
      <c r="I241" s="25">
        <f t="shared" si="14"/>
        <v>5.9016393442622954</v>
      </c>
      <c r="J241" s="25">
        <f t="shared" si="17"/>
        <v>6.8075927523727344</v>
      </c>
      <c r="K241" s="25">
        <f>G241/D241</f>
        <v>36.928386540120798</v>
      </c>
      <c r="L241" s="15"/>
      <c r="M241" t="s">
        <v>668</v>
      </c>
      <c r="N241" s="15"/>
      <c r="O241" t="s">
        <v>414</v>
      </c>
      <c r="P241" t="s">
        <v>414</v>
      </c>
      <c r="Q241" t="s">
        <v>414</v>
      </c>
      <c r="R241" t="s">
        <v>414</v>
      </c>
    </row>
    <row r="242" spans="1:18" x14ac:dyDescent="0.25">
      <c r="A242" t="s">
        <v>669</v>
      </c>
      <c r="C242" s="33"/>
      <c r="D242" s="25">
        <v>174.8</v>
      </c>
      <c r="E242" s="25">
        <v>1047</v>
      </c>
      <c r="F242" s="25">
        <v>2349</v>
      </c>
      <c r="G242" s="25"/>
      <c r="H242" s="15"/>
      <c r="I242" s="25">
        <f t="shared" si="14"/>
        <v>5.9897025171624714</v>
      </c>
      <c r="J242" s="25">
        <f t="shared" si="17"/>
        <v>13.438215102974828</v>
      </c>
      <c r="K242" s="25"/>
      <c r="L242" s="15"/>
      <c r="M242" t="s">
        <v>670</v>
      </c>
      <c r="N242" s="15"/>
      <c r="O242" t="s">
        <v>236</v>
      </c>
      <c r="P242" t="s">
        <v>236</v>
      </c>
      <c r="Q242" t="s">
        <v>237</v>
      </c>
    </row>
    <row r="243" spans="1:18" x14ac:dyDescent="0.25">
      <c r="A243" t="s">
        <v>48</v>
      </c>
      <c r="B243" t="s">
        <v>49</v>
      </c>
      <c r="C243" s="33"/>
      <c r="D243" s="25">
        <v>9</v>
      </c>
      <c r="E243" s="25">
        <v>54</v>
      </c>
      <c r="F243" s="25">
        <v>892.3</v>
      </c>
      <c r="G243" s="25">
        <v>1782.5200000000002</v>
      </c>
      <c r="H243" s="15"/>
      <c r="I243" s="25">
        <f t="shared" si="14"/>
        <v>6</v>
      </c>
      <c r="J243" s="25">
        <f t="shared" si="17"/>
        <v>99.144444444444446</v>
      </c>
      <c r="K243" s="25">
        <f>G243/D243</f>
        <v>198.0577777777778</v>
      </c>
      <c r="L243" s="15"/>
      <c r="M243" t="s">
        <v>671</v>
      </c>
      <c r="N243" s="15"/>
      <c r="O243" t="s">
        <v>536</v>
      </c>
      <c r="P243" t="s">
        <v>352</v>
      </c>
      <c r="Q243" t="s">
        <v>672</v>
      </c>
      <c r="R243" t="s">
        <v>264</v>
      </c>
    </row>
    <row r="244" spans="1:18" x14ac:dyDescent="0.25">
      <c r="A244" t="s">
        <v>97</v>
      </c>
      <c r="B244" t="s">
        <v>98</v>
      </c>
      <c r="C244" s="33"/>
      <c r="D244" s="25">
        <v>4.5</v>
      </c>
      <c r="E244" s="25">
        <v>27</v>
      </c>
      <c r="F244" s="25">
        <v>1866</v>
      </c>
      <c r="G244" s="25">
        <v>938</v>
      </c>
      <c r="H244" s="15"/>
      <c r="I244" s="25">
        <f t="shared" si="14"/>
        <v>6</v>
      </c>
      <c r="J244" s="25">
        <f t="shared" si="17"/>
        <v>414.66666666666669</v>
      </c>
      <c r="K244" s="25">
        <f>G244/D244</f>
        <v>208.44444444444446</v>
      </c>
      <c r="L244" s="15"/>
      <c r="M244" t="s">
        <v>673</v>
      </c>
      <c r="N244" s="15"/>
      <c r="O244" t="s">
        <v>396</v>
      </c>
      <c r="P244" t="s">
        <v>352</v>
      </c>
      <c r="Q244" t="s">
        <v>237</v>
      </c>
      <c r="R244" t="s">
        <v>352</v>
      </c>
    </row>
    <row r="245" spans="1:18" x14ac:dyDescent="0.25">
      <c r="A245" t="s">
        <v>674</v>
      </c>
      <c r="C245" s="33"/>
      <c r="D245" s="25">
        <v>120</v>
      </c>
      <c r="E245" s="25">
        <v>720.31999999999994</v>
      </c>
      <c r="F245" s="25">
        <v>745</v>
      </c>
      <c r="G245" s="25">
        <v>480</v>
      </c>
      <c r="H245" s="15"/>
      <c r="I245" s="25">
        <f t="shared" si="14"/>
        <v>6.0026666666666664</v>
      </c>
      <c r="J245" s="25">
        <f t="shared" si="17"/>
        <v>6.208333333333333</v>
      </c>
      <c r="K245" s="25">
        <f>G245/D245</f>
        <v>4</v>
      </c>
      <c r="L245" s="15"/>
      <c r="M245" t="s">
        <v>675</v>
      </c>
      <c r="N245" s="34"/>
      <c r="O245" t="s">
        <v>397</v>
      </c>
      <c r="P245" t="s">
        <v>264</v>
      </c>
      <c r="Q245" t="s">
        <v>235</v>
      </c>
      <c r="R245" t="s">
        <v>397</v>
      </c>
    </row>
    <row r="246" spans="1:18" x14ac:dyDescent="0.25">
      <c r="A246" t="s">
        <v>676</v>
      </c>
      <c r="C246" s="33"/>
      <c r="D246" s="25">
        <v>94</v>
      </c>
      <c r="E246" s="25">
        <v>570</v>
      </c>
      <c r="F246" s="25">
        <v>780</v>
      </c>
      <c r="G246" s="25"/>
      <c r="H246" s="15"/>
      <c r="I246" s="25">
        <f t="shared" si="14"/>
        <v>6.0638297872340425</v>
      </c>
      <c r="J246" s="25">
        <f t="shared" si="17"/>
        <v>8.2978723404255312</v>
      </c>
      <c r="K246" s="25"/>
      <c r="L246" s="15"/>
      <c r="M246" t="s">
        <v>677</v>
      </c>
      <c r="N246" s="15"/>
      <c r="O246" t="s">
        <v>429</v>
      </c>
      <c r="P246" t="s">
        <v>429</v>
      </c>
      <c r="Q246" t="s">
        <v>429</v>
      </c>
    </row>
    <row r="247" spans="1:18" x14ac:dyDescent="0.25">
      <c r="A247" t="s">
        <v>678</v>
      </c>
      <c r="C247" s="33"/>
      <c r="D247" s="25">
        <v>210</v>
      </c>
      <c r="E247" s="25">
        <v>1280</v>
      </c>
      <c r="F247" s="25">
        <v>490</v>
      </c>
      <c r="G247" s="25"/>
      <c r="H247" s="15"/>
      <c r="I247" s="25">
        <f t="shared" si="14"/>
        <v>6.0952380952380949</v>
      </c>
      <c r="J247" s="25">
        <f t="shared" si="17"/>
        <v>2.3333333333333335</v>
      </c>
      <c r="K247" s="25"/>
      <c r="L247" s="15"/>
      <c r="M247" t="s">
        <v>679</v>
      </c>
      <c r="N247" s="34"/>
      <c r="O247" t="s">
        <v>533</v>
      </c>
      <c r="P247" t="s">
        <v>533</v>
      </c>
      <c r="Q247" t="s">
        <v>533</v>
      </c>
    </row>
    <row r="248" spans="1:18" x14ac:dyDescent="0.25">
      <c r="A248" t="s">
        <v>680</v>
      </c>
      <c r="C248" s="33"/>
      <c r="D248" s="25">
        <v>1.3</v>
      </c>
      <c r="E248" s="25">
        <v>8</v>
      </c>
      <c r="F248" s="25">
        <v>0.9</v>
      </c>
      <c r="G248" s="25"/>
      <c r="H248" s="15"/>
      <c r="I248" s="25">
        <f t="shared" si="14"/>
        <v>6.1538461538461533</v>
      </c>
      <c r="J248" s="25">
        <f t="shared" si="17"/>
        <v>0.69230769230769229</v>
      </c>
      <c r="K248" s="25"/>
      <c r="L248" s="15"/>
      <c r="M248" t="s">
        <v>681</v>
      </c>
      <c r="N248" s="34"/>
      <c r="O248" t="s">
        <v>637</v>
      </c>
      <c r="P248" t="s">
        <v>637</v>
      </c>
      <c r="Q248" t="s">
        <v>637</v>
      </c>
    </row>
    <row r="249" spans="1:18" x14ac:dyDescent="0.25">
      <c r="A249" t="s">
        <v>682</v>
      </c>
      <c r="B249" t="s">
        <v>683</v>
      </c>
      <c r="C249" s="33"/>
      <c r="D249" s="25">
        <v>87.8</v>
      </c>
      <c r="E249" s="25">
        <v>542</v>
      </c>
      <c r="F249" s="25">
        <v>623</v>
      </c>
      <c r="G249" s="25"/>
      <c r="H249" s="15"/>
      <c r="I249" s="25">
        <f t="shared" si="14"/>
        <v>6.1731207289293852</v>
      </c>
      <c r="J249" s="25">
        <f t="shared" si="17"/>
        <v>7.0956719817767659</v>
      </c>
      <c r="K249" s="25"/>
      <c r="L249" s="15"/>
      <c r="M249" t="s">
        <v>684</v>
      </c>
      <c r="N249" s="15"/>
      <c r="O249" t="s">
        <v>498</v>
      </c>
      <c r="P249" t="s">
        <v>498</v>
      </c>
      <c r="Q249" t="s">
        <v>498</v>
      </c>
    </row>
    <row r="250" spans="1:18" x14ac:dyDescent="0.25">
      <c r="A250" t="s">
        <v>685</v>
      </c>
      <c r="C250" s="33"/>
      <c r="D250" s="25">
        <v>361.04999999999995</v>
      </c>
      <c r="E250" s="25">
        <v>2239</v>
      </c>
      <c r="F250" s="25"/>
      <c r="G250" s="25"/>
      <c r="H250" s="15"/>
      <c r="I250" s="25">
        <f t="shared" si="14"/>
        <v>6.201357152748928</v>
      </c>
      <c r="J250" s="25"/>
      <c r="K250" s="25"/>
      <c r="L250" s="15"/>
      <c r="M250" t="s">
        <v>686</v>
      </c>
      <c r="N250" s="34"/>
      <c r="O250" t="s">
        <v>242</v>
      </c>
      <c r="P250" t="s">
        <v>242</v>
      </c>
    </row>
    <row r="251" spans="1:18" x14ac:dyDescent="0.25">
      <c r="A251" t="s">
        <v>687</v>
      </c>
      <c r="C251" s="33"/>
      <c r="D251" s="25">
        <v>255.1</v>
      </c>
      <c r="E251" s="25">
        <v>1603</v>
      </c>
      <c r="F251" s="25">
        <v>332</v>
      </c>
      <c r="G251" s="25">
        <v>5000</v>
      </c>
      <c r="H251" s="15"/>
      <c r="I251" s="25">
        <f t="shared" si="14"/>
        <v>6.2838102704821637</v>
      </c>
      <c r="J251" s="25">
        <f>F251/D251</f>
        <v>1.3014504116032928</v>
      </c>
      <c r="K251" s="25">
        <f>G251/D251</f>
        <v>19.600156801254411</v>
      </c>
      <c r="L251" s="15"/>
      <c r="M251" t="s">
        <v>688</v>
      </c>
      <c r="N251" s="34"/>
      <c r="O251" t="s">
        <v>236</v>
      </c>
      <c r="P251" t="s">
        <v>236</v>
      </c>
      <c r="Q251" t="s">
        <v>237</v>
      </c>
      <c r="R251" t="s">
        <v>264</v>
      </c>
    </row>
    <row r="252" spans="1:18" x14ac:dyDescent="0.25">
      <c r="A252" t="s">
        <v>689</v>
      </c>
      <c r="C252" s="33"/>
      <c r="D252" s="25">
        <v>13.899999999999999</v>
      </c>
      <c r="E252" s="25">
        <v>89.7</v>
      </c>
      <c r="F252" s="25">
        <v>4.8</v>
      </c>
      <c r="G252" s="25"/>
      <c r="H252" s="15"/>
      <c r="I252" s="25">
        <f t="shared" si="14"/>
        <v>6.4532374100719432</v>
      </c>
      <c r="J252" s="25">
        <f>F252/D252</f>
        <v>0.34532374100719426</v>
      </c>
      <c r="K252" s="25"/>
      <c r="L252" s="15"/>
      <c r="M252" t="s">
        <v>690</v>
      </c>
      <c r="N252" s="34"/>
      <c r="O252" t="s">
        <v>637</v>
      </c>
      <c r="P252" t="s">
        <v>637</v>
      </c>
      <c r="Q252" t="s">
        <v>637</v>
      </c>
    </row>
    <row r="253" spans="1:18" x14ac:dyDescent="0.25">
      <c r="A253" t="s">
        <v>691</v>
      </c>
      <c r="C253" s="33"/>
      <c r="D253" s="25">
        <v>690</v>
      </c>
      <c r="E253" s="25">
        <v>4490</v>
      </c>
      <c r="F253" s="25">
        <v>3020</v>
      </c>
      <c r="G253" s="25"/>
      <c r="H253" s="15"/>
      <c r="I253" s="25">
        <f t="shared" si="14"/>
        <v>6.5072463768115938</v>
      </c>
      <c r="J253" s="25">
        <f>F253/D253</f>
        <v>4.3768115942028984</v>
      </c>
      <c r="K253" s="25"/>
      <c r="L253" s="15"/>
      <c r="M253" t="s">
        <v>692</v>
      </c>
      <c r="N253" s="34"/>
      <c r="O253" t="s">
        <v>533</v>
      </c>
      <c r="P253" t="s">
        <v>533</v>
      </c>
      <c r="Q253" t="s">
        <v>533</v>
      </c>
    </row>
    <row r="254" spans="1:18" x14ac:dyDescent="0.25">
      <c r="A254" t="s">
        <v>693</v>
      </c>
      <c r="C254" s="33"/>
      <c r="D254" s="25">
        <v>2</v>
      </c>
      <c r="E254" s="25">
        <v>13.100000000000001</v>
      </c>
      <c r="F254" s="25">
        <v>0.6</v>
      </c>
      <c r="G254" s="25"/>
      <c r="H254" s="15"/>
      <c r="I254" s="25">
        <f t="shared" si="14"/>
        <v>6.5500000000000007</v>
      </c>
      <c r="J254" s="25">
        <f>F254/D254</f>
        <v>0.3</v>
      </c>
      <c r="K254" s="25"/>
      <c r="L254" s="15"/>
      <c r="M254" t="s">
        <v>694</v>
      </c>
      <c r="N254" s="15"/>
      <c r="O254" t="s">
        <v>637</v>
      </c>
      <c r="P254" t="s">
        <v>637</v>
      </c>
      <c r="Q254" t="s">
        <v>637</v>
      </c>
    </row>
    <row r="255" spans="1:18" x14ac:dyDescent="0.25">
      <c r="A255" t="s">
        <v>150</v>
      </c>
      <c r="C255" s="33"/>
      <c r="D255" s="25">
        <v>759.3</v>
      </c>
      <c r="E255" s="25">
        <v>5000</v>
      </c>
      <c r="F255" s="25"/>
      <c r="G255" s="25">
        <v>5000</v>
      </c>
      <c r="H255" s="15"/>
      <c r="I255" s="25">
        <f t="shared" si="14"/>
        <v>6.5850125115237725</v>
      </c>
      <c r="J255" s="25"/>
      <c r="K255" s="25">
        <f>G255/D255</f>
        <v>6.5850125115237725</v>
      </c>
      <c r="L255" s="15"/>
      <c r="M255" t="s">
        <v>4604</v>
      </c>
      <c r="N255" s="15"/>
      <c r="O255" t="s">
        <v>253</v>
      </c>
      <c r="P255" t="s">
        <v>253</v>
      </c>
      <c r="Q255" t="s">
        <v>253</v>
      </c>
      <c r="R255" t="s">
        <v>253</v>
      </c>
    </row>
    <row r="256" spans="1:18" x14ac:dyDescent="0.25">
      <c r="A256" t="s">
        <v>52</v>
      </c>
      <c r="B256" t="s">
        <v>53</v>
      </c>
      <c r="C256" s="33"/>
      <c r="D256" s="25">
        <v>3</v>
      </c>
      <c r="E256" s="25">
        <v>20.2</v>
      </c>
      <c r="F256" s="25"/>
      <c r="G256" s="25">
        <v>5000</v>
      </c>
      <c r="H256" s="15"/>
      <c r="I256" s="25">
        <f t="shared" si="14"/>
        <v>6.7333333333333334</v>
      </c>
      <c r="J256" s="25"/>
      <c r="K256" s="25">
        <f>G256/D256</f>
        <v>1666.6666666666667</v>
      </c>
      <c r="L256" s="15"/>
      <c r="M256" t="s">
        <v>325</v>
      </c>
      <c r="N256" s="15"/>
      <c r="O256" t="s">
        <v>253</v>
      </c>
      <c r="P256" t="s">
        <v>253</v>
      </c>
      <c r="Q256" t="s">
        <v>253</v>
      </c>
      <c r="R256" t="s">
        <v>253</v>
      </c>
    </row>
    <row r="257" spans="1:18" x14ac:dyDescent="0.25">
      <c r="A257" t="s">
        <v>695</v>
      </c>
      <c r="C257" s="33"/>
      <c r="D257" s="25">
        <v>293</v>
      </c>
      <c r="E257" s="25">
        <v>2000</v>
      </c>
      <c r="F257" s="25">
        <v>897</v>
      </c>
      <c r="G257" s="25"/>
      <c r="H257" s="15"/>
      <c r="I257" s="25">
        <f t="shared" si="14"/>
        <v>6.8259385665529013</v>
      </c>
      <c r="J257" s="25">
        <f>F257/D257</f>
        <v>3.0614334470989761</v>
      </c>
      <c r="K257" s="25"/>
      <c r="L257" s="15"/>
      <c r="M257" t="s">
        <v>696</v>
      </c>
      <c r="N257" s="15"/>
      <c r="O257" t="s">
        <v>235</v>
      </c>
      <c r="P257" t="s">
        <v>235</v>
      </c>
      <c r="Q257" t="s">
        <v>235</v>
      </c>
    </row>
    <row r="258" spans="1:18" x14ac:dyDescent="0.25">
      <c r="A258" t="s">
        <v>697</v>
      </c>
      <c r="C258" s="33"/>
      <c r="D258" s="25">
        <v>24.42</v>
      </c>
      <c r="E258" s="25">
        <v>168</v>
      </c>
      <c r="F258" s="25">
        <v>845</v>
      </c>
      <c r="G258" s="25"/>
      <c r="H258" s="15"/>
      <c r="I258" s="25">
        <f t="shared" si="14"/>
        <v>6.8796068796068788</v>
      </c>
      <c r="J258" s="25">
        <f>F258/D258</f>
        <v>34.602784602784602</v>
      </c>
      <c r="K258" s="25"/>
      <c r="L258" s="15"/>
      <c r="M258" t="s">
        <v>698</v>
      </c>
      <c r="N258" s="15"/>
      <c r="O258" t="s">
        <v>414</v>
      </c>
      <c r="P258" t="s">
        <v>414</v>
      </c>
      <c r="Q258" t="s">
        <v>414</v>
      </c>
    </row>
    <row r="259" spans="1:18" x14ac:dyDescent="0.25">
      <c r="A259" t="s">
        <v>699</v>
      </c>
      <c r="C259" s="33"/>
      <c r="D259" s="25">
        <v>212</v>
      </c>
      <c r="E259" s="25">
        <v>1463</v>
      </c>
      <c r="F259" s="25">
        <v>2000</v>
      </c>
      <c r="G259" s="25"/>
      <c r="H259" s="15"/>
      <c r="I259" s="25">
        <f t="shared" si="14"/>
        <v>6.9009433962264151</v>
      </c>
      <c r="J259" s="25">
        <f>F259/D259</f>
        <v>9.433962264150944</v>
      </c>
      <c r="K259" s="25"/>
      <c r="L259" s="15"/>
      <c r="M259" t="s">
        <v>700</v>
      </c>
      <c r="N259" s="15"/>
      <c r="O259" t="s">
        <v>264</v>
      </c>
      <c r="P259" t="s">
        <v>236</v>
      </c>
      <c r="Q259" t="s">
        <v>235</v>
      </c>
    </row>
    <row r="260" spans="1:18" x14ac:dyDescent="0.25">
      <c r="A260" t="s">
        <v>701</v>
      </c>
      <c r="C260" s="33"/>
      <c r="D260" s="25">
        <v>212.5</v>
      </c>
      <c r="E260" s="25">
        <v>1476</v>
      </c>
      <c r="F260" s="25">
        <v>2000</v>
      </c>
      <c r="G260" s="25"/>
      <c r="H260" s="15"/>
      <c r="I260" s="25">
        <f t="shared" ref="I260:I323" si="18">E260/D260</f>
        <v>6.9458823529411768</v>
      </c>
      <c r="J260" s="25">
        <f>F260/D260</f>
        <v>9.4117647058823533</v>
      </c>
      <c r="K260" s="25"/>
      <c r="L260" s="15"/>
      <c r="M260" t="s">
        <v>702</v>
      </c>
      <c r="N260" s="15"/>
      <c r="O260" t="s">
        <v>264</v>
      </c>
      <c r="P260" t="s">
        <v>235</v>
      </c>
      <c r="Q260" t="s">
        <v>235</v>
      </c>
    </row>
    <row r="261" spans="1:18" x14ac:dyDescent="0.25">
      <c r="A261" t="s">
        <v>703</v>
      </c>
      <c r="C261" s="33"/>
      <c r="D261" s="25">
        <v>706</v>
      </c>
      <c r="E261" s="25">
        <v>5000</v>
      </c>
      <c r="F261" s="25">
        <v>5000</v>
      </c>
      <c r="G261" s="25">
        <v>5000</v>
      </c>
      <c r="H261" s="15"/>
      <c r="I261" s="25">
        <f t="shared" si="18"/>
        <v>7.0821529745042495</v>
      </c>
      <c r="J261" s="25">
        <f>F261/D261</f>
        <v>7.0821529745042495</v>
      </c>
      <c r="K261" s="25">
        <f>G261/D261</f>
        <v>7.0821529745042495</v>
      </c>
      <c r="L261" s="15"/>
      <c r="M261" t="s">
        <v>704</v>
      </c>
      <c r="N261" s="34"/>
      <c r="O261" t="s">
        <v>235</v>
      </c>
      <c r="P261" t="s">
        <v>264</v>
      </c>
      <c r="Q261" t="s">
        <v>237</v>
      </c>
      <c r="R261" t="s">
        <v>264</v>
      </c>
    </row>
    <row r="262" spans="1:18" x14ac:dyDescent="0.25">
      <c r="A262" t="s">
        <v>76</v>
      </c>
      <c r="B262" t="s">
        <v>705</v>
      </c>
      <c r="C262" s="33"/>
      <c r="D262" s="25">
        <v>24</v>
      </c>
      <c r="E262" s="25">
        <v>171</v>
      </c>
      <c r="F262" s="25"/>
      <c r="G262" s="25">
        <v>101.4</v>
      </c>
      <c r="H262" s="15"/>
      <c r="I262" s="25">
        <f t="shared" si="18"/>
        <v>7.125</v>
      </c>
      <c r="J262" s="25"/>
      <c r="K262" s="25">
        <f>G262/D262</f>
        <v>4.2250000000000005</v>
      </c>
      <c r="L262" s="15"/>
      <c r="M262" t="s">
        <v>767</v>
      </c>
      <c r="N262" s="15"/>
      <c r="O262" t="s">
        <v>253</v>
      </c>
      <c r="P262" t="s">
        <v>253</v>
      </c>
      <c r="Q262" t="s">
        <v>253</v>
      </c>
      <c r="R262" t="s">
        <v>253</v>
      </c>
    </row>
    <row r="263" spans="1:18" x14ac:dyDescent="0.25">
      <c r="A263" t="s">
        <v>706</v>
      </c>
      <c r="C263" s="33"/>
      <c r="D263" s="25">
        <v>691</v>
      </c>
      <c r="E263" s="25">
        <v>5000</v>
      </c>
      <c r="F263" s="25"/>
      <c r="G263" s="25"/>
      <c r="H263" s="15"/>
      <c r="I263" s="25">
        <f t="shared" si="18"/>
        <v>7.2358900144717797</v>
      </c>
      <c r="J263" s="25"/>
      <c r="K263" s="25"/>
      <c r="L263" s="15"/>
      <c r="M263" t="s">
        <v>707</v>
      </c>
      <c r="N263" s="15"/>
      <c r="O263" t="s">
        <v>407</v>
      </c>
      <c r="P263" t="s">
        <v>407</v>
      </c>
    </row>
    <row r="264" spans="1:18" x14ac:dyDescent="0.25">
      <c r="A264" t="s">
        <v>153</v>
      </c>
      <c r="B264" t="s">
        <v>154</v>
      </c>
      <c r="C264" s="33"/>
      <c r="D264" s="25">
        <v>115.67</v>
      </c>
      <c r="E264" s="25">
        <v>840</v>
      </c>
      <c r="F264" s="25"/>
      <c r="G264" s="25">
        <v>2526</v>
      </c>
      <c r="H264" s="15"/>
      <c r="I264" s="25">
        <f t="shared" si="18"/>
        <v>7.2620385579666289</v>
      </c>
      <c r="J264" s="25"/>
      <c r="K264" s="25">
        <f>G264/D264</f>
        <v>21.837987377885362</v>
      </c>
      <c r="L264" s="15"/>
      <c r="M264" t="s">
        <v>4605</v>
      </c>
      <c r="N264" s="15"/>
      <c r="O264" t="s">
        <v>253</v>
      </c>
      <c r="P264" t="s">
        <v>253</v>
      </c>
      <c r="Q264" t="s">
        <v>253</v>
      </c>
      <c r="R264" t="s">
        <v>253</v>
      </c>
    </row>
    <row r="265" spans="1:18" x14ac:dyDescent="0.25">
      <c r="A265" t="s">
        <v>708</v>
      </c>
      <c r="C265" s="33"/>
      <c r="D265" s="25">
        <v>89.06</v>
      </c>
      <c r="E265" s="25">
        <v>649</v>
      </c>
      <c r="F265" s="25">
        <v>1860</v>
      </c>
      <c r="G265" s="25"/>
      <c r="H265" s="15"/>
      <c r="I265" s="25">
        <f t="shared" si="18"/>
        <v>7.2872220974623847</v>
      </c>
      <c r="J265" s="25">
        <f t="shared" ref="J265:J273" si="19">F265/D265</f>
        <v>20.884796766225016</v>
      </c>
      <c r="K265" s="25"/>
      <c r="L265" s="15"/>
      <c r="M265" t="s">
        <v>709</v>
      </c>
      <c r="N265" s="34"/>
      <c r="O265" t="s">
        <v>414</v>
      </c>
      <c r="P265" t="s">
        <v>414</v>
      </c>
      <c r="Q265" t="s">
        <v>414</v>
      </c>
    </row>
    <row r="266" spans="1:18" x14ac:dyDescent="0.25">
      <c r="A266" t="s">
        <v>710</v>
      </c>
      <c r="C266" s="33"/>
      <c r="D266" s="25">
        <v>90</v>
      </c>
      <c r="E266" s="25">
        <v>656</v>
      </c>
      <c r="F266" s="25">
        <v>416</v>
      </c>
      <c r="G266" s="25">
        <v>680</v>
      </c>
      <c r="H266" s="15"/>
      <c r="I266" s="25">
        <f t="shared" si="18"/>
        <v>7.2888888888888888</v>
      </c>
      <c r="J266" s="25">
        <f t="shared" si="19"/>
        <v>4.6222222222222218</v>
      </c>
      <c r="K266" s="25">
        <f>G266/D266</f>
        <v>7.5555555555555554</v>
      </c>
      <c r="L266" s="15"/>
      <c r="M266" t="s">
        <v>711</v>
      </c>
      <c r="N266" s="15"/>
      <c r="O266" t="s">
        <v>397</v>
      </c>
      <c r="P266" t="s">
        <v>236</v>
      </c>
      <c r="Q266" t="s">
        <v>235</v>
      </c>
      <c r="R266" t="s">
        <v>397</v>
      </c>
    </row>
    <row r="267" spans="1:18" x14ac:dyDescent="0.25">
      <c r="A267" t="s">
        <v>712</v>
      </c>
      <c r="C267" s="33"/>
      <c r="D267" s="25">
        <v>142</v>
      </c>
      <c r="E267" s="25">
        <v>1038</v>
      </c>
      <c r="F267" s="25">
        <v>5000</v>
      </c>
      <c r="G267" s="25"/>
      <c r="H267" s="15"/>
      <c r="I267" s="25">
        <f t="shared" si="18"/>
        <v>7.3098591549295771</v>
      </c>
      <c r="J267" s="25">
        <f t="shared" si="19"/>
        <v>35.2112676056338</v>
      </c>
      <c r="K267" s="25"/>
      <c r="L267" s="15"/>
      <c r="M267" t="s">
        <v>713</v>
      </c>
      <c r="N267" s="15"/>
      <c r="O267" t="s">
        <v>235</v>
      </c>
      <c r="P267" t="s">
        <v>236</v>
      </c>
      <c r="Q267" t="s">
        <v>237</v>
      </c>
    </row>
    <row r="268" spans="1:18" x14ac:dyDescent="0.25">
      <c r="A268" t="s">
        <v>714</v>
      </c>
      <c r="C268" s="33"/>
      <c r="D268" s="25">
        <v>1.65</v>
      </c>
      <c r="E268" s="25">
        <v>12.1</v>
      </c>
      <c r="F268" s="25">
        <v>0.7</v>
      </c>
      <c r="G268" s="25"/>
      <c r="H268" s="15"/>
      <c r="I268" s="25">
        <f t="shared" si="18"/>
        <v>7.3333333333333339</v>
      </c>
      <c r="J268" s="25">
        <f t="shared" si="19"/>
        <v>0.42424242424242425</v>
      </c>
      <c r="K268" s="25"/>
      <c r="L268" s="15"/>
      <c r="M268" t="s">
        <v>715</v>
      </c>
      <c r="N268" s="15"/>
      <c r="O268" t="s">
        <v>637</v>
      </c>
      <c r="P268" t="s">
        <v>637</v>
      </c>
      <c r="Q268" t="s">
        <v>637</v>
      </c>
    </row>
    <row r="269" spans="1:18" x14ac:dyDescent="0.25">
      <c r="A269" t="s">
        <v>716</v>
      </c>
      <c r="C269" s="33"/>
      <c r="D269" s="25">
        <v>274</v>
      </c>
      <c r="E269" s="25">
        <v>2027.0000000000002</v>
      </c>
      <c r="F269" s="25">
        <v>5000</v>
      </c>
      <c r="G269" s="25"/>
      <c r="H269" s="15"/>
      <c r="I269" s="25">
        <f t="shared" si="18"/>
        <v>7.397810218978103</v>
      </c>
      <c r="J269" s="25">
        <f t="shared" si="19"/>
        <v>18.248175182481752</v>
      </c>
      <c r="K269" s="25"/>
      <c r="L269" s="15"/>
      <c r="M269" t="s">
        <v>717</v>
      </c>
      <c r="N269" s="15"/>
      <c r="O269" t="s">
        <v>235</v>
      </c>
      <c r="P269" t="s">
        <v>236</v>
      </c>
      <c r="Q269" t="s">
        <v>237</v>
      </c>
    </row>
    <row r="270" spans="1:18" x14ac:dyDescent="0.25">
      <c r="A270" t="s">
        <v>718</v>
      </c>
      <c r="C270" s="33"/>
      <c r="D270" s="25">
        <v>270</v>
      </c>
      <c r="E270" s="25">
        <v>2000</v>
      </c>
      <c r="F270" s="25">
        <v>1</v>
      </c>
      <c r="G270" s="25">
        <v>1660</v>
      </c>
      <c r="H270" s="15"/>
      <c r="I270" s="25">
        <f t="shared" si="18"/>
        <v>7.4074074074074074</v>
      </c>
      <c r="J270" s="25">
        <f t="shared" si="19"/>
        <v>3.7037037037037038E-3</v>
      </c>
      <c r="K270" s="25">
        <f t="shared" ref="K270:K275" si="20">G270/D270</f>
        <v>6.1481481481481479</v>
      </c>
      <c r="L270" s="15"/>
      <c r="M270" t="s">
        <v>719</v>
      </c>
      <c r="N270" s="15"/>
      <c r="O270" t="s">
        <v>397</v>
      </c>
      <c r="P270" t="s">
        <v>235</v>
      </c>
      <c r="Q270" t="s">
        <v>235</v>
      </c>
      <c r="R270" t="s">
        <v>397</v>
      </c>
    </row>
    <row r="271" spans="1:18" x14ac:dyDescent="0.25">
      <c r="A271" t="s">
        <v>720</v>
      </c>
      <c r="B271" t="s">
        <v>721</v>
      </c>
      <c r="C271" s="33"/>
      <c r="D271" s="25">
        <v>39.75</v>
      </c>
      <c r="E271" s="25">
        <v>295.65000000000003</v>
      </c>
      <c r="F271" s="25">
        <v>4167</v>
      </c>
      <c r="G271" s="25">
        <v>1600</v>
      </c>
      <c r="H271" s="15"/>
      <c r="I271" s="25">
        <f t="shared" si="18"/>
        <v>7.4377358490566046</v>
      </c>
      <c r="J271" s="25">
        <f t="shared" si="19"/>
        <v>104.83018867924528</v>
      </c>
      <c r="K271" s="25">
        <f t="shared" si="20"/>
        <v>40.251572327044023</v>
      </c>
      <c r="L271" s="15"/>
      <c r="M271" t="s">
        <v>722</v>
      </c>
      <c r="N271" s="34"/>
      <c r="O271" t="s">
        <v>236</v>
      </c>
      <c r="P271" t="s">
        <v>264</v>
      </c>
      <c r="Q271" t="s">
        <v>264</v>
      </c>
      <c r="R271" t="s">
        <v>300</v>
      </c>
    </row>
    <row r="272" spans="1:18" x14ac:dyDescent="0.25">
      <c r="A272" t="s">
        <v>723</v>
      </c>
      <c r="C272" s="33"/>
      <c r="D272" s="25">
        <v>661.5</v>
      </c>
      <c r="E272" s="25">
        <v>5000</v>
      </c>
      <c r="F272" s="25">
        <v>5000</v>
      </c>
      <c r="G272" s="25">
        <v>5000</v>
      </c>
      <c r="H272" s="15"/>
      <c r="I272" s="25">
        <f t="shared" si="18"/>
        <v>7.5585789871504154</v>
      </c>
      <c r="J272" s="25">
        <f t="shared" si="19"/>
        <v>7.5585789871504154</v>
      </c>
      <c r="K272" s="25">
        <f t="shared" si="20"/>
        <v>7.5585789871504154</v>
      </c>
      <c r="L272" s="15"/>
      <c r="M272" t="s">
        <v>724</v>
      </c>
      <c r="N272" s="15"/>
      <c r="O272" t="s">
        <v>235</v>
      </c>
      <c r="P272" t="s">
        <v>235</v>
      </c>
      <c r="Q272" t="s">
        <v>237</v>
      </c>
      <c r="R272" t="s">
        <v>264</v>
      </c>
    </row>
    <row r="273" spans="1:18" x14ac:dyDescent="0.25">
      <c r="A273" t="s">
        <v>725</v>
      </c>
      <c r="C273" s="33"/>
      <c r="D273" s="25">
        <v>210</v>
      </c>
      <c r="E273" s="25">
        <v>1598.09</v>
      </c>
      <c r="F273" s="25">
        <v>5000</v>
      </c>
      <c r="G273" s="25">
        <v>1460</v>
      </c>
      <c r="H273" s="15"/>
      <c r="I273" s="25">
        <f t="shared" si="18"/>
        <v>7.6099523809523806</v>
      </c>
      <c r="J273" s="25">
        <f t="shared" si="19"/>
        <v>23.80952380952381</v>
      </c>
      <c r="K273" s="25">
        <f t="shared" si="20"/>
        <v>6.9523809523809526</v>
      </c>
      <c r="L273" s="15"/>
      <c r="M273" t="s">
        <v>726</v>
      </c>
      <c r="N273" s="15"/>
      <c r="O273" t="s">
        <v>397</v>
      </c>
      <c r="P273" t="s">
        <v>264</v>
      </c>
      <c r="Q273" t="s">
        <v>237</v>
      </c>
      <c r="R273" t="s">
        <v>397</v>
      </c>
    </row>
    <row r="274" spans="1:18" x14ac:dyDescent="0.25">
      <c r="A274" t="s">
        <v>149</v>
      </c>
      <c r="C274" s="33"/>
      <c r="D274" s="25">
        <v>649.20000000000005</v>
      </c>
      <c r="E274" s="25">
        <v>5000</v>
      </c>
      <c r="F274" s="25"/>
      <c r="G274" s="25">
        <v>5000</v>
      </c>
      <c r="H274" s="15"/>
      <c r="I274" s="25">
        <f t="shared" si="18"/>
        <v>7.7017868145409727</v>
      </c>
      <c r="J274" s="25"/>
      <c r="K274" s="25">
        <f t="shared" si="20"/>
        <v>7.7017868145409727</v>
      </c>
      <c r="L274" s="15"/>
      <c r="M274" t="s">
        <v>3672</v>
      </c>
      <c r="N274" s="34"/>
      <c r="O274" t="s">
        <v>253</v>
      </c>
      <c r="P274" t="s">
        <v>253</v>
      </c>
      <c r="Q274" t="s">
        <v>253</v>
      </c>
      <c r="R274" t="s">
        <v>253</v>
      </c>
    </row>
    <row r="275" spans="1:18" x14ac:dyDescent="0.25">
      <c r="A275" t="s">
        <v>727</v>
      </c>
      <c r="C275" s="33"/>
      <c r="D275" s="25">
        <v>134.25860399999999</v>
      </c>
      <c r="E275" s="25">
        <v>1058.32</v>
      </c>
      <c r="F275" s="25">
        <v>5000</v>
      </c>
      <c r="G275" s="25">
        <v>5000</v>
      </c>
      <c r="H275" s="15"/>
      <c r="I275" s="25">
        <f t="shared" si="18"/>
        <v>7.88269778225908</v>
      </c>
      <c r="J275" s="25">
        <f t="shared" ref="J275:J281" si="21">F275/D275</f>
        <v>37.241561069709917</v>
      </c>
      <c r="K275" s="25">
        <f t="shared" si="20"/>
        <v>37.241561069709917</v>
      </c>
      <c r="L275" s="15"/>
      <c r="M275" t="s">
        <v>728</v>
      </c>
      <c r="N275" s="15"/>
      <c r="O275" t="s">
        <v>236</v>
      </c>
      <c r="P275" t="s">
        <v>264</v>
      </c>
      <c r="Q275" t="s">
        <v>237</v>
      </c>
      <c r="R275" t="s">
        <v>264</v>
      </c>
    </row>
    <row r="276" spans="1:18" x14ac:dyDescent="0.25">
      <c r="A276" t="s">
        <v>729</v>
      </c>
      <c r="B276" t="s">
        <v>729</v>
      </c>
      <c r="C276" s="33"/>
      <c r="D276" s="25">
        <v>22.1</v>
      </c>
      <c r="E276" s="25">
        <v>175.3</v>
      </c>
      <c r="F276" s="25">
        <v>1000</v>
      </c>
      <c r="G276" s="25"/>
      <c r="H276" s="15"/>
      <c r="I276" s="25">
        <f t="shared" si="18"/>
        <v>7.9321266968325794</v>
      </c>
      <c r="J276" s="25">
        <f t="shared" si="21"/>
        <v>45.248868778280539</v>
      </c>
      <c r="K276" s="25"/>
      <c r="L276" s="15"/>
      <c r="M276" t="s">
        <v>730</v>
      </c>
      <c r="N276" s="15"/>
      <c r="O276" t="s">
        <v>215</v>
      </c>
      <c r="P276" t="s">
        <v>215</v>
      </c>
      <c r="Q276" t="s">
        <v>215</v>
      </c>
    </row>
    <row r="277" spans="1:18" x14ac:dyDescent="0.25">
      <c r="A277" t="s">
        <v>731</v>
      </c>
      <c r="C277" s="33"/>
      <c r="D277" s="25">
        <v>2.7</v>
      </c>
      <c r="E277" s="25">
        <v>21.5</v>
      </c>
      <c r="F277" s="25">
        <v>0.5</v>
      </c>
      <c r="G277" s="25"/>
      <c r="H277" s="15"/>
      <c r="I277" s="25">
        <f t="shared" si="18"/>
        <v>7.9629629629629628</v>
      </c>
      <c r="J277" s="25">
        <f t="shared" si="21"/>
        <v>0.18518518518518517</v>
      </c>
      <c r="K277" s="25"/>
      <c r="L277" s="15"/>
      <c r="M277" t="s">
        <v>732</v>
      </c>
      <c r="N277" s="15"/>
      <c r="O277" t="s">
        <v>637</v>
      </c>
      <c r="P277" t="s">
        <v>637</v>
      </c>
      <c r="Q277" t="s">
        <v>637</v>
      </c>
    </row>
    <row r="278" spans="1:18" x14ac:dyDescent="0.25">
      <c r="A278" t="s">
        <v>733</v>
      </c>
      <c r="C278" s="33"/>
      <c r="D278" s="25">
        <v>249.70000000000002</v>
      </c>
      <c r="E278" s="25">
        <v>2000</v>
      </c>
      <c r="F278" s="25">
        <v>541</v>
      </c>
      <c r="G278" s="25">
        <v>2043.0000000000002</v>
      </c>
      <c r="H278" s="15"/>
      <c r="I278" s="25">
        <f t="shared" si="18"/>
        <v>8.0096115338406086</v>
      </c>
      <c r="J278" s="25">
        <f t="shared" si="21"/>
        <v>2.1665999199038843</v>
      </c>
      <c r="K278" s="25">
        <f>G278/D278</f>
        <v>8.1818181818181817</v>
      </c>
      <c r="L278" s="15"/>
      <c r="M278" t="s">
        <v>734</v>
      </c>
      <c r="N278" s="15"/>
      <c r="O278" t="s">
        <v>236</v>
      </c>
      <c r="P278" t="s">
        <v>235</v>
      </c>
      <c r="Q278" t="s">
        <v>235</v>
      </c>
      <c r="R278" t="s">
        <v>300</v>
      </c>
    </row>
    <row r="279" spans="1:18" x14ac:dyDescent="0.25">
      <c r="A279" t="s">
        <v>735</v>
      </c>
      <c r="C279" s="33"/>
      <c r="D279" s="25">
        <v>200.9</v>
      </c>
      <c r="E279" s="25">
        <v>1645</v>
      </c>
      <c r="F279" s="25">
        <v>1170</v>
      </c>
      <c r="G279" s="25">
        <v>3713.2000000000003</v>
      </c>
      <c r="H279" s="15"/>
      <c r="I279" s="25">
        <f t="shared" si="18"/>
        <v>8.1881533101045285</v>
      </c>
      <c r="J279" s="25">
        <f t="shared" si="21"/>
        <v>5.8237929318068691</v>
      </c>
      <c r="K279" s="25">
        <f>G279/D279</f>
        <v>18.482827277252365</v>
      </c>
      <c r="L279" s="15"/>
      <c r="M279" t="s">
        <v>736</v>
      </c>
      <c r="N279" s="15"/>
      <c r="O279" t="s">
        <v>236</v>
      </c>
      <c r="P279" t="s">
        <v>236</v>
      </c>
      <c r="Q279" t="s">
        <v>235</v>
      </c>
      <c r="R279" t="s">
        <v>264</v>
      </c>
    </row>
    <row r="280" spans="1:18" x14ac:dyDescent="0.25">
      <c r="A280" t="s">
        <v>737</v>
      </c>
      <c r="C280" s="33"/>
      <c r="D280" s="25">
        <v>7.3</v>
      </c>
      <c r="E280" s="25">
        <v>60</v>
      </c>
      <c r="F280" s="25">
        <v>27</v>
      </c>
      <c r="G280" s="25"/>
      <c r="H280" s="15"/>
      <c r="I280" s="25">
        <f t="shared" si="18"/>
        <v>8.2191780821917817</v>
      </c>
      <c r="J280" s="25">
        <f t="shared" si="21"/>
        <v>3.6986301369863015</v>
      </c>
      <c r="K280" s="25"/>
      <c r="L280" s="15"/>
      <c r="M280" t="s">
        <v>738</v>
      </c>
      <c r="N280" s="15"/>
      <c r="O280" t="s">
        <v>412</v>
      </c>
      <c r="P280" t="s">
        <v>412</v>
      </c>
      <c r="Q280" t="s">
        <v>412</v>
      </c>
    </row>
    <row r="281" spans="1:18" x14ac:dyDescent="0.25">
      <c r="A281" t="s">
        <v>739</v>
      </c>
      <c r="C281" s="33"/>
      <c r="D281" s="25">
        <v>7.25</v>
      </c>
      <c r="E281" s="25">
        <v>59.6</v>
      </c>
      <c r="F281" s="25">
        <v>5</v>
      </c>
      <c r="G281" s="25">
        <v>133.30000000000001</v>
      </c>
      <c r="H281" s="15"/>
      <c r="I281" s="25">
        <f t="shared" si="18"/>
        <v>8.2206896551724142</v>
      </c>
      <c r="J281" s="25">
        <f t="shared" si="21"/>
        <v>0.68965517241379315</v>
      </c>
      <c r="K281" s="25">
        <f>G281/D281</f>
        <v>18.386206896551727</v>
      </c>
      <c r="L281" s="15"/>
      <c r="M281" t="s">
        <v>738</v>
      </c>
      <c r="N281" s="34"/>
      <c r="O281" t="s">
        <v>414</v>
      </c>
      <c r="P281" t="s">
        <v>414</v>
      </c>
      <c r="Q281" t="s">
        <v>740</v>
      </c>
      <c r="R281" t="s">
        <v>414</v>
      </c>
    </row>
    <row r="282" spans="1:18" x14ac:dyDescent="0.25">
      <c r="A282" t="s">
        <v>80</v>
      </c>
      <c r="B282" t="s">
        <v>81</v>
      </c>
      <c r="C282" s="33"/>
      <c r="D282" s="25">
        <v>1.02</v>
      </c>
      <c r="E282" s="25">
        <v>8.4</v>
      </c>
      <c r="F282" s="25"/>
      <c r="G282" s="25">
        <v>7.64</v>
      </c>
      <c r="H282" s="15"/>
      <c r="I282" s="25">
        <f t="shared" si="18"/>
        <v>8.2352941176470598</v>
      </c>
      <c r="J282" s="25"/>
      <c r="K282" s="25">
        <f>G282/D282</f>
        <v>7.4901960784313717</v>
      </c>
      <c r="L282" s="15"/>
      <c r="M282" t="s">
        <v>4606</v>
      </c>
      <c r="N282" s="15"/>
      <c r="O282" t="s">
        <v>253</v>
      </c>
      <c r="P282" t="s">
        <v>253</v>
      </c>
      <c r="Q282" t="s">
        <v>253</v>
      </c>
      <c r="R282" t="s">
        <v>253</v>
      </c>
    </row>
    <row r="283" spans="1:18" x14ac:dyDescent="0.25">
      <c r="A283" t="s">
        <v>741</v>
      </c>
      <c r="C283" s="33"/>
      <c r="D283" s="25">
        <v>477</v>
      </c>
      <c r="E283" s="25">
        <v>3934.38</v>
      </c>
      <c r="F283" s="25">
        <v>1768.8999999999999</v>
      </c>
      <c r="G283" s="25">
        <v>1431.09</v>
      </c>
      <c r="H283" s="15"/>
      <c r="I283" s="25">
        <f t="shared" si="18"/>
        <v>8.2481761006289318</v>
      </c>
      <c r="J283" s="25">
        <f t="shared" ref="J283:J289" si="22">F283/D283</f>
        <v>3.7083857442348007</v>
      </c>
      <c r="K283" s="25">
        <f>G283/D283</f>
        <v>3.0001886792452828</v>
      </c>
      <c r="L283" s="15"/>
      <c r="M283" t="s">
        <v>742</v>
      </c>
      <c r="N283" s="15"/>
      <c r="O283" t="s">
        <v>235</v>
      </c>
      <c r="P283" t="s">
        <v>264</v>
      </c>
      <c r="Q283" t="s">
        <v>263</v>
      </c>
      <c r="R283" t="s">
        <v>264</v>
      </c>
    </row>
    <row r="284" spans="1:18" x14ac:dyDescent="0.25">
      <c r="A284" t="s">
        <v>743</v>
      </c>
      <c r="B284" t="s">
        <v>744</v>
      </c>
      <c r="C284" s="33"/>
      <c r="D284" s="25">
        <v>63</v>
      </c>
      <c r="E284" s="25">
        <v>545</v>
      </c>
      <c r="F284" s="25">
        <v>889</v>
      </c>
      <c r="G284" s="25"/>
      <c r="H284" s="15"/>
      <c r="I284" s="25">
        <f t="shared" si="18"/>
        <v>8.6507936507936503</v>
      </c>
      <c r="J284" s="25">
        <f t="shared" si="22"/>
        <v>14.111111111111111</v>
      </c>
      <c r="K284" s="25"/>
      <c r="L284" s="15"/>
      <c r="M284" t="s">
        <v>745</v>
      </c>
      <c r="N284" s="34"/>
      <c r="O284" t="s">
        <v>498</v>
      </c>
      <c r="P284" t="s">
        <v>498</v>
      </c>
      <c r="Q284" t="s">
        <v>498</v>
      </c>
    </row>
    <row r="285" spans="1:18" x14ac:dyDescent="0.25">
      <c r="A285" t="s">
        <v>746</v>
      </c>
      <c r="C285" s="33"/>
      <c r="D285" s="25">
        <v>94.399999999999991</v>
      </c>
      <c r="E285" s="25">
        <v>819</v>
      </c>
      <c r="F285" s="25">
        <v>603</v>
      </c>
      <c r="G285" s="25">
        <v>5000</v>
      </c>
      <c r="H285" s="15"/>
      <c r="I285" s="25">
        <f t="shared" si="18"/>
        <v>8.6758474576271194</v>
      </c>
      <c r="J285" s="25">
        <f t="shared" si="22"/>
        <v>6.3877118644067803</v>
      </c>
      <c r="K285" s="25">
        <f>G285/D285</f>
        <v>52.96610169491526</v>
      </c>
      <c r="L285" s="15"/>
      <c r="M285" t="s">
        <v>747</v>
      </c>
      <c r="N285" s="15"/>
      <c r="O285" t="s">
        <v>235</v>
      </c>
      <c r="P285" t="s">
        <v>236</v>
      </c>
      <c r="Q285" t="s">
        <v>235</v>
      </c>
      <c r="R285" t="s">
        <v>264</v>
      </c>
    </row>
    <row r="286" spans="1:18" x14ac:dyDescent="0.25">
      <c r="A286" t="s">
        <v>748</v>
      </c>
      <c r="C286" s="33"/>
      <c r="D286" s="25">
        <v>22.599999999999998</v>
      </c>
      <c r="E286" s="25">
        <v>197</v>
      </c>
      <c r="F286" s="25">
        <v>105</v>
      </c>
      <c r="G286" s="25"/>
      <c r="H286" s="15"/>
      <c r="I286" s="25">
        <f t="shared" si="18"/>
        <v>8.7168141592920367</v>
      </c>
      <c r="J286" s="25">
        <f t="shared" si="22"/>
        <v>4.6460176991150446</v>
      </c>
      <c r="K286" s="25"/>
      <c r="L286" s="15"/>
      <c r="M286" t="s">
        <v>749</v>
      </c>
      <c r="N286" s="15"/>
      <c r="O286" t="s">
        <v>235</v>
      </c>
      <c r="P286" t="s">
        <v>236</v>
      </c>
      <c r="Q286" t="s">
        <v>237</v>
      </c>
    </row>
    <row r="287" spans="1:18" x14ac:dyDescent="0.25">
      <c r="A287" t="s">
        <v>750</v>
      </c>
      <c r="C287" s="33"/>
      <c r="D287" s="25">
        <v>19</v>
      </c>
      <c r="E287" s="25">
        <v>168</v>
      </c>
      <c r="F287" s="25">
        <v>845</v>
      </c>
      <c r="G287" s="25"/>
      <c r="H287" s="15"/>
      <c r="I287" s="25">
        <f t="shared" si="18"/>
        <v>8.8421052631578956</v>
      </c>
      <c r="J287" s="25">
        <f t="shared" si="22"/>
        <v>44.473684210526315</v>
      </c>
      <c r="K287" s="25"/>
      <c r="L287" s="15"/>
      <c r="M287" t="s">
        <v>751</v>
      </c>
      <c r="N287" s="34"/>
      <c r="O287" t="s">
        <v>752</v>
      </c>
      <c r="P287" t="s">
        <v>752</v>
      </c>
      <c r="Q287" t="s">
        <v>752</v>
      </c>
    </row>
    <row r="288" spans="1:18" x14ac:dyDescent="0.25">
      <c r="A288" t="s">
        <v>753</v>
      </c>
      <c r="C288" s="33"/>
      <c r="D288" s="25">
        <v>4.3600000000000003</v>
      </c>
      <c r="E288" s="25">
        <v>39</v>
      </c>
      <c r="F288" s="25">
        <v>164</v>
      </c>
      <c r="G288" s="25"/>
      <c r="H288" s="15"/>
      <c r="I288" s="25">
        <f t="shared" si="18"/>
        <v>8.9449541284403669</v>
      </c>
      <c r="J288" s="25">
        <f t="shared" si="22"/>
        <v>37.614678899082563</v>
      </c>
      <c r="K288" s="25"/>
      <c r="L288" s="15"/>
      <c r="M288" t="s">
        <v>754</v>
      </c>
      <c r="N288" s="15"/>
      <c r="O288" t="s">
        <v>755</v>
      </c>
      <c r="P288" t="s">
        <v>755</v>
      </c>
      <c r="Q288" t="s">
        <v>755</v>
      </c>
    </row>
    <row r="289" spans="1:18" x14ac:dyDescent="0.25">
      <c r="A289" t="s">
        <v>756</v>
      </c>
      <c r="B289" t="s">
        <v>757</v>
      </c>
      <c r="C289" s="33"/>
      <c r="D289" s="25">
        <v>167</v>
      </c>
      <c r="E289" s="25">
        <v>1520</v>
      </c>
      <c r="F289" s="25">
        <v>860</v>
      </c>
      <c r="G289" s="25"/>
      <c r="H289" s="15"/>
      <c r="I289" s="25">
        <f t="shared" si="18"/>
        <v>9.1017964071856294</v>
      </c>
      <c r="J289" s="25">
        <f t="shared" si="22"/>
        <v>5.1497005988023954</v>
      </c>
      <c r="K289" s="25"/>
      <c r="L289" s="15"/>
      <c r="M289" t="s">
        <v>758</v>
      </c>
      <c r="N289" s="15"/>
      <c r="O289" t="s">
        <v>498</v>
      </c>
      <c r="P289" t="s">
        <v>498</v>
      </c>
      <c r="Q289" t="s">
        <v>498</v>
      </c>
    </row>
    <row r="290" spans="1:18" x14ac:dyDescent="0.25">
      <c r="A290" t="s">
        <v>30</v>
      </c>
      <c r="B290" t="s">
        <v>30</v>
      </c>
      <c r="C290" s="33"/>
      <c r="D290" s="25">
        <v>233</v>
      </c>
      <c r="E290" s="25">
        <v>2156</v>
      </c>
      <c r="F290" s="25"/>
      <c r="G290" s="25">
        <v>5000</v>
      </c>
      <c r="H290" s="15"/>
      <c r="I290" s="25">
        <f t="shared" si="18"/>
        <v>9.2532188841201712</v>
      </c>
      <c r="J290" s="25"/>
      <c r="K290" s="25">
        <f>G290/D290</f>
        <v>21.459227467811157</v>
      </c>
      <c r="L290" s="15"/>
      <c r="M290" t="s">
        <v>400</v>
      </c>
      <c r="N290" s="34"/>
      <c r="O290" t="s">
        <v>253</v>
      </c>
      <c r="P290" t="s">
        <v>253</v>
      </c>
      <c r="Q290" t="s">
        <v>253</v>
      </c>
      <c r="R290" t="s">
        <v>253</v>
      </c>
    </row>
    <row r="291" spans="1:18" x14ac:dyDescent="0.25">
      <c r="A291" t="s">
        <v>759</v>
      </c>
      <c r="C291" s="33"/>
      <c r="D291" s="25">
        <v>194</v>
      </c>
      <c r="E291" s="25">
        <v>1801</v>
      </c>
      <c r="F291" s="25">
        <v>469</v>
      </c>
      <c r="G291" s="25"/>
      <c r="H291" s="15"/>
      <c r="I291" s="25">
        <f t="shared" si="18"/>
        <v>9.283505154639176</v>
      </c>
      <c r="J291" s="25">
        <f>F291/D291</f>
        <v>2.4175257731958761</v>
      </c>
      <c r="K291" s="25"/>
      <c r="L291" s="15"/>
      <c r="M291" t="s">
        <v>760</v>
      </c>
      <c r="N291" s="15"/>
      <c r="O291" t="s">
        <v>235</v>
      </c>
      <c r="P291" t="s">
        <v>236</v>
      </c>
      <c r="Q291" t="s">
        <v>237</v>
      </c>
    </row>
    <row r="292" spans="1:18" x14ac:dyDescent="0.25">
      <c r="A292" t="s">
        <v>761</v>
      </c>
      <c r="C292" s="33"/>
      <c r="D292" s="25">
        <v>532</v>
      </c>
      <c r="E292" s="25">
        <v>5000</v>
      </c>
      <c r="F292" s="25">
        <v>5000</v>
      </c>
      <c r="G292" s="25">
        <v>5000</v>
      </c>
      <c r="H292" s="15"/>
      <c r="I292" s="25">
        <f t="shared" si="18"/>
        <v>9.3984962406015029</v>
      </c>
      <c r="J292" s="25">
        <f>F292/D292</f>
        <v>9.3984962406015029</v>
      </c>
      <c r="K292" s="25">
        <f>G292/D292</f>
        <v>9.3984962406015029</v>
      </c>
      <c r="L292" s="15"/>
      <c r="M292" t="s">
        <v>762</v>
      </c>
      <c r="N292" s="34"/>
      <c r="O292" t="s">
        <v>235</v>
      </c>
      <c r="P292" t="s">
        <v>264</v>
      </c>
      <c r="Q292" t="s">
        <v>237</v>
      </c>
      <c r="R292" t="s">
        <v>264</v>
      </c>
    </row>
    <row r="293" spans="1:18" x14ac:dyDescent="0.25">
      <c r="A293" t="s">
        <v>763</v>
      </c>
      <c r="C293" s="33"/>
      <c r="D293" s="25">
        <v>100</v>
      </c>
      <c r="E293" s="25">
        <v>949</v>
      </c>
      <c r="F293" s="25">
        <v>1113.5</v>
      </c>
      <c r="G293" s="25">
        <v>870</v>
      </c>
      <c r="H293" s="15"/>
      <c r="I293" s="25">
        <f t="shared" si="18"/>
        <v>9.49</v>
      </c>
      <c r="J293" s="25">
        <f>F293/D293</f>
        <v>11.135</v>
      </c>
      <c r="K293" s="25">
        <f>G293/D293</f>
        <v>8.6999999999999993</v>
      </c>
      <c r="L293" s="15"/>
      <c r="M293" t="s">
        <v>764</v>
      </c>
      <c r="N293" s="34"/>
      <c r="O293" t="s">
        <v>397</v>
      </c>
      <c r="P293" t="s">
        <v>235</v>
      </c>
      <c r="Q293" t="s">
        <v>235</v>
      </c>
      <c r="R293" t="s">
        <v>397</v>
      </c>
    </row>
    <row r="294" spans="1:18" x14ac:dyDescent="0.25">
      <c r="A294" t="s">
        <v>765</v>
      </c>
      <c r="C294" s="33"/>
      <c r="D294" s="25">
        <v>174.7</v>
      </c>
      <c r="E294" s="25">
        <v>1671</v>
      </c>
      <c r="F294" s="25">
        <v>3317</v>
      </c>
      <c r="G294" s="25"/>
      <c r="H294" s="15"/>
      <c r="I294" s="25">
        <f t="shared" si="18"/>
        <v>9.5649685174585013</v>
      </c>
      <c r="J294" s="25">
        <f>F294/D294</f>
        <v>18.986834573554667</v>
      </c>
      <c r="K294" s="25"/>
      <c r="L294" s="15"/>
      <c r="M294" t="s">
        <v>766</v>
      </c>
      <c r="N294" s="15"/>
      <c r="O294" t="s">
        <v>264</v>
      </c>
      <c r="P294" t="s">
        <v>236</v>
      </c>
      <c r="Q294" t="s">
        <v>237</v>
      </c>
    </row>
    <row r="295" spans="1:18" x14ac:dyDescent="0.25">
      <c r="A295" t="s">
        <v>36</v>
      </c>
      <c r="C295" s="33"/>
      <c r="D295" s="25">
        <v>519.35</v>
      </c>
      <c r="E295" s="25">
        <v>5000</v>
      </c>
      <c r="F295" s="25"/>
      <c r="G295" s="25">
        <v>5000</v>
      </c>
      <c r="H295" s="15"/>
      <c r="I295" s="25">
        <f t="shared" si="18"/>
        <v>9.6274188889958605</v>
      </c>
      <c r="J295" s="25"/>
      <c r="K295" s="25">
        <f>G295/D295</f>
        <v>9.6274188889958605</v>
      </c>
      <c r="L295" s="15"/>
      <c r="M295" t="s">
        <v>4607</v>
      </c>
      <c r="N295" s="34"/>
      <c r="O295" t="s">
        <v>253</v>
      </c>
      <c r="P295" t="s">
        <v>253</v>
      </c>
      <c r="Q295" t="s">
        <v>253</v>
      </c>
      <c r="R295" t="s">
        <v>253</v>
      </c>
    </row>
    <row r="296" spans="1:18" x14ac:dyDescent="0.25">
      <c r="A296" t="s">
        <v>76</v>
      </c>
      <c r="C296" s="33"/>
      <c r="D296" s="25">
        <v>22.12</v>
      </c>
      <c r="E296" s="25">
        <v>214</v>
      </c>
      <c r="F296" s="25">
        <v>140.30000000000001</v>
      </c>
      <c r="G296" s="25">
        <v>897</v>
      </c>
      <c r="H296" s="15"/>
      <c r="I296" s="25">
        <f t="shared" si="18"/>
        <v>9.6745027124773948</v>
      </c>
      <c r="J296" s="25">
        <f t="shared" ref="J296:J302" si="23">F296/D296</f>
        <v>6.3426763110307416</v>
      </c>
      <c r="K296" s="25">
        <f>G296/D296</f>
        <v>40.551537070524411</v>
      </c>
      <c r="L296" s="15"/>
      <c r="M296" t="s">
        <v>767</v>
      </c>
      <c r="N296" s="15"/>
      <c r="O296" t="s">
        <v>414</v>
      </c>
      <c r="P296" t="s">
        <v>768</v>
      </c>
      <c r="Q296" t="s">
        <v>414</v>
      </c>
      <c r="R296" t="s">
        <v>414</v>
      </c>
    </row>
    <row r="297" spans="1:18" x14ac:dyDescent="0.25">
      <c r="A297" t="s">
        <v>769</v>
      </c>
      <c r="C297" s="33"/>
      <c r="D297" s="25">
        <v>206</v>
      </c>
      <c r="E297" s="25">
        <v>2000</v>
      </c>
      <c r="F297" s="25">
        <v>781</v>
      </c>
      <c r="G297" s="25"/>
      <c r="H297" s="15"/>
      <c r="I297" s="25">
        <f t="shared" si="18"/>
        <v>9.7087378640776691</v>
      </c>
      <c r="J297" s="25">
        <f t="shared" si="23"/>
        <v>3.79126213592233</v>
      </c>
      <c r="K297" s="25"/>
      <c r="L297" s="15"/>
      <c r="M297" t="s">
        <v>770</v>
      </c>
      <c r="N297" s="15"/>
      <c r="O297" t="s">
        <v>235</v>
      </c>
      <c r="P297" t="s">
        <v>235</v>
      </c>
      <c r="Q297" t="s">
        <v>235</v>
      </c>
    </row>
    <row r="298" spans="1:18" x14ac:dyDescent="0.25">
      <c r="A298" t="s">
        <v>771</v>
      </c>
      <c r="B298" t="s">
        <v>771</v>
      </c>
      <c r="C298" s="33"/>
      <c r="D298" s="25">
        <v>1.95</v>
      </c>
      <c r="E298" s="25">
        <v>18.939999999999998</v>
      </c>
      <c r="F298" s="25">
        <v>2.72</v>
      </c>
      <c r="G298" s="25"/>
      <c r="H298" s="15"/>
      <c r="I298" s="25">
        <f t="shared" si="18"/>
        <v>9.7128205128205121</v>
      </c>
      <c r="J298" s="25">
        <f t="shared" si="23"/>
        <v>1.394871794871795</v>
      </c>
      <c r="K298" s="25"/>
      <c r="L298" s="15"/>
      <c r="M298" t="s">
        <v>772</v>
      </c>
      <c r="N298" s="15"/>
      <c r="O298" t="s">
        <v>644</v>
      </c>
      <c r="P298" t="s">
        <v>644</v>
      </c>
      <c r="Q298" t="s">
        <v>644</v>
      </c>
    </row>
    <row r="299" spans="1:18" x14ac:dyDescent="0.25">
      <c r="A299" t="s">
        <v>773</v>
      </c>
      <c r="C299" s="33"/>
      <c r="D299" s="25">
        <v>191.8</v>
      </c>
      <c r="E299" s="25">
        <v>2000</v>
      </c>
      <c r="F299" s="25">
        <v>935</v>
      </c>
      <c r="G299" s="25"/>
      <c r="H299" s="15"/>
      <c r="I299" s="25">
        <f t="shared" si="18"/>
        <v>10.427528675703858</v>
      </c>
      <c r="J299" s="25">
        <f t="shared" si="23"/>
        <v>4.8748696558915539</v>
      </c>
      <c r="K299" s="25"/>
      <c r="L299" s="15"/>
      <c r="M299" t="s">
        <v>774</v>
      </c>
      <c r="N299" s="15"/>
      <c r="O299" t="s">
        <v>236</v>
      </c>
      <c r="P299" t="s">
        <v>235</v>
      </c>
      <c r="Q299" t="s">
        <v>237</v>
      </c>
    </row>
    <row r="300" spans="1:18" x14ac:dyDescent="0.25">
      <c r="A300" t="s">
        <v>775</v>
      </c>
      <c r="C300" s="33"/>
      <c r="D300" s="25">
        <v>190</v>
      </c>
      <c r="E300" s="25">
        <v>2000</v>
      </c>
      <c r="F300" s="25">
        <v>1099</v>
      </c>
      <c r="G300" s="25">
        <v>570</v>
      </c>
      <c r="H300" s="15"/>
      <c r="I300" s="25">
        <f t="shared" si="18"/>
        <v>10.526315789473685</v>
      </c>
      <c r="J300" s="25">
        <f t="shared" si="23"/>
        <v>5.7842105263157899</v>
      </c>
      <c r="K300" s="25">
        <f>G300/D300</f>
        <v>3</v>
      </c>
      <c r="L300" s="15"/>
      <c r="M300" t="s">
        <v>776</v>
      </c>
      <c r="N300" s="15"/>
      <c r="O300" t="s">
        <v>397</v>
      </c>
      <c r="P300" t="s">
        <v>235</v>
      </c>
      <c r="Q300" t="s">
        <v>235</v>
      </c>
      <c r="R300" t="s">
        <v>397</v>
      </c>
    </row>
    <row r="301" spans="1:18" x14ac:dyDescent="0.25">
      <c r="A301" t="s">
        <v>777</v>
      </c>
      <c r="C301" s="33"/>
      <c r="D301" s="25">
        <v>73</v>
      </c>
      <c r="E301" s="25">
        <v>780</v>
      </c>
      <c r="F301" s="25">
        <v>2800</v>
      </c>
      <c r="G301" s="25"/>
      <c r="H301" s="15"/>
      <c r="I301" s="25">
        <f t="shared" si="18"/>
        <v>10.684931506849315</v>
      </c>
      <c r="J301" s="25">
        <f t="shared" si="23"/>
        <v>38.356164383561641</v>
      </c>
      <c r="K301" s="25"/>
      <c r="L301" s="15"/>
      <c r="M301" t="s">
        <v>778</v>
      </c>
      <c r="N301" s="15"/>
      <c r="O301" t="s">
        <v>779</v>
      </c>
      <c r="P301" t="s">
        <v>779</v>
      </c>
      <c r="Q301" t="s">
        <v>779</v>
      </c>
    </row>
    <row r="302" spans="1:18" x14ac:dyDescent="0.25">
      <c r="A302" t="s">
        <v>780</v>
      </c>
      <c r="C302" s="33"/>
      <c r="D302" s="25">
        <v>1.8</v>
      </c>
      <c r="E302" s="25">
        <v>19.3</v>
      </c>
      <c r="F302" s="25">
        <v>4</v>
      </c>
      <c r="G302" s="25"/>
      <c r="H302" s="15"/>
      <c r="I302" s="25">
        <f t="shared" si="18"/>
        <v>10.722222222222223</v>
      </c>
      <c r="J302" s="25">
        <f t="shared" si="23"/>
        <v>2.2222222222222223</v>
      </c>
      <c r="K302" s="25"/>
      <c r="L302" s="15"/>
      <c r="M302" t="s">
        <v>781</v>
      </c>
      <c r="N302" s="15"/>
      <c r="O302" t="s">
        <v>637</v>
      </c>
      <c r="P302" t="s">
        <v>637</v>
      </c>
      <c r="Q302" t="s">
        <v>637</v>
      </c>
    </row>
    <row r="303" spans="1:18" x14ac:dyDescent="0.25">
      <c r="A303" t="s">
        <v>46</v>
      </c>
      <c r="B303" t="s">
        <v>47</v>
      </c>
      <c r="C303" s="33"/>
      <c r="D303" s="25">
        <v>5.7</v>
      </c>
      <c r="E303" s="25">
        <v>62.5</v>
      </c>
      <c r="F303" s="25"/>
      <c r="G303" s="25">
        <v>5000</v>
      </c>
      <c r="H303" s="15"/>
      <c r="I303" s="25">
        <f t="shared" si="18"/>
        <v>10.964912280701753</v>
      </c>
      <c r="J303" s="25"/>
      <c r="K303" s="25">
        <f>G303/D303</f>
        <v>877.19298245614027</v>
      </c>
      <c r="L303" s="15"/>
      <c r="M303" t="s">
        <v>451</v>
      </c>
      <c r="N303" s="15"/>
      <c r="O303" t="s">
        <v>253</v>
      </c>
      <c r="P303" t="s">
        <v>253</v>
      </c>
      <c r="Q303" t="s">
        <v>253</v>
      </c>
      <c r="R303" t="s">
        <v>253</v>
      </c>
    </row>
    <row r="304" spans="1:18" x14ac:dyDescent="0.25">
      <c r="A304" t="s">
        <v>782</v>
      </c>
      <c r="C304" s="33"/>
      <c r="D304" s="25">
        <v>6.5</v>
      </c>
      <c r="E304" s="25">
        <v>72</v>
      </c>
      <c r="F304" s="25">
        <v>653</v>
      </c>
      <c r="G304" s="25"/>
      <c r="H304" s="15"/>
      <c r="I304" s="25">
        <f t="shared" si="18"/>
        <v>11.076923076923077</v>
      </c>
      <c r="J304" s="25">
        <f>F304/D304</f>
        <v>100.46153846153847</v>
      </c>
      <c r="K304" s="25"/>
      <c r="L304" s="15"/>
      <c r="M304" t="s">
        <v>783</v>
      </c>
      <c r="N304" s="15"/>
      <c r="O304" t="s">
        <v>755</v>
      </c>
      <c r="P304" t="s">
        <v>755</v>
      </c>
      <c r="Q304" t="s">
        <v>755</v>
      </c>
    </row>
    <row r="305" spans="1:18" x14ac:dyDescent="0.25">
      <c r="A305" t="s">
        <v>118</v>
      </c>
      <c r="C305" s="33"/>
      <c r="D305" s="25">
        <v>388.83</v>
      </c>
      <c r="E305" s="25">
        <v>4379</v>
      </c>
      <c r="F305" s="25"/>
      <c r="G305" s="25">
        <v>5000</v>
      </c>
      <c r="H305" s="15"/>
      <c r="I305" s="25">
        <f t="shared" si="18"/>
        <v>11.261991101509658</v>
      </c>
      <c r="J305" s="25"/>
      <c r="K305" s="25">
        <f>G305/D305</f>
        <v>12.859090090785177</v>
      </c>
      <c r="L305" s="15"/>
      <c r="M305" t="s">
        <v>4608</v>
      </c>
      <c r="N305" s="15"/>
      <c r="O305" t="s">
        <v>253</v>
      </c>
      <c r="P305" t="s">
        <v>253</v>
      </c>
      <c r="Q305" t="s">
        <v>253</v>
      </c>
      <c r="R305" t="s">
        <v>253</v>
      </c>
    </row>
    <row r="306" spans="1:18" x14ac:dyDescent="0.25">
      <c r="A306" t="s">
        <v>784</v>
      </c>
      <c r="C306" s="33"/>
      <c r="D306" s="25">
        <v>440</v>
      </c>
      <c r="E306" s="25">
        <v>5000</v>
      </c>
      <c r="F306" s="25">
        <v>210</v>
      </c>
      <c r="G306" s="25"/>
      <c r="H306" s="15"/>
      <c r="I306" s="25">
        <f t="shared" si="18"/>
        <v>11.363636363636363</v>
      </c>
      <c r="J306" s="25">
        <f>F306/D306</f>
        <v>0.47727272727272729</v>
      </c>
      <c r="K306" s="25"/>
      <c r="L306" s="15"/>
      <c r="M306" t="s">
        <v>785</v>
      </c>
      <c r="N306" s="15"/>
      <c r="O306" t="s">
        <v>505</v>
      </c>
      <c r="P306" t="s">
        <v>505</v>
      </c>
      <c r="Q306" t="s">
        <v>505</v>
      </c>
    </row>
    <row r="307" spans="1:18" x14ac:dyDescent="0.25">
      <c r="A307" t="s">
        <v>786</v>
      </c>
      <c r="C307" s="33"/>
      <c r="D307" s="25">
        <v>110</v>
      </c>
      <c r="E307" s="25">
        <v>1260</v>
      </c>
      <c r="F307" s="25">
        <v>590</v>
      </c>
      <c r="G307" s="25"/>
      <c r="H307" s="15"/>
      <c r="I307" s="25">
        <f t="shared" si="18"/>
        <v>11.454545454545455</v>
      </c>
      <c r="J307" s="25">
        <f>F307/D307</f>
        <v>5.3636363636363633</v>
      </c>
      <c r="K307" s="25"/>
      <c r="L307" s="15"/>
      <c r="M307" t="s">
        <v>787</v>
      </c>
      <c r="N307" s="15"/>
      <c r="O307" t="s">
        <v>533</v>
      </c>
      <c r="P307" t="s">
        <v>533</v>
      </c>
      <c r="Q307" t="s">
        <v>533</v>
      </c>
    </row>
    <row r="308" spans="1:18" x14ac:dyDescent="0.25">
      <c r="A308" t="s">
        <v>54</v>
      </c>
      <c r="B308" t="s">
        <v>55</v>
      </c>
      <c r="C308" s="33"/>
      <c r="D308" s="25">
        <v>1.07</v>
      </c>
      <c r="E308" s="25">
        <v>12.45</v>
      </c>
      <c r="F308" s="25"/>
      <c r="G308" s="25">
        <v>5000</v>
      </c>
      <c r="H308" s="15"/>
      <c r="I308" s="25">
        <f t="shared" si="18"/>
        <v>11.635514018691588</v>
      </c>
      <c r="J308" s="25"/>
      <c r="K308" s="25">
        <f>G308/D308</f>
        <v>4672.8971962616815</v>
      </c>
      <c r="L308" s="15"/>
      <c r="M308" t="s">
        <v>788</v>
      </c>
      <c r="N308" s="34"/>
      <c r="O308" t="s">
        <v>253</v>
      </c>
      <c r="P308" t="s">
        <v>253</v>
      </c>
      <c r="Q308" t="s">
        <v>253</v>
      </c>
      <c r="R308" t="s">
        <v>253</v>
      </c>
    </row>
    <row r="309" spans="1:18" x14ac:dyDescent="0.25">
      <c r="A309" t="s">
        <v>789</v>
      </c>
      <c r="C309" s="33"/>
      <c r="D309" s="25">
        <v>53.019999999999996</v>
      </c>
      <c r="E309" s="25">
        <v>619.85</v>
      </c>
      <c r="F309" s="25">
        <v>224.5</v>
      </c>
      <c r="G309" s="25"/>
      <c r="H309" s="15"/>
      <c r="I309" s="25">
        <f t="shared" si="18"/>
        <v>11.690871369294607</v>
      </c>
      <c r="J309" s="25">
        <f t="shared" ref="J309:J314" si="24">F309/D309</f>
        <v>4.2342512259524714</v>
      </c>
      <c r="K309" s="25"/>
      <c r="L309" s="15"/>
      <c r="M309" t="s">
        <v>790</v>
      </c>
      <c r="N309" s="34"/>
      <c r="O309" t="s">
        <v>414</v>
      </c>
      <c r="P309" t="s">
        <v>414</v>
      </c>
      <c r="Q309" t="s">
        <v>414</v>
      </c>
    </row>
    <row r="310" spans="1:18" x14ac:dyDescent="0.25">
      <c r="A310" t="s">
        <v>791</v>
      </c>
      <c r="C310" s="33"/>
      <c r="D310" s="25">
        <v>380</v>
      </c>
      <c r="E310" s="25">
        <v>4460</v>
      </c>
      <c r="F310" s="25">
        <v>3630</v>
      </c>
      <c r="G310" s="25"/>
      <c r="H310" s="15"/>
      <c r="I310" s="25">
        <f t="shared" si="18"/>
        <v>11.736842105263158</v>
      </c>
      <c r="J310" s="25">
        <f t="shared" si="24"/>
        <v>9.5526315789473681</v>
      </c>
      <c r="K310" s="25"/>
      <c r="L310" s="15"/>
      <c r="M310" t="s">
        <v>792</v>
      </c>
      <c r="N310" s="15"/>
      <c r="O310" t="s">
        <v>533</v>
      </c>
      <c r="P310" t="s">
        <v>533</v>
      </c>
      <c r="Q310" t="s">
        <v>533</v>
      </c>
    </row>
    <row r="311" spans="1:18" x14ac:dyDescent="0.25">
      <c r="A311" t="s">
        <v>793</v>
      </c>
      <c r="C311" s="33"/>
      <c r="D311" s="25">
        <v>8</v>
      </c>
      <c r="E311" s="25">
        <v>94</v>
      </c>
      <c r="F311" s="25">
        <v>66</v>
      </c>
      <c r="G311" s="25"/>
      <c r="H311" s="15"/>
      <c r="I311" s="25">
        <f t="shared" si="18"/>
        <v>11.75</v>
      </c>
      <c r="J311" s="25">
        <f t="shared" si="24"/>
        <v>8.25</v>
      </c>
      <c r="K311" s="25"/>
      <c r="L311" s="15"/>
      <c r="M311" t="s">
        <v>794</v>
      </c>
      <c r="N311" s="34"/>
      <c r="O311" t="s">
        <v>412</v>
      </c>
      <c r="P311" t="s">
        <v>412</v>
      </c>
      <c r="Q311" t="s">
        <v>412</v>
      </c>
    </row>
    <row r="312" spans="1:18" x14ac:dyDescent="0.25">
      <c r="A312" t="s">
        <v>111</v>
      </c>
      <c r="B312" t="s">
        <v>111</v>
      </c>
      <c r="C312" s="33"/>
      <c r="D312" s="25">
        <v>29.9</v>
      </c>
      <c r="E312" s="25">
        <v>353.75</v>
      </c>
      <c r="F312" s="25">
        <v>220.4</v>
      </c>
      <c r="G312" s="25">
        <v>149.85999999999999</v>
      </c>
      <c r="H312" s="15"/>
      <c r="I312" s="25">
        <f t="shared" si="18"/>
        <v>11.831103678929766</v>
      </c>
      <c r="J312" s="25">
        <f t="shared" si="24"/>
        <v>7.3712374581939804</v>
      </c>
      <c r="K312" s="25">
        <f>G312/D312</f>
        <v>5.0120401337792639</v>
      </c>
      <c r="L312" s="15"/>
      <c r="M312" t="s">
        <v>795</v>
      </c>
      <c r="N312" s="15"/>
      <c r="O312" t="s">
        <v>796</v>
      </c>
      <c r="P312" t="s">
        <v>264</v>
      </c>
      <c r="Q312" t="s">
        <v>796</v>
      </c>
      <c r="R312" t="s">
        <v>264</v>
      </c>
    </row>
    <row r="313" spans="1:18" x14ac:dyDescent="0.25">
      <c r="A313" t="s">
        <v>797</v>
      </c>
      <c r="C313" s="33"/>
      <c r="D313" s="25">
        <v>7.86</v>
      </c>
      <c r="E313" s="25">
        <v>93.899999999999991</v>
      </c>
      <c r="F313" s="25">
        <v>66.400000000000006</v>
      </c>
      <c r="G313" s="25">
        <v>262.90000000000003</v>
      </c>
      <c r="H313" s="15"/>
      <c r="I313" s="25">
        <f t="shared" si="18"/>
        <v>11.946564885496182</v>
      </c>
      <c r="J313" s="25">
        <f t="shared" si="24"/>
        <v>8.447837150127226</v>
      </c>
      <c r="K313" s="25">
        <f>G313/D313</f>
        <v>33.447837150127228</v>
      </c>
      <c r="L313" s="15"/>
      <c r="M313" t="s">
        <v>794</v>
      </c>
      <c r="N313" s="15"/>
      <c r="O313" t="s">
        <v>414</v>
      </c>
      <c r="P313" t="s">
        <v>414</v>
      </c>
      <c r="Q313" t="s">
        <v>414</v>
      </c>
      <c r="R313" t="s">
        <v>414</v>
      </c>
    </row>
    <row r="314" spans="1:18" x14ac:dyDescent="0.25">
      <c r="A314" t="s">
        <v>798</v>
      </c>
      <c r="B314" t="s">
        <v>798</v>
      </c>
      <c r="C314" s="33"/>
      <c r="D314" s="25">
        <v>34.6</v>
      </c>
      <c r="E314" s="25">
        <v>414.98</v>
      </c>
      <c r="F314" s="25">
        <v>329.25</v>
      </c>
      <c r="G314" s="25">
        <v>156.37</v>
      </c>
      <c r="H314" s="15"/>
      <c r="I314" s="25">
        <f t="shared" si="18"/>
        <v>11.99364161849711</v>
      </c>
      <c r="J314" s="25">
        <f t="shared" si="24"/>
        <v>9.5158959537572247</v>
      </c>
      <c r="K314" s="25">
        <f>G314/D314</f>
        <v>4.5193641618497109</v>
      </c>
      <c r="L314" s="15"/>
      <c r="M314" t="s">
        <v>799</v>
      </c>
      <c r="N314" s="34"/>
      <c r="O314" t="s">
        <v>796</v>
      </c>
      <c r="P314" t="s">
        <v>264</v>
      </c>
      <c r="Q314" t="s">
        <v>264</v>
      </c>
      <c r="R314" t="s">
        <v>264</v>
      </c>
    </row>
    <row r="315" spans="1:18" x14ac:dyDescent="0.25">
      <c r="A315" t="s">
        <v>74</v>
      </c>
      <c r="B315" t="s">
        <v>75</v>
      </c>
      <c r="C315" s="33"/>
      <c r="D315" s="25">
        <v>9.4</v>
      </c>
      <c r="E315" s="25">
        <v>113</v>
      </c>
      <c r="F315" s="25"/>
      <c r="G315" s="25">
        <v>26.2</v>
      </c>
      <c r="H315" s="15"/>
      <c r="I315" s="25">
        <f t="shared" si="18"/>
        <v>12.021276595744681</v>
      </c>
      <c r="J315" s="25"/>
      <c r="K315" s="25">
        <f>G315/D315</f>
        <v>2.7872340425531914</v>
      </c>
      <c r="L315" s="15"/>
      <c r="M315" t="s">
        <v>3432</v>
      </c>
      <c r="N315" s="15"/>
      <c r="O315" t="s">
        <v>253</v>
      </c>
      <c r="P315" t="s">
        <v>253</v>
      </c>
      <c r="Q315" t="s">
        <v>253</v>
      </c>
      <c r="R315" t="s">
        <v>253</v>
      </c>
    </row>
    <row r="316" spans="1:18" x14ac:dyDescent="0.25">
      <c r="A316" t="s">
        <v>800</v>
      </c>
      <c r="C316" s="33"/>
      <c r="D316" s="25">
        <v>42.54</v>
      </c>
      <c r="E316" s="25">
        <v>513.70000000000005</v>
      </c>
      <c r="F316" s="25">
        <v>5000</v>
      </c>
      <c r="G316" s="25"/>
      <c r="H316" s="15"/>
      <c r="I316" s="25">
        <f t="shared" si="18"/>
        <v>12.075693464974144</v>
      </c>
      <c r="J316" s="25">
        <f>F316/D316</f>
        <v>117.53643629525153</v>
      </c>
      <c r="K316" s="25"/>
      <c r="L316" s="15"/>
      <c r="M316" t="s">
        <v>801</v>
      </c>
      <c r="N316" s="15"/>
      <c r="O316" t="s">
        <v>414</v>
      </c>
      <c r="P316" t="s">
        <v>414</v>
      </c>
      <c r="Q316" t="s">
        <v>414</v>
      </c>
    </row>
    <row r="317" spans="1:18" x14ac:dyDescent="0.25">
      <c r="A317" t="s">
        <v>148</v>
      </c>
      <c r="C317" s="33"/>
      <c r="D317" s="25">
        <v>413.15</v>
      </c>
      <c r="E317" s="25">
        <v>5000</v>
      </c>
      <c r="F317" s="25"/>
      <c r="G317" s="25">
        <v>5000</v>
      </c>
      <c r="H317" s="15"/>
      <c r="I317" s="25">
        <f t="shared" si="18"/>
        <v>12.10214207914801</v>
      </c>
      <c r="J317" s="25"/>
      <c r="K317" s="25">
        <f>G317/D317</f>
        <v>12.10214207914801</v>
      </c>
      <c r="L317" s="15"/>
      <c r="M317" t="s">
        <v>3624</v>
      </c>
      <c r="N317" s="15"/>
      <c r="O317" t="s">
        <v>253</v>
      </c>
      <c r="P317" t="s">
        <v>253</v>
      </c>
      <c r="Q317" t="s">
        <v>253</v>
      </c>
      <c r="R317" t="s">
        <v>253</v>
      </c>
    </row>
    <row r="318" spans="1:18" x14ac:dyDescent="0.25">
      <c r="A318" t="s">
        <v>802</v>
      </c>
      <c r="C318" s="33"/>
      <c r="D318" s="25">
        <v>108.89999999999999</v>
      </c>
      <c r="E318" s="25">
        <v>1360</v>
      </c>
      <c r="F318" s="25">
        <v>5000</v>
      </c>
      <c r="G318" s="25"/>
      <c r="H318" s="15"/>
      <c r="I318" s="25">
        <f t="shared" si="18"/>
        <v>12.488521579430671</v>
      </c>
      <c r="J318" s="25">
        <f>F318/D318</f>
        <v>45.913682277318642</v>
      </c>
      <c r="K318" s="25"/>
      <c r="L318" s="15"/>
      <c r="M318" t="s">
        <v>803</v>
      </c>
      <c r="N318" s="15"/>
      <c r="O318" t="s">
        <v>236</v>
      </c>
      <c r="P318" t="s">
        <v>236</v>
      </c>
      <c r="Q318" t="s">
        <v>237</v>
      </c>
    </row>
    <row r="319" spans="1:18" x14ac:dyDescent="0.25">
      <c r="A319" t="s">
        <v>804</v>
      </c>
      <c r="C319" s="33"/>
      <c r="D319" s="25">
        <v>393</v>
      </c>
      <c r="E319" s="25">
        <v>5000</v>
      </c>
      <c r="F319" s="25">
        <v>1881</v>
      </c>
      <c r="G319" s="25">
        <v>5000</v>
      </c>
      <c r="H319" s="15"/>
      <c r="I319" s="25">
        <f t="shared" si="18"/>
        <v>12.72264631043257</v>
      </c>
      <c r="J319" s="25">
        <f>F319/D319</f>
        <v>4.7862595419847329</v>
      </c>
      <c r="K319" s="25">
        <f>G319/D319</f>
        <v>12.72264631043257</v>
      </c>
      <c r="L319" s="15"/>
      <c r="M319" t="s">
        <v>805</v>
      </c>
      <c r="N319" s="15"/>
      <c r="O319" t="s">
        <v>235</v>
      </c>
      <c r="P319" t="s">
        <v>264</v>
      </c>
      <c r="Q319" t="s">
        <v>263</v>
      </c>
      <c r="R319" t="s">
        <v>264</v>
      </c>
    </row>
    <row r="320" spans="1:18" x14ac:dyDescent="0.25">
      <c r="A320" t="s">
        <v>806</v>
      </c>
      <c r="B320" t="s">
        <v>807</v>
      </c>
      <c r="C320" s="33"/>
      <c r="D320" s="25">
        <v>29.25</v>
      </c>
      <c r="E320" s="25">
        <v>374.94</v>
      </c>
      <c r="F320" s="25">
        <v>1000</v>
      </c>
      <c r="G320" s="25">
        <v>5000</v>
      </c>
      <c r="H320" s="15"/>
      <c r="I320" s="25">
        <f t="shared" si="18"/>
        <v>12.818461538461538</v>
      </c>
      <c r="J320" s="25">
        <f>F320/D320</f>
        <v>34.188034188034187</v>
      </c>
      <c r="K320" s="25">
        <f>G320/D320</f>
        <v>170.94017094017093</v>
      </c>
      <c r="L320" s="15"/>
      <c r="M320" t="s">
        <v>808</v>
      </c>
      <c r="N320" s="15"/>
      <c r="O320" t="s">
        <v>236</v>
      </c>
      <c r="P320" t="s">
        <v>236</v>
      </c>
      <c r="Q320" t="s">
        <v>237</v>
      </c>
      <c r="R320" t="s">
        <v>264</v>
      </c>
    </row>
    <row r="321" spans="1:18" x14ac:dyDescent="0.25">
      <c r="A321" t="s">
        <v>809</v>
      </c>
      <c r="C321" s="33"/>
      <c r="D321" s="25">
        <v>1.55</v>
      </c>
      <c r="E321" s="25">
        <v>20</v>
      </c>
      <c r="F321" s="25">
        <v>1</v>
      </c>
      <c r="G321" s="25"/>
      <c r="H321" s="15"/>
      <c r="I321" s="25">
        <f t="shared" si="18"/>
        <v>12.903225806451612</v>
      </c>
      <c r="J321" s="25">
        <f>F321/D321</f>
        <v>0.64516129032258063</v>
      </c>
      <c r="K321" s="25"/>
      <c r="L321" s="15"/>
      <c r="M321" t="s">
        <v>810</v>
      </c>
      <c r="N321" s="34"/>
      <c r="O321" t="s">
        <v>637</v>
      </c>
      <c r="P321" t="s">
        <v>637</v>
      </c>
      <c r="Q321" t="s">
        <v>637</v>
      </c>
    </row>
    <row r="322" spans="1:18" x14ac:dyDescent="0.25">
      <c r="A322" t="s">
        <v>811</v>
      </c>
      <c r="C322" s="33"/>
      <c r="D322" s="25">
        <v>190</v>
      </c>
      <c r="E322" s="25">
        <v>2489</v>
      </c>
      <c r="F322" s="25">
        <v>270</v>
      </c>
      <c r="G322" s="25"/>
      <c r="H322" s="15"/>
      <c r="I322" s="25">
        <f t="shared" si="18"/>
        <v>13.1</v>
      </c>
      <c r="J322" s="25">
        <f>F322/D322</f>
        <v>1.4210526315789473</v>
      </c>
      <c r="K322" s="25"/>
      <c r="L322" s="15"/>
      <c r="M322" t="s">
        <v>812</v>
      </c>
      <c r="N322" s="15"/>
      <c r="O322" t="s">
        <v>505</v>
      </c>
      <c r="P322" t="s">
        <v>505</v>
      </c>
      <c r="Q322" t="s">
        <v>505</v>
      </c>
    </row>
    <row r="323" spans="1:18" x14ac:dyDescent="0.25">
      <c r="A323" t="s">
        <v>813</v>
      </c>
      <c r="C323" s="33"/>
      <c r="D323" s="25">
        <v>368.4</v>
      </c>
      <c r="E323" s="25">
        <v>5000</v>
      </c>
      <c r="F323" s="25"/>
      <c r="G323" s="25"/>
      <c r="H323" s="15"/>
      <c r="I323" s="25">
        <f t="shared" si="18"/>
        <v>13.572204125950055</v>
      </c>
      <c r="J323" s="25"/>
      <c r="K323" s="25"/>
      <c r="L323" s="15"/>
      <c r="M323" t="s">
        <v>814</v>
      </c>
      <c r="N323" s="34"/>
      <c r="O323" t="s">
        <v>323</v>
      </c>
      <c r="P323" t="s">
        <v>323</v>
      </c>
    </row>
    <row r="324" spans="1:18" x14ac:dyDescent="0.25">
      <c r="A324" t="s">
        <v>815</v>
      </c>
      <c r="C324" s="33"/>
      <c r="D324" s="25">
        <v>364</v>
      </c>
      <c r="E324" s="25">
        <v>5000</v>
      </c>
      <c r="F324" s="25">
        <v>759</v>
      </c>
      <c r="G324" s="25"/>
      <c r="H324" s="15"/>
      <c r="I324" s="25">
        <f t="shared" ref="I324:I387" si="25">E324/D324</f>
        <v>13.736263736263735</v>
      </c>
      <c r="J324" s="25">
        <f>F324/D324</f>
        <v>2.0851648351648353</v>
      </c>
      <c r="K324" s="25"/>
      <c r="L324" s="15"/>
      <c r="M324" t="s">
        <v>816</v>
      </c>
      <c r="N324" s="15"/>
      <c r="O324" t="s">
        <v>236</v>
      </c>
      <c r="P324" t="s">
        <v>235</v>
      </c>
      <c r="Q324" t="s">
        <v>235</v>
      </c>
    </row>
    <row r="325" spans="1:18" x14ac:dyDescent="0.25">
      <c r="A325" t="s">
        <v>817</v>
      </c>
      <c r="B325" t="s">
        <v>818</v>
      </c>
      <c r="C325" s="33"/>
      <c r="D325" s="25">
        <v>1.1000000000000001</v>
      </c>
      <c r="E325" s="25">
        <v>15.129999999999999</v>
      </c>
      <c r="F325" s="25">
        <v>31.9</v>
      </c>
      <c r="G325" s="25">
        <v>7.4969999999999999</v>
      </c>
      <c r="H325" s="15"/>
      <c r="I325" s="25">
        <f t="shared" si="25"/>
        <v>13.754545454545452</v>
      </c>
      <c r="J325" s="25">
        <f>F325/D325</f>
        <v>28.999999999999996</v>
      </c>
      <c r="K325" s="25">
        <f>G325/D325</f>
        <v>6.8154545454545445</v>
      </c>
      <c r="L325" s="15"/>
      <c r="M325" t="s">
        <v>819</v>
      </c>
      <c r="N325" s="15"/>
      <c r="O325" t="s">
        <v>396</v>
      </c>
      <c r="P325" t="s">
        <v>236</v>
      </c>
      <c r="Q325" t="s">
        <v>235</v>
      </c>
      <c r="R325" t="s">
        <v>264</v>
      </c>
    </row>
    <row r="326" spans="1:18" x14ac:dyDescent="0.25">
      <c r="A326" t="s">
        <v>820</v>
      </c>
      <c r="C326" s="33"/>
      <c r="D326" s="25">
        <v>360</v>
      </c>
      <c r="E326" s="25">
        <v>5000</v>
      </c>
      <c r="F326" s="25">
        <v>1160</v>
      </c>
      <c r="G326" s="25"/>
      <c r="H326" s="15"/>
      <c r="I326" s="25">
        <f t="shared" si="25"/>
        <v>13.888888888888889</v>
      </c>
      <c r="J326" s="25">
        <f>F326/D326</f>
        <v>3.2222222222222223</v>
      </c>
      <c r="K326" s="25"/>
      <c r="L326" s="15"/>
      <c r="M326" t="s">
        <v>821</v>
      </c>
      <c r="N326" s="34"/>
      <c r="O326" t="s">
        <v>533</v>
      </c>
      <c r="P326" t="s">
        <v>533</v>
      </c>
      <c r="Q326" t="s">
        <v>533</v>
      </c>
    </row>
    <row r="327" spans="1:18" x14ac:dyDescent="0.25">
      <c r="A327" t="s">
        <v>159</v>
      </c>
      <c r="B327" t="s">
        <v>160</v>
      </c>
      <c r="C327" s="33"/>
      <c r="D327" s="25">
        <v>1.45</v>
      </c>
      <c r="E327" s="25">
        <v>20.5</v>
      </c>
      <c r="F327" s="25"/>
      <c r="G327" s="25">
        <v>2103.3000000000002</v>
      </c>
      <c r="H327" s="15"/>
      <c r="I327" s="25">
        <f t="shared" si="25"/>
        <v>14.13793103448276</v>
      </c>
      <c r="J327" s="25"/>
      <c r="K327" s="25">
        <f>G327/D327</f>
        <v>1450.5517241379312</v>
      </c>
      <c r="L327" s="15"/>
      <c r="M327" t="s">
        <v>559</v>
      </c>
      <c r="N327" s="15"/>
      <c r="O327" t="s">
        <v>253</v>
      </c>
      <c r="P327" t="s">
        <v>253</v>
      </c>
      <c r="Q327" t="s">
        <v>253</v>
      </c>
      <c r="R327" t="s">
        <v>253</v>
      </c>
    </row>
    <row r="328" spans="1:18" x14ac:dyDescent="0.25">
      <c r="A328" t="s">
        <v>822</v>
      </c>
      <c r="C328" s="33"/>
      <c r="D328" s="25">
        <v>351</v>
      </c>
      <c r="E328" s="25">
        <v>5000</v>
      </c>
      <c r="F328" s="25">
        <v>253</v>
      </c>
      <c r="G328" s="25">
        <v>5000</v>
      </c>
      <c r="H328" s="15"/>
      <c r="I328" s="25">
        <f t="shared" si="25"/>
        <v>14.245014245014245</v>
      </c>
      <c r="J328" s="25">
        <f>F328/D328</f>
        <v>0.72079772079772075</v>
      </c>
      <c r="K328" s="25">
        <f>G328/D328</f>
        <v>14.245014245014245</v>
      </c>
      <c r="L328" s="15"/>
      <c r="M328" t="s">
        <v>823</v>
      </c>
      <c r="N328" s="15"/>
      <c r="O328" t="s">
        <v>235</v>
      </c>
      <c r="P328" t="s">
        <v>264</v>
      </c>
      <c r="Q328" t="s">
        <v>235</v>
      </c>
      <c r="R328" t="s">
        <v>264</v>
      </c>
    </row>
    <row r="329" spans="1:18" x14ac:dyDescent="0.25">
      <c r="A329" t="s">
        <v>824</v>
      </c>
      <c r="C329" s="33"/>
      <c r="D329" s="25">
        <v>28.2</v>
      </c>
      <c r="E329" s="25">
        <v>404.65000000000003</v>
      </c>
      <c r="F329" s="25">
        <v>5000</v>
      </c>
      <c r="G329" s="25"/>
      <c r="H329" s="15"/>
      <c r="I329" s="25">
        <f t="shared" si="25"/>
        <v>14.349290780141846</v>
      </c>
      <c r="J329" s="25">
        <f>F329/D329</f>
        <v>177.3049645390071</v>
      </c>
      <c r="K329" s="25"/>
      <c r="L329" s="15"/>
      <c r="M329" t="s">
        <v>825</v>
      </c>
      <c r="N329" s="34"/>
      <c r="O329" t="s">
        <v>414</v>
      </c>
      <c r="P329" t="s">
        <v>414</v>
      </c>
      <c r="Q329" t="s">
        <v>414</v>
      </c>
    </row>
    <row r="330" spans="1:18" x14ac:dyDescent="0.25">
      <c r="A330" t="s">
        <v>826</v>
      </c>
      <c r="B330" t="s">
        <v>827</v>
      </c>
      <c r="C330" s="33"/>
      <c r="D330" s="25">
        <v>15.15</v>
      </c>
      <c r="E330" s="25">
        <v>221.51999999999998</v>
      </c>
      <c r="F330" s="25">
        <v>5000</v>
      </c>
      <c r="G330" s="25">
        <v>3500</v>
      </c>
      <c r="H330" s="15"/>
      <c r="I330" s="25">
        <f t="shared" si="25"/>
        <v>14.621782178217821</v>
      </c>
      <c r="J330" s="25">
        <f>F330/D330</f>
        <v>330.03300330033005</v>
      </c>
      <c r="K330" s="25">
        <f>G330/D330</f>
        <v>231.02310231023102</v>
      </c>
      <c r="L330" s="15"/>
      <c r="M330" t="s">
        <v>828</v>
      </c>
      <c r="N330" s="15"/>
      <c r="O330" t="s">
        <v>236</v>
      </c>
      <c r="P330" t="s">
        <v>236</v>
      </c>
      <c r="Q330" t="s">
        <v>264</v>
      </c>
      <c r="R330" t="s">
        <v>300</v>
      </c>
    </row>
    <row r="331" spans="1:18" x14ac:dyDescent="0.25">
      <c r="A331" t="s">
        <v>147</v>
      </c>
      <c r="C331" s="33"/>
      <c r="D331" s="25">
        <v>341.23</v>
      </c>
      <c r="E331" s="25">
        <v>5000</v>
      </c>
      <c r="F331" s="25"/>
      <c r="G331" s="25">
        <v>5000</v>
      </c>
      <c r="H331" s="15"/>
      <c r="I331" s="25">
        <f t="shared" si="25"/>
        <v>14.652873428479325</v>
      </c>
      <c r="J331" s="25"/>
      <c r="K331" s="25">
        <f>G331/D331</f>
        <v>14.652873428479325</v>
      </c>
      <c r="L331" s="15"/>
      <c r="M331" t="s">
        <v>4609</v>
      </c>
      <c r="N331" s="34"/>
      <c r="O331" t="s">
        <v>253</v>
      </c>
      <c r="P331" t="s">
        <v>253</v>
      </c>
      <c r="Q331" t="s">
        <v>253</v>
      </c>
      <c r="R331" t="s">
        <v>253</v>
      </c>
    </row>
    <row r="332" spans="1:18" x14ac:dyDescent="0.25">
      <c r="A332" t="s">
        <v>829</v>
      </c>
      <c r="C332" s="33"/>
      <c r="D332" s="25">
        <v>22</v>
      </c>
      <c r="E332" s="25">
        <v>323</v>
      </c>
      <c r="F332" s="25">
        <v>137</v>
      </c>
      <c r="G332" s="25"/>
      <c r="H332" s="15"/>
      <c r="I332" s="25">
        <f t="shared" si="25"/>
        <v>14.681818181818182</v>
      </c>
      <c r="J332" s="25">
        <f>F332/D332</f>
        <v>6.2272727272727275</v>
      </c>
      <c r="K332" s="25"/>
      <c r="L332" s="15"/>
      <c r="M332" t="s">
        <v>830</v>
      </c>
      <c r="N332" s="34"/>
      <c r="O332" t="s">
        <v>752</v>
      </c>
      <c r="P332" t="s">
        <v>752</v>
      </c>
      <c r="Q332" t="s">
        <v>752</v>
      </c>
    </row>
    <row r="333" spans="1:18" x14ac:dyDescent="0.25">
      <c r="A333" t="s">
        <v>831</v>
      </c>
      <c r="C333" s="33"/>
      <c r="D333" s="25">
        <v>1.6800000000000002</v>
      </c>
      <c r="E333" s="25">
        <v>24.7</v>
      </c>
      <c r="F333" s="25">
        <v>0.04</v>
      </c>
      <c r="G333" s="25"/>
      <c r="H333" s="15"/>
      <c r="I333" s="25">
        <f t="shared" si="25"/>
        <v>14.702380952380951</v>
      </c>
      <c r="J333" s="25">
        <f>F333/D333</f>
        <v>2.3809523809523808E-2</v>
      </c>
      <c r="K333" s="25"/>
      <c r="L333" s="15"/>
      <c r="M333" t="s">
        <v>832</v>
      </c>
      <c r="N333" s="15"/>
      <c r="O333" t="s">
        <v>637</v>
      </c>
      <c r="P333" t="s">
        <v>637</v>
      </c>
      <c r="Q333" t="s">
        <v>637</v>
      </c>
    </row>
    <row r="334" spans="1:18" x14ac:dyDescent="0.25">
      <c r="A334" t="s">
        <v>833</v>
      </c>
      <c r="B334" t="s">
        <v>833</v>
      </c>
      <c r="C334" s="33"/>
      <c r="D334" s="25">
        <v>1.1100000000000001</v>
      </c>
      <c r="E334" s="25">
        <v>16.400000000000002</v>
      </c>
      <c r="F334" s="25">
        <v>1.5</v>
      </c>
      <c r="G334" s="25">
        <v>200</v>
      </c>
      <c r="H334" s="15"/>
      <c r="I334" s="25">
        <f t="shared" si="25"/>
        <v>14.774774774774775</v>
      </c>
      <c r="J334" s="25">
        <f>F334/D334</f>
        <v>1.3513513513513513</v>
      </c>
      <c r="K334" s="25">
        <f>G334/D334</f>
        <v>180.18018018018017</v>
      </c>
      <c r="L334" s="15"/>
      <c r="M334" t="s">
        <v>834</v>
      </c>
      <c r="N334" s="15"/>
      <c r="O334" t="s">
        <v>560</v>
      </c>
      <c r="P334" t="s">
        <v>560</v>
      </c>
      <c r="Q334" t="s">
        <v>560</v>
      </c>
      <c r="R334" t="s">
        <v>560</v>
      </c>
    </row>
    <row r="335" spans="1:18" x14ac:dyDescent="0.25">
      <c r="A335" t="s">
        <v>835</v>
      </c>
      <c r="C335" s="33"/>
      <c r="D335" s="25">
        <v>93.759999999999991</v>
      </c>
      <c r="E335" s="25">
        <v>1390</v>
      </c>
      <c r="F335" s="25">
        <v>342.2</v>
      </c>
      <c r="G335" s="25"/>
      <c r="H335" s="15"/>
      <c r="I335" s="25">
        <f t="shared" si="25"/>
        <v>14.825085324232083</v>
      </c>
      <c r="J335" s="25">
        <f>F335/D335</f>
        <v>3.6497440273037545</v>
      </c>
      <c r="K335" s="25"/>
      <c r="L335" s="15"/>
      <c r="M335" t="s">
        <v>836</v>
      </c>
      <c r="N335" s="34"/>
      <c r="O335" t="s">
        <v>414</v>
      </c>
      <c r="P335" t="s">
        <v>414</v>
      </c>
      <c r="Q335" t="s">
        <v>414</v>
      </c>
    </row>
    <row r="336" spans="1:18" x14ac:dyDescent="0.25">
      <c r="A336" t="s">
        <v>837</v>
      </c>
      <c r="C336" s="33"/>
      <c r="D336" s="25">
        <v>337</v>
      </c>
      <c r="E336" s="25">
        <v>5000</v>
      </c>
      <c r="F336" s="25">
        <v>875</v>
      </c>
      <c r="G336" s="25"/>
      <c r="H336" s="15"/>
      <c r="I336" s="25">
        <f t="shared" si="25"/>
        <v>14.836795252225519</v>
      </c>
      <c r="J336" s="25">
        <f>F336/D336</f>
        <v>2.5964391691394657</v>
      </c>
      <c r="K336" s="25"/>
      <c r="L336" s="15"/>
      <c r="M336" t="s">
        <v>838</v>
      </c>
      <c r="N336" s="15"/>
      <c r="O336" t="s">
        <v>236</v>
      </c>
      <c r="P336" t="s">
        <v>235</v>
      </c>
      <c r="Q336" t="s">
        <v>235</v>
      </c>
    </row>
    <row r="337" spans="1:18" x14ac:dyDescent="0.25">
      <c r="A337" t="s">
        <v>839</v>
      </c>
      <c r="B337" t="s">
        <v>839</v>
      </c>
      <c r="C337" s="33"/>
      <c r="D337" s="25">
        <v>2.4</v>
      </c>
      <c r="E337" s="25">
        <v>36</v>
      </c>
      <c r="F337" s="25"/>
      <c r="G337" s="25"/>
      <c r="H337" s="15"/>
      <c r="I337" s="25">
        <f t="shared" si="25"/>
        <v>15</v>
      </c>
      <c r="J337" s="25"/>
      <c r="K337" s="25"/>
      <c r="L337" s="15"/>
      <c r="M337" t="s">
        <v>840</v>
      </c>
      <c r="N337" s="15"/>
      <c r="O337" t="s">
        <v>841</v>
      </c>
      <c r="P337" t="s">
        <v>842</v>
      </c>
    </row>
    <row r="338" spans="1:18" x14ac:dyDescent="0.25">
      <c r="A338" t="s">
        <v>42</v>
      </c>
      <c r="B338" t="s">
        <v>43</v>
      </c>
      <c r="C338" s="33"/>
      <c r="D338" s="25">
        <v>7.2</v>
      </c>
      <c r="E338" s="25">
        <v>108</v>
      </c>
      <c r="F338" s="25"/>
      <c r="G338" s="25">
        <v>5000</v>
      </c>
      <c r="H338" s="15"/>
      <c r="I338" s="25">
        <f t="shared" si="25"/>
        <v>15</v>
      </c>
      <c r="J338" s="25"/>
      <c r="K338" s="25">
        <f>G338/D338</f>
        <v>694.44444444444446</v>
      </c>
      <c r="L338" s="15"/>
      <c r="M338" t="s">
        <v>449</v>
      </c>
      <c r="N338" s="34"/>
      <c r="O338" t="s">
        <v>253</v>
      </c>
      <c r="P338" t="s">
        <v>253</v>
      </c>
      <c r="Q338" t="s">
        <v>253</v>
      </c>
      <c r="R338" t="s">
        <v>253</v>
      </c>
    </row>
    <row r="339" spans="1:18" x14ac:dyDescent="0.25">
      <c r="A339" t="s">
        <v>843</v>
      </c>
      <c r="C339" s="33"/>
      <c r="D339" s="25">
        <v>120</v>
      </c>
      <c r="E339" s="25">
        <v>1800</v>
      </c>
      <c r="F339" s="25">
        <v>740</v>
      </c>
      <c r="G339" s="25"/>
      <c r="H339" s="15"/>
      <c r="I339" s="25">
        <f t="shared" si="25"/>
        <v>15</v>
      </c>
      <c r="J339" s="25">
        <f>F339/D339</f>
        <v>6.166666666666667</v>
      </c>
      <c r="K339" s="25"/>
      <c r="L339" s="15"/>
      <c r="M339" t="s">
        <v>844</v>
      </c>
      <c r="N339" s="15"/>
      <c r="O339" t="s">
        <v>533</v>
      </c>
      <c r="P339" t="s">
        <v>533</v>
      </c>
      <c r="Q339" t="s">
        <v>533</v>
      </c>
    </row>
    <row r="340" spans="1:18" x14ac:dyDescent="0.25">
      <c r="A340" t="s">
        <v>845</v>
      </c>
      <c r="C340" s="33"/>
      <c r="D340" s="25">
        <v>21.47</v>
      </c>
      <c r="E340" s="25">
        <v>322.90000000000003</v>
      </c>
      <c r="F340" s="25">
        <v>136.9</v>
      </c>
      <c r="G340" s="25"/>
      <c r="H340" s="15"/>
      <c r="I340" s="25">
        <f t="shared" si="25"/>
        <v>15.039590125756872</v>
      </c>
      <c r="J340" s="25">
        <f>F340/D340</f>
        <v>6.3763390777829532</v>
      </c>
      <c r="K340" s="25"/>
      <c r="L340" s="15"/>
      <c r="M340" t="s">
        <v>846</v>
      </c>
      <c r="N340" s="34"/>
      <c r="O340" t="s">
        <v>414</v>
      </c>
      <c r="P340" t="s">
        <v>414</v>
      </c>
      <c r="Q340" t="s">
        <v>414</v>
      </c>
    </row>
    <row r="341" spans="1:18" x14ac:dyDescent="0.25">
      <c r="A341" t="s">
        <v>847</v>
      </c>
      <c r="C341" s="33"/>
      <c r="D341" s="25">
        <v>330</v>
      </c>
      <c r="E341" s="25">
        <v>5000</v>
      </c>
      <c r="F341" s="25">
        <v>1770</v>
      </c>
      <c r="G341" s="25"/>
      <c r="H341" s="15"/>
      <c r="I341" s="25">
        <f t="shared" si="25"/>
        <v>15.151515151515152</v>
      </c>
      <c r="J341" s="25">
        <f>F341/D341</f>
        <v>5.3636363636363633</v>
      </c>
      <c r="K341" s="25"/>
      <c r="L341" s="15"/>
      <c r="M341" t="s">
        <v>848</v>
      </c>
      <c r="N341" s="15"/>
      <c r="O341" t="s">
        <v>533</v>
      </c>
      <c r="P341" t="s">
        <v>533</v>
      </c>
      <c r="Q341" t="s">
        <v>533</v>
      </c>
    </row>
    <row r="342" spans="1:18" x14ac:dyDescent="0.25">
      <c r="A342" t="s">
        <v>849</v>
      </c>
      <c r="C342" s="33"/>
      <c r="D342" s="25">
        <v>248.42000000000002</v>
      </c>
      <c r="E342" s="25">
        <v>3790</v>
      </c>
      <c r="F342" s="25">
        <v>4267</v>
      </c>
      <c r="G342" s="25"/>
      <c r="H342" s="15"/>
      <c r="I342" s="25">
        <f t="shared" si="25"/>
        <v>15.256420578053296</v>
      </c>
      <c r="J342" s="25">
        <f>F342/D342</f>
        <v>17.176555832863698</v>
      </c>
      <c r="K342" s="25"/>
      <c r="L342" s="15"/>
      <c r="M342" t="s">
        <v>850</v>
      </c>
      <c r="N342" s="15"/>
      <c r="O342" t="s">
        <v>414</v>
      </c>
      <c r="P342" t="s">
        <v>414</v>
      </c>
      <c r="Q342" t="s">
        <v>414</v>
      </c>
    </row>
    <row r="343" spans="1:18" x14ac:dyDescent="0.25">
      <c r="A343" t="s">
        <v>119</v>
      </c>
      <c r="C343" s="33"/>
      <c r="D343" s="25">
        <v>264.07</v>
      </c>
      <c r="E343" s="25">
        <v>4042</v>
      </c>
      <c r="F343" s="25"/>
      <c r="G343" s="25">
        <v>3676</v>
      </c>
      <c r="H343" s="15"/>
      <c r="I343" s="25">
        <f t="shared" si="25"/>
        <v>15.306547506343016</v>
      </c>
      <c r="J343" s="25"/>
      <c r="K343" s="25">
        <f>G343/D343</f>
        <v>13.920551368955202</v>
      </c>
      <c r="L343" s="15"/>
      <c r="M343" t="s">
        <v>4610</v>
      </c>
      <c r="N343" s="15"/>
      <c r="O343" t="s">
        <v>253</v>
      </c>
      <c r="P343" t="s">
        <v>253</v>
      </c>
      <c r="Q343" t="s">
        <v>253</v>
      </c>
      <c r="R343" t="s">
        <v>253</v>
      </c>
    </row>
    <row r="344" spans="1:18" x14ac:dyDescent="0.25">
      <c r="A344" t="s">
        <v>40</v>
      </c>
      <c r="B344" t="s">
        <v>41</v>
      </c>
      <c r="C344" s="33"/>
      <c r="D344" s="25">
        <v>9</v>
      </c>
      <c r="E344" s="25">
        <v>141.97</v>
      </c>
      <c r="F344" s="25"/>
      <c r="G344" s="25">
        <v>5000</v>
      </c>
      <c r="H344" s="15"/>
      <c r="I344" s="25">
        <f t="shared" si="25"/>
        <v>15.774444444444445</v>
      </c>
      <c r="J344" s="25"/>
      <c r="K344" s="25">
        <f>G344/D344</f>
        <v>555.55555555555554</v>
      </c>
      <c r="L344" s="15"/>
      <c r="M344" t="s">
        <v>4611</v>
      </c>
      <c r="N344" s="15"/>
      <c r="O344" t="s">
        <v>253</v>
      </c>
      <c r="P344" t="s">
        <v>253</v>
      </c>
      <c r="Q344" t="s">
        <v>253</v>
      </c>
      <c r="R344" t="s">
        <v>253</v>
      </c>
    </row>
    <row r="345" spans="1:18" x14ac:dyDescent="0.25">
      <c r="A345" t="s">
        <v>851</v>
      </c>
      <c r="B345" t="s">
        <v>851</v>
      </c>
      <c r="C345" s="33"/>
      <c r="D345" s="25">
        <v>14.51</v>
      </c>
      <c r="E345" s="25">
        <v>233.1</v>
      </c>
      <c r="F345" s="25">
        <v>5000</v>
      </c>
      <c r="G345" s="25"/>
      <c r="H345" s="15"/>
      <c r="I345" s="25">
        <f t="shared" si="25"/>
        <v>16.064782908339076</v>
      </c>
      <c r="J345" s="25">
        <f t="shared" ref="J345:J362" si="26">F345/D345</f>
        <v>344.58993797381117</v>
      </c>
      <c r="K345" s="25"/>
      <c r="L345" s="15"/>
      <c r="M345" t="s">
        <v>852</v>
      </c>
      <c r="N345" s="15"/>
      <c r="O345" t="s">
        <v>853</v>
      </c>
      <c r="P345" t="s">
        <v>853</v>
      </c>
      <c r="Q345" t="s">
        <v>853</v>
      </c>
    </row>
    <row r="346" spans="1:18" x14ac:dyDescent="0.25">
      <c r="A346" t="s">
        <v>854</v>
      </c>
      <c r="C346" s="33"/>
      <c r="D346" s="25">
        <v>310</v>
      </c>
      <c r="E346" s="25">
        <v>5000</v>
      </c>
      <c r="F346" s="25">
        <v>740</v>
      </c>
      <c r="G346" s="25"/>
      <c r="H346" s="15"/>
      <c r="I346" s="25">
        <f t="shared" si="25"/>
        <v>16.129032258064516</v>
      </c>
      <c r="J346" s="25">
        <f t="shared" si="26"/>
        <v>2.3870967741935485</v>
      </c>
      <c r="K346" s="25"/>
      <c r="L346" s="15"/>
      <c r="M346" t="s">
        <v>855</v>
      </c>
      <c r="N346" s="34"/>
      <c r="O346" t="s">
        <v>505</v>
      </c>
      <c r="P346" t="s">
        <v>505</v>
      </c>
      <c r="Q346" t="s">
        <v>505</v>
      </c>
    </row>
    <row r="347" spans="1:18" x14ac:dyDescent="0.25">
      <c r="A347" t="s">
        <v>856</v>
      </c>
      <c r="C347" s="33"/>
      <c r="D347" s="25">
        <v>24</v>
      </c>
      <c r="E347" s="25">
        <v>390</v>
      </c>
      <c r="F347" s="25">
        <v>120</v>
      </c>
      <c r="G347" s="25"/>
      <c r="H347" s="15"/>
      <c r="I347" s="25">
        <f t="shared" si="25"/>
        <v>16.25</v>
      </c>
      <c r="J347" s="25">
        <f t="shared" si="26"/>
        <v>5</v>
      </c>
      <c r="K347" s="25"/>
      <c r="L347" s="15"/>
      <c r="M347" t="s">
        <v>857</v>
      </c>
      <c r="N347" s="15"/>
      <c r="O347" t="s">
        <v>429</v>
      </c>
      <c r="P347" t="s">
        <v>429</v>
      </c>
      <c r="Q347" t="s">
        <v>429</v>
      </c>
    </row>
    <row r="348" spans="1:18" x14ac:dyDescent="0.25">
      <c r="A348" t="s">
        <v>858</v>
      </c>
      <c r="B348" t="s">
        <v>858</v>
      </c>
      <c r="C348" s="33"/>
      <c r="D348" s="25">
        <v>10.48</v>
      </c>
      <c r="E348" s="25">
        <v>170.4</v>
      </c>
      <c r="F348" s="25">
        <v>5000</v>
      </c>
      <c r="G348" s="25"/>
      <c r="H348" s="15"/>
      <c r="I348" s="25">
        <f t="shared" si="25"/>
        <v>16.259541984732824</v>
      </c>
      <c r="J348" s="25">
        <f t="shared" si="26"/>
        <v>477.09923664122135</v>
      </c>
      <c r="K348" s="25"/>
      <c r="L348" s="15"/>
      <c r="M348" t="s">
        <v>859</v>
      </c>
      <c r="N348" s="34"/>
      <c r="O348" t="s">
        <v>853</v>
      </c>
      <c r="P348" t="s">
        <v>853</v>
      </c>
      <c r="Q348" t="s">
        <v>853</v>
      </c>
    </row>
    <row r="349" spans="1:18" x14ac:dyDescent="0.25">
      <c r="A349" t="s">
        <v>860</v>
      </c>
      <c r="C349" s="33"/>
      <c r="D349" s="25">
        <v>1.1299999999999999</v>
      </c>
      <c r="E349" s="25">
        <v>19.7</v>
      </c>
      <c r="F349" s="25">
        <v>0.4</v>
      </c>
      <c r="G349" s="25"/>
      <c r="H349" s="15"/>
      <c r="I349" s="25">
        <f t="shared" si="25"/>
        <v>17.433628318584073</v>
      </c>
      <c r="J349" s="25">
        <f t="shared" si="26"/>
        <v>0.3539823008849558</v>
      </c>
      <c r="K349" s="25"/>
      <c r="L349" s="15"/>
      <c r="M349" t="s">
        <v>861</v>
      </c>
      <c r="N349" s="15"/>
      <c r="O349" t="s">
        <v>637</v>
      </c>
      <c r="P349" t="s">
        <v>637</v>
      </c>
      <c r="Q349" t="s">
        <v>637</v>
      </c>
    </row>
    <row r="350" spans="1:18" x14ac:dyDescent="0.25">
      <c r="A350" t="s">
        <v>862</v>
      </c>
      <c r="B350" t="s">
        <v>862</v>
      </c>
      <c r="C350" s="33"/>
      <c r="D350" s="25">
        <v>3.1</v>
      </c>
      <c r="E350" s="25">
        <v>54.910000000000004</v>
      </c>
      <c r="F350" s="25">
        <v>25.7</v>
      </c>
      <c r="G350" s="25">
        <v>1000</v>
      </c>
      <c r="H350" s="15"/>
      <c r="I350" s="25">
        <f t="shared" si="25"/>
        <v>17.712903225806453</v>
      </c>
      <c r="J350" s="25">
        <f t="shared" si="26"/>
        <v>8.2903225806451601</v>
      </c>
      <c r="K350" s="25">
        <f>G350/D350</f>
        <v>322.58064516129031</v>
      </c>
      <c r="L350" s="15"/>
      <c r="M350" t="s">
        <v>863</v>
      </c>
      <c r="N350" s="15"/>
      <c r="O350" t="s">
        <v>560</v>
      </c>
      <c r="P350" t="s">
        <v>560</v>
      </c>
      <c r="Q350" t="s">
        <v>560</v>
      </c>
      <c r="R350" t="s">
        <v>560</v>
      </c>
    </row>
    <row r="351" spans="1:18" x14ac:dyDescent="0.25">
      <c r="A351" t="s">
        <v>864</v>
      </c>
      <c r="B351" t="s">
        <v>864</v>
      </c>
      <c r="C351" s="33"/>
      <c r="D351" s="25">
        <v>3.1</v>
      </c>
      <c r="E351" s="25">
        <v>54.910000000000004</v>
      </c>
      <c r="F351" s="25">
        <v>25.7</v>
      </c>
      <c r="G351" s="25"/>
      <c r="H351" s="15"/>
      <c r="I351" s="25">
        <f t="shared" si="25"/>
        <v>17.712903225806453</v>
      </c>
      <c r="J351" s="25">
        <f t="shared" si="26"/>
        <v>8.2903225806451601</v>
      </c>
      <c r="K351" s="25"/>
      <c r="L351" s="15"/>
      <c r="M351" t="s">
        <v>865</v>
      </c>
      <c r="N351" s="15"/>
      <c r="O351" t="s">
        <v>637</v>
      </c>
      <c r="P351" t="s">
        <v>637</v>
      </c>
      <c r="Q351" t="s">
        <v>637</v>
      </c>
    </row>
    <row r="352" spans="1:18" x14ac:dyDescent="0.25">
      <c r="A352" t="s">
        <v>866</v>
      </c>
      <c r="C352" s="33"/>
      <c r="D352" s="25">
        <v>1.06</v>
      </c>
      <c r="E352" s="25">
        <v>19.5</v>
      </c>
      <c r="F352" s="25">
        <v>0.6</v>
      </c>
      <c r="G352" s="25"/>
      <c r="H352" s="15"/>
      <c r="I352" s="25">
        <f t="shared" si="25"/>
        <v>18.39622641509434</v>
      </c>
      <c r="J352" s="25">
        <f t="shared" si="26"/>
        <v>0.56603773584905659</v>
      </c>
      <c r="K352" s="25"/>
      <c r="L352" s="15"/>
      <c r="M352" t="s">
        <v>867</v>
      </c>
      <c r="N352" s="34"/>
      <c r="O352" t="s">
        <v>637</v>
      </c>
      <c r="P352" t="s">
        <v>637</v>
      </c>
      <c r="Q352" t="s">
        <v>637</v>
      </c>
    </row>
    <row r="353" spans="1:18" x14ac:dyDescent="0.25">
      <c r="A353" t="s">
        <v>868</v>
      </c>
      <c r="C353" s="33"/>
      <c r="D353" s="25">
        <v>266</v>
      </c>
      <c r="E353" s="25">
        <v>5000</v>
      </c>
      <c r="F353" s="25">
        <v>892</v>
      </c>
      <c r="G353" s="25"/>
      <c r="H353" s="15"/>
      <c r="I353" s="25">
        <f t="shared" si="25"/>
        <v>18.796992481203006</v>
      </c>
      <c r="J353" s="25">
        <f t="shared" si="26"/>
        <v>3.3533834586466167</v>
      </c>
      <c r="K353" s="25"/>
      <c r="L353" s="15"/>
      <c r="M353" t="s">
        <v>869</v>
      </c>
      <c r="N353" s="34"/>
      <c r="O353" t="s">
        <v>264</v>
      </c>
      <c r="P353" t="s">
        <v>235</v>
      </c>
      <c r="Q353" t="s">
        <v>235</v>
      </c>
    </row>
    <row r="354" spans="1:18" x14ac:dyDescent="0.25">
      <c r="A354" t="s">
        <v>870</v>
      </c>
      <c r="C354" s="33"/>
      <c r="D354" s="25">
        <v>0.55999999999999994</v>
      </c>
      <c r="E354" s="25">
        <v>10.8</v>
      </c>
      <c r="F354" s="25">
        <v>3.3</v>
      </c>
      <c r="G354" s="25">
        <v>18.100000000000001</v>
      </c>
      <c r="H354" s="15"/>
      <c r="I354" s="25">
        <f t="shared" si="25"/>
        <v>19.285714285714288</v>
      </c>
      <c r="J354" s="25">
        <f t="shared" si="26"/>
        <v>5.8928571428571432</v>
      </c>
      <c r="K354" s="25">
        <f>G354/D354</f>
        <v>32.321428571428577</v>
      </c>
      <c r="L354" s="15"/>
      <c r="M354" t="s">
        <v>871</v>
      </c>
      <c r="N354" s="34"/>
      <c r="O354" t="s">
        <v>414</v>
      </c>
      <c r="P354" t="s">
        <v>414</v>
      </c>
      <c r="Q354" t="s">
        <v>414</v>
      </c>
      <c r="R354" t="s">
        <v>414</v>
      </c>
    </row>
    <row r="355" spans="1:18" x14ac:dyDescent="0.25">
      <c r="A355" t="s">
        <v>872</v>
      </c>
      <c r="C355" s="33"/>
      <c r="D355" s="25">
        <v>33</v>
      </c>
      <c r="E355" s="25">
        <v>649</v>
      </c>
      <c r="F355" s="25">
        <v>729</v>
      </c>
      <c r="G355" s="25"/>
      <c r="H355" s="15"/>
      <c r="I355" s="25">
        <f t="shared" si="25"/>
        <v>19.666666666666668</v>
      </c>
      <c r="J355" s="25">
        <f t="shared" si="26"/>
        <v>22.09090909090909</v>
      </c>
      <c r="K355" s="25"/>
      <c r="L355" s="15"/>
      <c r="M355" t="s">
        <v>873</v>
      </c>
      <c r="N355" s="15"/>
      <c r="O355" t="s">
        <v>752</v>
      </c>
      <c r="P355" t="s">
        <v>752</v>
      </c>
      <c r="Q355" t="s">
        <v>752</v>
      </c>
    </row>
    <row r="356" spans="1:18" x14ac:dyDescent="0.25">
      <c r="A356" t="s">
        <v>874</v>
      </c>
      <c r="C356" s="33"/>
      <c r="D356" s="25">
        <v>180</v>
      </c>
      <c r="E356" s="25">
        <v>3606.7999999999997</v>
      </c>
      <c r="F356" s="25">
        <v>2000</v>
      </c>
      <c r="G356" s="25">
        <v>870</v>
      </c>
      <c r="H356" s="15"/>
      <c r="I356" s="25">
        <f t="shared" si="25"/>
        <v>20.037777777777777</v>
      </c>
      <c r="J356" s="25">
        <f t="shared" si="26"/>
        <v>11.111111111111111</v>
      </c>
      <c r="K356" s="25">
        <f>G356/D356</f>
        <v>4.833333333333333</v>
      </c>
      <c r="L356" s="15"/>
      <c r="M356" t="s">
        <v>875</v>
      </c>
      <c r="N356" s="15"/>
      <c r="O356" t="s">
        <v>397</v>
      </c>
      <c r="P356" t="s">
        <v>264</v>
      </c>
      <c r="Q356" t="s">
        <v>235</v>
      </c>
      <c r="R356" t="s">
        <v>397</v>
      </c>
    </row>
    <row r="357" spans="1:18" x14ac:dyDescent="0.25">
      <c r="A357" t="s">
        <v>876</v>
      </c>
      <c r="C357" s="33"/>
      <c r="D357" s="25">
        <v>1.63</v>
      </c>
      <c r="E357" s="25">
        <v>33</v>
      </c>
      <c r="F357" s="25">
        <v>1018.9999999999999</v>
      </c>
      <c r="G357" s="25"/>
      <c r="H357" s="15"/>
      <c r="I357" s="25">
        <f t="shared" si="25"/>
        <v>20.245398773006137</v>
      </c>
      <c r="J357" s="25">
        <f t="shared" si="26"/>
        <v>625.15337423312883</v>
      </c>
      <c r="K357" s="25"/>
      <c r="L357" s="15"/>
      <c r="M357" t="s">
        <v>877</v>
      </c>
      <c r="N357" s="34"/>
      <c r="O357" t="s">
        <v>755</v>
      </c>
      <c r="P357" t="s">
        <v>755</v>
      </c>
      <c r="Q357" t="s">
        <v>755</v>
      </c>
    </row>
    <row r="358" spans="1:18" x14ac:dyDescent="0.25">
      <c r="A358" t="s">
        <v>878</v>
      </c>
      <c r="C358" s="33"/>
      <c r="D358" s="25">
        <v>1.86</v>
      </c>
      <c r="E358" s="25">
        <v>37.74</v>
      </c>
      <c r="F358" s="25">
        <v>223.89999999999998</v>
      </c>
      <c r="G358" s="25"/>
      <c r="H358" s="15"/>
      <c r="I358" s="25">
        <f t="shared" si="25"/>
        <v>20.29032258064516</v>
      </c>
      <c r="J358" s="25">
        <f t="shared" si="26"/>
        <v>120.37634408602149</v>
      </c>
      <c r="K358" s="25"/>
      <c r="L358" s="15"/>
      <c r="M358" t="s">
        <v>879</v>
      </c>
      <c r="N358" s="34"/>
      <c r="O358" t="s">
        <v>853</v>
      </c>
      <c r="P358" t="s">
        <v>853</v>
      </c>
      <c r="Q358" t="s">
        <v>853</v>
      </c>
    </row>
    <row r="359" spans="1:18" x14ac:dyDescent="0.25">
      <c r="A359" t="s">
        <v>880</v>
      </c>
      <c r="B359" t="s">
        <v>881</v>
      </c>
      <c r="C359" s="33"/>
      <c r="D359" s="25">
        <v>0.56999999999999995</v>
      </c>
      <c r="E359" s="25">
        <v>11.790000000000001</v>
      </c>
      <c r="F359" s="25">
        <v>5.47</v>
      </c>
      <c r="G359" s="25">
        <v>5000</v>
      </c>
      <c r="H359" s="15"/>
      <c r="I359" s="25">
        <f t="shared" si="25"/>
        <v>20.684210526315791</v>
      </c>
      <c r="J359" s="25">
        <f t="shared" si="26"/>
        <v>9.5964912280701764</v>
      </c>
      <c r="K359" s="25">
        <f>G359/D359</f>
        <v>8771.9298245614045</v>
      </c>
      <c r="L359" s="15"/>
      <c r="M359" t="s">
        <v>882</v>
      </c>
      <c r="N359" s="34"/>
      <c r="O359" t="s">
        <v>560</v>
      </c>
      <c r="P359" t="s">
        <v>264</v>
      </c>
      <c r="Q359" t="s">
        <v>235</v>
      </c>
      <c r="R359" t="s">
        <v>264</v>
      </c>
    </row>
    <row r="360" spans="1:18" x14ac:dyDescent="0.25">
      <c r="A360" t="s">
        <v>883</v>
      </c>
      <c r="C360" s="33"/>
      <c r="D360" s="25">
        <v>3</v>
      </c>
      <c r="E360" s="25">
        <v>62.83</v>
      </c>
      <c r="F360" s="25">
        <v>171</v>
      </c>
      <c r="G360" s="25"/>
      <c r="H360" s="15"/>
      <c r="I360" s="25">
        <f t="shared" si="25"/>
        <v>20.943333333333332</v>
      </c>
      <c r="J360" s="25">
        <f t="shared" si="26"/>
        <v>57</v>
      </c>
      <c r="K360" s="25"/>
      <c r="L360" s="15"/>
      <c r="M360" t="s">
        <v>884</v>
      </c>
      <c r="N360" s="15"/>
      <c r="O360" t="s">
        <v>853</v>
      </c>
      <c r="P360" t="s">
        <v>853</v>
      </c>
      <c r="Q360" t="s">
        <v>853</v>
      </c>
    </row>
    <row r="361" spans="1:18" x14ac:dyDescent="0.25">
      <c r="A361" t="s">
        <v>885</v>
      </c>
      <c r="C361" s="33"/>
      <c r="D361" s="25">
        <v>1.9200000000000002</v>
      </c>
      <c r="E361" s="25">
        <v>41</v>
      </c>
      <c r="F361" s="25">
        <v>1088</v>
      </c>
      <c r="G361" s="25"/>
      <c r="H361" s="15"/>
      <c r="I361" s="25">
        <f t="shared" si="25"/>
        <v>21.354166666666664</v>
      </c>
      <c r="J361" s="25">
        <f t="shared" si="26"/>
        <v>566.66666666666663</v>
      </c>
      <c r="K361" s="25"/>
      <c r="L361" s="15"/>
      <c r="M361" t="s">
        <v>886</v>
      </c>
      <c r="N361" s="15"/>
      <c r="O361" t="s">
        <v>755</v>
      </c>
      <c r="P361" t="s">
        <v>755</v>
      </c>
      <c r="Q361" t="s">
        <v>755</v>
      </c>
    </row>
    <row r="362" spans="1:18" x14ac:dyDescent="0.25">
      <c r="A362" t="s">
        <v>887</v>
      </c>
      <c r="C362" s="33"/>
      <c r="D362" s="25">
        <v>20.080000000000002</v>
      </c>
      <c r="E362" s="25">
        <v>442.3</v>
      </c>
      <c r="F362" s="25">
        <v>5000</v>
      </c>
      <c r="G362" s="25"/>
      <c r="H362" s="15"/>
      <c r="I362" s="25">
        <f t="shared" si="25"/>
        <v>22.026892430278885</v>
      </c>
      <c r="J362" s="25">
        <f t="shared" si="26"/>
        <v>249.00398406374501</v>
      </c>
      <c r="K362" s="25"/>
      <c r="L362" s="15"/>
      <c r="M362" t="s">
        <v>888</v>
      </c>
      <c r="N362" s="15"/>
      <c r="O362" t="s">
        <v>414</v>
      </c>
      <c r="P362" t="s">
        <v>414</v>
      </c>
      <c r="Q362" t="s">
        <v>414</v>
      </c>
    </row>
    <row r="363" spans="1:18" x14ac:dyDescent="0.25">
      <c r="A363" t="s">
        <v>82</v>
      </c>
      <c r="B363" t="s">
        <v>83</v>
      </c>
      <c r="C363" s="33"/>
      <c r="D363" s="25">
        <v>13.78</v>
      </c>
      <c r="E363" s="25">
        <v>306.60000000000002</v>
      </c>
      <c r="F363" s="25"/>
      <c r="G363" s="25">
        <v>319.10000000000002</v>
      </c>
      <c r="H363" s="15"/>
      <c r="I363" s="25">
        <f t="shared" si="25"/>
        <v>22.249637155297535</v>
      </c>
      <c r="J363" s="25"/>
      <c r="K363" s="25">
        <f>G363/D363</f>
        <v>23.156748911465897</v>
      </c>
      <c r="L363" s="15"/>
      <c r="M363" t="s">
        <v>476</v>
      </c>
      <c r="N363" s="34"/>
      <c r="O363" t="s">
        <v>253</v>
      </c>
      <c r="P363" t="s">
        <v>253</v>
      </c>
      <c r="Q363" t="s">
        <v>253</v>
      </c>
      <c r="R363" t="s">
        <v>253</v>
      </c>
    </row>
    <row r="364" spans="1:18" x14ac:dyDescent="0.25">
      <c r="A364" t="s">
        <v>889</v>
      </c>
      <c r="C364" s="33"/>
      <c r="D364" s="25">
        <v>6.2</v>
      </c>
      <c r="E364" s="25">
        <v>143</v>
      </c>
      <c r="F364" s="25">
        <v>551</v>
      </c>
      <c r="G364" s="25"/>
      <c r="H364" s="15"/>
      <c r="I364" s="25">
        <f t="shared" si="25"/>
        <v>23.064516129032256</v>
      </c>
      <c r="J364" s="25">
        <f>F364/D364</f>
        <v>88.870967741935488</v>
      </c>
      <c r="K364" s="25"/>
      <c r="L364" s="15"/>
      <c r="M364" t="s">
        <v>890</v>
      </c>
      <c r="N364" s="15"/>
      <c r="O364" t="s">
        <v>755</v>
      </c>
      <c r="P364" t="s">
        <v>755</v>
      </c>
      <c r="Q364" t="s">
        <v>755</v>
      </c>
    </row>
    <row r="365" spans="1:18" x14ac:dyDescent="0.25">
      <c r="A365" t="s">
        <v>891</v>
      </c>
      <c r="C365" s="33"/>
      <c r="D365" s="25">
        <v>40</v>
      </c>
      <c r="E365" s="25">
        <v>923.57</v>
      </c>
      <c r="F365" s="25">
        <v>456.8</v>
      </c>
      <c r="G365" s="25">
        <v>405</v>
      </c>
      <c r="H365" s="15"/>
      <c r="I365" s="25">
        <f t="shared" si="25"/>
        <v>23.08925</v>
      </c>
      <c r="J365" s="25">
        <f>F365/D365</f>
        <v>11.42</v>
      </c>
      <c r="K365" s="25">
        <f>G365/D365</f>
        <v>10.125</v>
      </c>
      <c r="L365" s="15"/>
      <c r="M365" t="s">
        <v>892</v>
      </c>
      <c r="N365" s="15"/>
      <c r="O365" t="s">
        <v>397</v>
      </c>
      <c r="P365" t="s">
        <v>264</v>
      </c>
      <c r="Q365" t="s">
        <v>263</v>
      </c>
      <c r="R365" t="s">
        <v>300</v>
      </c>
    </row>
    <row r="366" spans="1:18" x14ac:dyDescent="0.25">
      <c r="A366" t="s">
        <v>893</v>
      </c>
      <c r="C366" s="33"/>
      <c r="D366" s="25">
        <v>73.599999999999994</v>
      </c>
      <c r="E366" s="25">
        <v>1721</v>
      </c>
      <c r="F366" s="25">
        <v>590</v>
      </c>
      <c r="G366" s="25"/>
      <c r="H366" s="15"/>
      <c r="I366" s="25">
        <f t="shared" si="25"/>
        <v>23.383152173913047</v>
      </c>
      <c r="J366" s="25">
        <f>F366/D366</f>
        <v>8.0163043478260878</v>
      </c>
      <c r="K366" s="25"/>
      <c r="L366" s="15"/>
      <c r="M366" t="s">
        <v>894</v>
      </c>
      <c r="N366" s="34"/>
      <c r="O366" t="s">
        <v>236</v>
      </c>
      <c r="P366" t="s">
        <v>236</v>
      </c>
      <c r="Q366" t="s">
        <v>237</v>
      </c>
    </row>
    <row r="367" spans="1:18" x14ac:dyDescent="0.25">
      <c r="A367" t="s">
        <v>77</v>
      </c>
      <c r="C367" s="33"/>
      <c r="D367" s="25">
        <v>5.7299999999999995</v>
      </c>
      <c r="E367" s="25">
        <v>134</v>
      </c>
      <c r="F367" s="25">
        <v>66</v>
      </c>
      <c r="G367" s="25">
        <v>125.6</v>
      </c>
      <c r="H367" s="15"/>
      <c r="I367" s="25">
        <f t="shared" si="25"/>
        <v>23.385689354275744</v>
      </c>
      <c r="J367" s="25">
        <f>F367/D367</f>
        <v>11.518324607329843</v>
      </c>
      <c r="K367" s="25">
        <f>G367/D367</f>
        <v>21.919720767888307</v>
      </c>
      <c r="L367" s="15"/>
      <c r="M367" t="s">
        <v>895</v>
      </c>
      <c r="N367" s="15"/>
      <c r="O367" t="s">
        <v>414</v>
      </c>
      <c r="P367" t="s">
        <v>414</v>
      </c>
      <c r="Q367" t="s">
        <v>414</v>
      </c>
      <c r="R367" t="s">
        <v>414</v>
      </c>
    </row>
    <row r="368" spans="1:18" x14ac:dyDescent="0.25">
      <c r="A368" t="s">
        <v>34</v>
      </c>
      <c r="B368" t="s">
        <v>35</v>
      </c>
      <c r="C368" s="33"/>
      <c r="D368" s="25">
        <v>46.26</v>
      </c>
      <c r="E368" s="25">
        <v>1086</v>
      </c>
      <c r="F368" s="25"/>
      <c r="G368" s="25">
        <v>5000</v>
      </c>
      <c r="H368" s="15"/>
      <c r="I368" s="25">
        <f t="shared" si="25"/>
        <v>23.476005188067447</v>
      </c>
      <c r="J368" s="25"/>
      <c r="K368" s="25">
        <f>G368/D368</f>
        <v>108.08473843493299</v>
      </c>
      <c r="L368" s="15"/>
      <c r="M368" t="s">
        <v>4612</v>
      </c>
      <c r="N368" s="15"/>
      <c r="O368" t="s">
        <v>253</v>
      </c>
      <c r="P368" t="s">
        <v>253</v>
      </c>
      <c r="Q368" t="s">
        <v>253</v>
      </c>
      <c r="R368" t="s">
        <v>253</v>
      </c>
    </row>
    <row r="369" spans="1:18" x14ac:dyDescent="0.25">
      <c r="A369" t="s">
        <v>896</v>
      </c>
      <c r="C369" s="33"/>
      <c r="D369" s="25">
        <v>210.79999999999998</v>
      </c>
      <c r="E369" s="25">
        <v>5000</v>
      </c>
      <c r="F369" s="25">
        <v>5000</v>
      </c>
      <c r="G369" s="25">
        <v>5000</v>
      </c>
      <c r="H369" s="15"/>
      <c r="I369" s="25">
        <f t="shared" si="25"/>
        <v>23.719165085388997</v>
      </c>
      <c r="J369" s="25">
        <f t="shared" ref="J369:J375" si="27">F369/D369</f>
        <v>23.719165085388997</v>
      </c>
      <c r="K369" s="25">
        <f>G369/D369</f>
        <v>23.719165085388997</v>
      </c>
      <c r="L369" s="15"/>
      <c r="M369" t="s">
        <v>897</v>
      </c>
      <c r="N369" s="15"/>
      <c r="O369" t="s">
        <v>236</v>
      </c>
      <c r="P369" t="s">
        <v>264</v>
      </c>
      <c r="Q369" t="s">
        <v>237</v>
      </c>
      <c r="R369" t="s">
        <v>264</v>
      </c>
    </row>
    <row r="370" spans="1:18" x14ac:dyDescent="0.25">
      <c r="A370" t="s">
        <v>898</v>
      </c>
      <c r="C370" s="33"/>
      <c r="D370" s="25">
        <v>1.8699999999999999</v>
      </c>
      <c r="E370" s="25">
        <v>45.900000000000006</v>
      </c>
      <c r="F370" s="25">
        <v>17.7</v>
      </c>
      <c r="G370" s="25"/>
      <c r="H370" s="15"/>
      <c r="I370" s="25">
        <f t="shared" si="25"/>
        <v>24.54545454545455</v>
      </c>
      <c r="J370" s="25">
        <f t="shared" si="27"/>
        <v>9.4652406417112296</v>
      </c>
      <c r="K370" s="25"/>
      <c r="L370" s="15"/>
      <c r="M370" t="s">
        <v>899</v>
      </c>
      <c r="N370" s="15"/>
      <c r="O370" t="s">
        <v>637</v>
      </c>
      <c r="P370" t="s">
        <v>637</v>
      </c>
      <c r="Q370" t="s">
        <v>637</v>
      </c>
    </row>
    <row r="371" spans="1:18" x14ac:dyDescent="0.25">
      <c r="A371" t="s">
        <v>900</v>
      </c>
      <c r="C371" s="33"/>
      <c r="D371" s="25">
        <v>5.4</v>
      </c>
      <c r="E371" s="25">
        <v>134</v>
      </c>
      <c r="F371" s="25">
        <v>66</v>
      </c>
      <c r="G371" s="25"/>
      <c r="H371" s="15"/>
      <c r="I371" s="25">
        <f t="shared" si="25"/>
        <v>24.814814814814813</v>
      </c>
      <c r="J371" s="25">
        <f t="shared" si="27"/>
        <v>12.222222222222221</v>
      </c>
      <c r="K371" s="25"/>
      <c r="L371" s="15"/>
      <c r="M371" t="s">
        <v>901</v>
      </c>
      <c r="N371" s="34"/>
      <c r="O371" t="s">
        <v>752</v>
      </c>
      <c r="P371" t="s">
        <v>752</v>
      </c>
      <c r="Q371" t="s">
        <v>752</v>
      </c>
    </row>
    <row r="372" spans="1:18" x14ac:dyDescent="0.25">
      <c r="A372" t="s">
        <v>902</v>
      </c>
      <c r="B372" t="s">
        <v>902</v>
      </c>
      <c r="C372" s="33"/>
      <c r="D372" s="25">
        <v>8</v>
      </c>
      <c r="E372" s="25">
        <v>199</v>
      </c>
      <c r="F372" s="25">
        <v>5000</v>
      </c>
      <c r="G372" s="25"/>
      <c r="H372" s="15"/>
      <c r="I372" s="25">
        <f t="shared" si="25"/>
        <v>24.875</v>
      </c>
      <c r="J372" s="25">
        <f t="shared" si="27"/>
        <v>625</v>
      </c>
      <c r="K372" s="25"/>
      <c r="L372" s="15"/>
      <c r="M372" t="s">
        <v>903</v>
      </c>
      <c r="N372" s="34"/>
      <c r="O372" t="s">
        <v>591</v>
      </c>
      <c r="P372" t="s">
        <v>591</v>
      </c>
      <c r="Q372" t="s">
        <v>591</v>
      </c>
    </row>
    <row r="373" spans="1:18" x14ac:dyDescent="0.25">
      <c r="A373" t="s">
        <v>904</v>
      </c>
      <c r="C373" s="33"/>
      <c r="D373" s="25">
        <v>78.2</v>
      </c>
      <c r="E373" s="25">
        <v>1960</v>
      </c>
      <c r="F373" s="25">
        <v>5000</v>
      </c>
      <c r="G373" s="25">
        <v>2237.6200000000003</v>
      </c>
      <c r="H373" s="15"/>
      <c r="I373" s="25">
        <f t="shared" si="25"/>
        <v>25.063938618925832</v>
      </c>
      <c r="J373" s="25">
        <f t="shared" si="27"/>
        <v>63.9386189258312</v>
      </c>
      <c r="K373" s="25">
        <f>G373/D373</f>
        <v>28.614066496163687</v>
      </c>
      <c r="L373" s="15"/>
      <c r="M373" t="s">
        <v>905</v>
      </c>
      <c r="N373" s="34"/>
      <c r="O373" t="s">
        <v>235</v>
      </c>
      <c r="P373" t="s">
        <v>236</v>
      </c>
      <c r="Q373" t="s">
        <v>237</v>
      </c>
      <c r="R373" t="s">
        <v>264</v>
      </c>
    </row>
    <row r="374" spans="1:18" x14ac:dyDescent="0.25">
      <c r="A374" t="s">
        <v>906</v>
      </c>
      <c r="C374" s="33"/>
      <c r="D374" s="25">
        <v>7.2</v>
      </c>
      <c r="E374" s="25">
        <v>181</v>
      </c>
      <c r="F374" s="25">
        <v>275</v>
      </c>
      <c r="G374" s="25"/>
      <c r="H374" s="15"/>
      <c r="I374" s="25">
        <f t="shared" si="25"/>
        <v>25.138888888888889</v>
      </c>
      <c r="J374" s="25">
        <f t="shared" si="27"/>
        <v>38.194444444444443</v>
      </c>
      <c r="K374" s="25"/>
      <c r="L374" s="15"/>
      <c r="M374" t="s">
        <v>907</v>
      </c>
      <c r="N374" s="15"/>
      <c r="O374" t="s">
        <v>755</v>
      </c>
      <c r="P374" t="s">
        <v>755</v>
      </c>
      <c r="Q374" t="s">
        <v>755</v>
      </c>
    </row>
    <row r="375" spans="1:18" x14ac:dyDescent="0.25">
      <c r="A375" t="s">
        <v>908</v>
      </c>
      <c r="C375" s="33"/>
      <c r="D375" s="25">
        <v>42.4</v>
      </c>
      <c r="E375" s="25">
        <v>1071</v>
      </c>
      <c r="F375" s="25">
        <v>460</v>
      </c>
      <c r="G375" s="25"/>
      <c r="H375" s="15"/>
      <c r="I375" s="25">
        <f t="shared" si="25"/>
        <v>25.259433962264151</v>
      </c>
      <c r="J375" s="25">
        <f t="shared" si="27"/>
        <v>10.849056603773585</v>
      </c>
      <c r="K375" s="25"/>
      <c r="L375" s="15"/>
      <c r="M375" t="s">
        <v>909</v>
      </c>
      <c r="N375" s="15"/>
      <c r="O375" t="s">
        <v>414</v>
      </c>
      <c r="P375" t="s">
        <v>414</v>
      </c>
      <c r="Q375" t="s">
        <v>414</v>
      </c>
    </row>
    <row r="376" spans="1:18" x14ac:dyDescent="0.25">
      <c r="A376" t="s">
        <v>910</v>
      </c>
      <c r="C376" s="33"/>
      <c r="D376" s="25">
        <v>66</v>
      </c>
      <c r="E376" s="25">
        <v>1670</v>
      </c>
      <c r="F376" s="25"/>
      <c r="G376" s="25"/>
      <c r="H376" s="15"/>
      <c r="I376" s="25">
        <f t="shared" si="25"/>
        <v>25.303030303030305</v>
      </c>
      <c r="J376" s="25"/>
      <c r="K376" s="25"/>
      <c r="L376" s="15"/>
      <c r="M376" t="s">
        <v>911</v>
      </c>
      <c r="N376" s="15"/>
      <c r="O376" t="s">
        <v>493</v>
      </c>
      <c r="P376" t="s">
        <v>493</v>
      </c>
    </row>
    <row r="377" spans="1:18" x14ac:dyDescent="0.25">
      <c r="A377" t="s">
        <v>912</v>
      </c>
      <c r="C377" s="33"/>
      <c r="D377" s="25">
        <v>51</v>
      </c>
      <c r="E377" s="25">
        <v>1300</v>
      </c>
      <c r="F377" s="25"/>
      <c r="G377" s="25"/>
      <c r="H377" s="15"/>
      <c r="I377" s="25">
        <f t="shared" si="25"/>
        <v>25.490196078431371</v>
      </c>
      <c r="J377" s="25"/>
      <c r="K377" s="25"/>
      <c r="L377" s="15"/>
      <c r="M377" t="s">
        <v>913</v>
      </c>
      <c r="N377" s="15"/>
      <c r="O377" t="s">
        <v>779</v>
      </c>
      <c r="P377" t="s">
        <v>779</v>
      </c>
    </row>
    <row r="378" spans="1:18" x14ac:dyDescent="0.25">
      <c r="A378" t="s">
        <v>914</v>
      </c>
      <c r="C378" s="33"/>
      <c r="D378" s="25">
        <v>195</v>
      </c>
      <c r="E378" s="25">
        <v>5000</v>
      </c>
      <c r="F378" s="25">
        <v>1842</v>
      </c>
      <c r="G378" s="25"/>
      <c r="H378" s="15"/>
      <c r="I378" s="25">
        <f t="shared" si="25"/>
        <v>25.641025641025642</v>
      </c>
      <c r="J378" s="25">
        <f t="shared" ref="J378:J393" si="28">F378/D378</f>
        <v>9.4461538461538463</v>
      </c>
      <c r="K378" s="25"/>
      <c r="L378" s="15"/>
      <c r="M378" t="s">
        <v>915</v>
      </c>
      <c r="N378" s="15"/>
      <c r="O378" t="s">
        <v>323</v>
      </c>
      <c r="P378" t="s">
        <v>323</v>
      </c>
      <c r="Q378" t="s">
        <v>323</v>
      </c>
    </row>
    <row r="379" spans="1:18" x14ac:dyDescent="0.25">
      <c r="A379" t="s">
        <v>916</v>
      </c>
      <c r="C379" s="33"/>
      <c r="D379" s="25">
        <v>194.24</v>
      </c>
      <c r="E379" s="25">
        <v>5000</v>
      </c>
      <c r="F379" s="25">
        <v>5000</v>
      </c>
      <c r="G379" s="25"/>
      <c r="H379" s="15"/>
      <c r="I379" s="25">
        <f t="shared" si="25"/>
        <v>25.741350906095551</v>
      </c>
      <c r="J379" s="25">
        <f t="shared" si="28"/>
        <v>25.741350906095551</v>
      </c>
      <c r="K379" s="25"/>
      <c r="L379" s="15"/>
      <c r="M379" t="s">
        <v>917</v>
      </c>
      <c r="N379" s="15"/>
      <c r="O379" t="s">
        <v>414</v>
      </c>
      <c r="P379" t="s">
        <v>414</v>
      </c>
      <c r="Q379" t="s">
        <v>414</v>
      </c>
    </row>
    <row r="380" spans="1:18" x14ac:dyDescent="0.25">
      <c r="A380" t="s">
        <v>918</v>
      </c>
      <c r="B380" t="s">
        <v>919</v>
      </c>
      <c r="C380" s="33"/>
      <c r="D380" s="25">
        <v>0.08</v>
      </c>
      <c r="E380" s="25">
        <v>2.1040000000000001</v>
      </c>
      <c r="F380" s="25">
        <v>1.766</v>
      </c>
      <c r="G380" s="25">
        <v>2.355</v>
      </c>
      <c r="H380" s="15"/>
      <c r="I380" s="25">
        <f t="shared" si="25"/>
        <v>26.3</v>
      </c>
      <c r="J380" s="25">
        <f t="shared" si="28"/>
        <v>22.074999999999999</v>
      </c>
      <c r="K380" s="25">
        <f>G380/D380</f>
        <v>29.4375</v>
      </c>
      <c r="L380" s="15"/>
      <c r="M380" t="s">
        <v>920</v>
      </c>
      <c r="N380" s="15"/>
      <c r="O380" t="s">
        <v>921</v>
      </c>
      <c r="P380" t="s">
        <v>264</v>
      </c>
      <c r="Q380" t="s">
        <v>264</v>
      </c>
      <c r="R380" t="s">
        <v>264</v>
      </c>
    </row>
    <row r="381" spans="1:18" x14ac:dyDescent="0.25">
      <c r="A381" t="s">
        <v>922</v>
      </c>
      <c r="C381" s="33"/>
      <c r="D381" s="25">
        <v>32.700000000000003</v>
      </c>
      <c r="E381" s="25">
        <v>867</v>
      </c>
      <c r="F381" s="25">
        <v>703</v>
      </c>
      <c r="G381" s="25">
        <v>643</v>
      </c>
      <c r="H381" s="15"/>
      <c r="I381" s="25">
        <f t="shared" si="25"/>
        <v>26.513761467889907</v>
      </c>
      <c r="J381" s="25">
        <f t="shared" si="28"/>
        <v>21.49847094801223</v>
      </c>
      <c r="K381" s="25">
        <f>G381/D381</f>
        <v>19.663608562691131</v>
      </c>
      <c r="L381" s="15"/>
      <c r="M381" t="s">
        <v>923</v>
      </c>
      <c r="N381" s="15"/>
      <c r="O381" t="s">
        <v>264</v>
      </c>
      <c r="P381" t="s">
        <v>236</v>
      </c>
      <c r="Q381" t="s">
        <v>235</v>
      </c>
      <c r="R381" t="s">
        <v>300</v>
      </c>
    </row>
    <row r="382" spans="1:18" x14ac:dyDescent="0.25">
      <c r="A382" t="s">
        <v>924</v>
      </c>
      <c r="C382" s="33"/>
      <c r="D382" s="25">
        <v>38.750999</v>
      </c>
      <c r="E382" s="25">
        <v>1052</v>
      </c>
      <c r="F382" s="25">
        <v>418</v>
      </c>
      <c r="G382" s="25"/>
      <c r="H382" s="15"/>
      <c r="I382" s="25">
        <f t="shared" si="25"/>
        <v>27.147687211883234</v>
      </c>
      <c r="J382" s="25">
        <f t="shared" si="28"/>
        <v>10.786818683048661</v>
      </c>
      <c r="K382" s="25"/>
      <c r="L382" s="15"/>
      <c r="M382" t="s">
        <v>925</v>
      </c>
      <c r="N382" s="15"/>
      <c r="O382" t="s">
        <v>236</v>
      </c>
      <c r="P382" t="s">
        <v>236</v>
      </c>
      <c r="Q382" t="s">
        <v>237</v>
      </c>
    </row>
    <row r="383" spans="1:18" x14ac:dyDescent="0.25">
      <c r="A383" t="s">
        <v>926</v>
      </c>
      <c r="C383" s="33"/>
      <c r="D383" s="25">
        <v>6</v>
      </c>
      <c r="E383" s="25">
        <v>163</v>
      </c>
      <c r="F383" s="25">
        <v>72</v>
      </c>
      <c r="G383" s="25"/>
      <c r="H383" s="15"/>
      <c r="I383" s="25">
        <f t="shared" si="25"/>
        <v>27.166666666666668</v>
      </c>
      <c r="J383" s="25">
        <f t="shared" si="28"/>
        <v>12</v>
      </c>
      <c r="K383" s="25"/>
      <c r="L383" s="15"/>
      <c r="M383" t="s">
        <v>927</v>
      </c>
      <c r="N383" s="15"/>
      <c r="O383" t="s">
        <v>412</v>
      </c>
      <c r="P383" t="s">
        <v>412</v>
      </c>
      <c r="Q383" t="s">
        <v>412</v>
      </c>
    </row>
    <row r="384" spans="1:18" x14ac:dyDescent="0.25">
      <c r="A384" t="s">
        <v>928</v>
      </c>
      <c r="C384" s="33"/>
      <c r="D384" s="25">
        <v>42.11</v>
      </c>
      <c r="E384" s="25">
        <v>1168.5</v>
      </c>
      <c r="F384" s="25">
        <v>238.4</v>
      </c>
      <c r="G384" s="25"/>
      <c r="H384" s="15"/>
      <c r="I384" s="25">
        <f t="shared" si="25"/>
        <v>27.748753265257658</v>
      </c>
      <c r="J384" s="25">
        <f t="shared" si="28"/>
        <v>5.6613630966516268</v>
      </c>
      <c r="K384" s="25"/>
      <c r="L384" s="15"/>
      <c r="M384" t="s">
        <v>929</v>
      </c>
      <c r="N384" s="15"/>
      <c r="O384" t="s">
        <v>414</v>
      </c>
      <c r="P384" t="s">
        <v>414</v>
      </c>
      <c r="Q384" t="s">
        <v>414</v>
      </c>
    </row>
    <row r="385" spans="1:18" x14ac:dyDescent="0.25">
      <c r="A385" t="s">
        <v>930</v>
      </c>
      <c r="C385" s="33"/>
      <c r="D385" s="25">
        <v>179</v>
      </c>
      <c r="E385" s="25">
        <v>5000</v>
      </c>
      <c r="F385" s="25">
        <v>826.5</v>
      </c>
      <c r="G385" s="25"/>
      <c r="H385" s="15"/>
      <c r="I385" s="25">
        <f t="shared" si="25"/>
        <v>27.932960893854748</v>
      </c>
      <c r="J385" s="25">
        <f t="shared" si="28"/>
        <v>4.6173184357541901</v>
      </c>
      <c r="K385" s="25"/>
      <c r="L385" s="15"/>
      <c r="M385" t="s">
        <v>931</v>
      </c>
      <c r="N385" s="15"/>
      <c r="O385" t="s">
        <v>235</v>
      </c>
      <c r="P385" t="s">
        <v>235</v>
      </c>
      <c r="Q385" t="s">
        <v>235</v>
      </c>
    </row>
    <row r="386" spans="1:18" x14ac:dyDescent="0.25">
      <c r="A386" t="s">
        <v>932</v>
      </c>
      <c r="C386" s="33"/>
      <c r="D386" s="25">
        <v>50</v>
      </c>
      <c r="E386" s="25">
        <v>1444</v>
      </c>
      <c r="F386" s="25">
        <v>605.6</v>
      </c>
      <c r="G386" s="25">
        <v>310</v>
      </c>
      <c r="H386" s="15"/>
      <c r="I386" s="25">
        <f t="shared" si="25"/>
        <v>28.88</v>
      </c>
      <c r="J386" s="25">
        <f t="shared" si="28"/>
        <v>12.112</v>
      </c>
      <c r="K386" s="25">
        <f>G386/D386</f>
        <v>6.2</v>
      </c>
      <c r="L386" s="15"/>
      <c r="M386" t="s">
        <v>933</v>
      </c>
      <c r="N386" s="15"/>
      <c r="O386" t="s">
        <v>397</v>
      </c>
      <c r="P386" t="s">
        <v>235</v>
      </c>
      <c r="Q386" t="s">
        <v>274</v>
      </c>
      <c r="R386" t="s">
        <v>397</v>
      </c>
    </row>
    <row r="387" spans="1:18" x14ac:dyDescent="0.25">
      <c r="A387" t="s">
        <v>934</v>
      </c>
      <c r="C387" s="33"/>
      <c r="D387" s="25">
        <v>5.68</v>
      </c>
      <c r="E387" s="25">
        <v>165.7</v>
      </c>
      <c r="F387" s="25">
        <v>8.6999999999999993</v>
      </c>
      <c r="G387" s="25"/>
      <c r="H387" s="15"/>
      <c r="I387" s="25">
        <f t="shared" si="25"/>
        <v>29.172535211267604</v>
      </c>
      <c r="J387" s="25">
        <f t="shared" si="28"/>
        <v>1.5316901408450703</v>
      </c>
      <c r="K387" s="25"/>
      <c r="L387" s="15"/>
      <c r="M387" t="s">
        <v>935</v>
      </c>
      <c r="N387" s="34"/>
      <c r="O387" t="s">
        <v>853</v>
      </c>
      <c r="P387" t="s">
        <v>853</v>
      </c>
      <c r="Q387" t="s">
        <v>853</v>
      </c>
    </row>
    <row r="388" spans="1:18" x14ac:dyDescent="0.25">
      <c r="A388" t="s">
        <v>936</v>
      </c>
      <c r="C388" s="33"/>
      <c r="D388" s="25">
        <v>30</v>
      </c>
      <c r="E388" s="25">
        <v>880</v>
      </c>
      <c r="F388" s="25">
        <v>810</v>
      </c>
      <c r="G388" s="25"/>
      <c r="H388" s="15"/>
      <c r="I388" s="25">
        <f t="shared" ref="I388:I451" si="29">E388/D388</f>
        <v>29.333333333333332</v>
      </c>
      <c r="J388" s="25">
        <f t="shared" si="28"/>
        <v>27</v>
      </c>
      <c r="K388" s="25"/>
      <c r="L388" s="15"/>
      <c r="M388" t="s">
        <v>937</v>
      </c>
      <c r="N388" s="34"/>
      <c r="O388" t="s">
        <v>533</v>
      </c>
      <c r="P388" t="s">
        <v>533</v>
      </c>
      <c r="Q388" t="s">
        <v>533</v>
      </c>
    </row>
    <row r="389" spans="1:18" x14ac:dyDescent="0.25">
      <c r="A389" t="s">
        <v>938</v>
      </c>
      <c r="B389" t="s">
        <v>938</v>
      </c>
      <c r="C389" s="33"/>
      <c r="D389" s="25">
        <v>1.3</v>
      </c>
      <c r="E389" s="25">
        <v>38.199999999999996</v>
      </c>
      <c r="F389" s="25">
        <v>16.420000000000002</v>
      </c>
      <c r="G389" s="25">
        <v>800</v>
      </c>
      <c r="H389" s="15"/>
      <c r="I389" s="25">
        <f t="shared" si="29"/>
        <v>29.38461538461538</v>
      </c>
      <c r="J389" s="25">
        <f t="shared" si="28"/>
        <v>12.630769230769232</v>
      </c>
      <c r="K389" s="25">
        <f>G389/D389</f>
        <v>615.38461538461536</v>
      </c>
      <c r="L389" s="15"/>
      <c r="M389" t="s">
        <v>939</v>
      </c>
      <c r="N389" s="15"/>
      <c r="O389" t="s">
        <v>560</v>
      </c>
      <c r="P389" t="s">
        <v>560</v>
      </c>
      <c r="Q389" t="s">
        <v>560</v>
      </c>
      <c r="R389" t="s">
        <v>560</v>
      </c>
    </row>
    <row r="390" spans="1:18" x14ac:dyDescent="0.25">
      <c r="A390" t="s">
        <v>940</v>
      </c>
      <c r="B390" t="s">
        <v>940</v>
      </c>
      <c r="C390" s="33"/>
      <c r="D390" s="25">
        <v>1.3</v>
      </c>
      <c r="E390" s="25">
        <v>38.199999999999996</v>
      </c>
      <c r="F390" s="25">
        <v>16.420000000000002</v>
      </c>
      <c r="G390" s="25"/>
      <c r="H390" s="15"/>
      <c r="I390" s="25">
        <f t="shared" si="29"/>
        <v>29.38461538461538</v>
      </c>
      <c r="J390" s="25">
        <f t="shared" si="28"/>
        <v>12.630769230769232</v>
      </c>
      <c r="K390" s="25"/>
      <c r="L390" s="15"/>
      <c r="M390" t="s">
        <v>941</v>
      </c>
      <c r="N390" s="34"/>
      <c r="O390" t="s">
        <v>637</v>
      </c>
      <c r="P390" t="s">
        <v>637</v>
      </c>
      <c r="Q390" t="s">
        <v>637</v>
      </c>
    </row>
    <row r="391" spans="1:18" x14ac:dyDescent="0.25">
      <c r="A391" t="s">
        <v>942</v>
      </c>
      <c r="C391" s="33"/>
      <c r="D391" s="25">
        <v>170</v>
      </c>
      <c r="E391" s="25">
        <v>5000</v>
      </c>
      <c r="F391" s="25">
        <v>2660</v>
      </c>
      <c r="G391" s="25"/>
      <c r="H391" s="15"/>
      <c r="I391" s="25">
        <f t="shared" si="29"/>
        <v>29.411764705882351</v>
      </c>
      <c r="J391" s="25">
        <f t="shared" si="28"/>
        <v>15.647058823529411</v>
      </c>
      <c r="K391" s="25"/>
      <c r="L391" s="15"/>
      <c r="M391" t="s">
        <v>943</v>
      </c>
      <c r="N391" s="15"/>
      <c r="O391" t="s">
        <v>533</v>
      </c>
      <c r="P391" t="s">
        <v>533</v>
      </c>
      <c r="Q391" t="s">
        <v>533</v>
      </c>
    </row>
    <row r="392" spans="1:18" x14ac:dyDescent="0.25">
      <c r="A392" t="s">
        <v>944</v>
      </c>
      <c r="C392" s="33"/>
      <c r="D392" s="25">
        <v>19</v>
      </c>
      <c r="E392" s="25">
        <v>559</v>
      </c>
      <c r="F392" s="25">
        <v>158</v>
      </c>
      <c r="G392" s="25"/>
      <c r="H392" s="15"/>
      <c r="I392" s="25">
        <f t="shared" si="29"/>
        <v>29.421052631578949</v>
      </c>
      <c r="J392" s="25">
        <f t="shared" si="28"/>
        <v>8.3157894736842106</v>
      </c>
      <c r="K392" s="25"/>
      <c r="L392" s="15"/>
      <c r="M392" t="s">
        <v>945</v>
      </c>
      <c r="N392" s="34"/>
      <c r="O392" t="s">
        <v>429</v>
      </c>
      <c r="P392" t="s">
        <v>429</v>
      </c>
      <c r="Q392" t="s">
        <v>429</v>
      </c>
    </row>
    <row r="393" spans="1:18" x14ac:dyDescent="0.25">
      <c r="A393" t="s">
        <v>946</v>
      </c>
      <c r="C393" s="33"/>
      <c r="D393" s="25">
        <v>1.21</v>
      </c>
      <c r="E393" s="25">
        <v>36</v>
      </c>
      <c r="F393" s="25">
        <v>17</v>
      </c>
      <c r="G393" s="25"/>
      <c r="H393" s="15"/>
      <c r="I393" s="25">
        <f t="shared" si="29"/>
        <v>29.75206611570248</v>
      </c>
      <c r="J393" s="25">
        <f t="shared" si="28"/>
        <v>14.049586776859504</v>
      </c>
      <c r="K393" s="25"/>
      <c r="L393" s="15"/>
      <c r="M393" t="s">
        <v>947</v>
      </c>
      <c r="N393" s="15"/>
      <c r="O393" t="s">
        <v>637</v>
      </c>
      <c r="P393" t="s">
        <v>637</v>
      </c>
      <c r="Q393" t="s">
        <v>637</v>
      </c>
    </row>
    <row r="394" spans="1:18" x14ac:dyDescent="0.25">
      <c r="A394" t="s">
        <v>120</v>
      </c>
      <c r="C394" s="33"/>
      <c r="D394" s="25">
        <v>160.16999999999999</v>
      </c>
      <c r="E394" s="25">
        <v>5000</v>
      </c>
      <c r="F394" s="25"/>
      <c r="G394" s="25">
        <v>5000</v>
      </c>
      <c r="H394" s="15"/>
      <c r="I394" s="25">
        <f t="shared" si="29"/>
        <v>31.216832115876883</v>
      </c>
      <c r="J394" s="25"/>
      <c r="K394" s="25">
        <f>G394/D394</f>
        <v>31.216832115876883</v>
      </c>
      <c r="L394" s="15"/>
      <c r="M394" t="s">
        <v>987</v>
      </c>
      <c r="N394" s="15"/>
      <c r="O394" t="s">
        <v>253</v>
      </c>
      <c r="P394" t="s">
        <v>253</v>
      </c>
      <c r="Q394" t="s">
        <v>253</v>
      </c>
      <c r="R394" t="s">
        <v>253</v>
      </c>
    </row>
    <row r="395" spans="1:18" x14ac:dyDescent="0.25">
      <c r="A395" t="s">
        <v>948</v>
      </c>
      <c r="C395" s="33"/>
      <c r="D395" s="25">
        <v>9</v>
      </c>
      <c r="E395" s="25">
        <v>282</v>
      </c>
      <c r="F395" s="25">
        <v>663</v>
      </c>
      <c r="G395" s="25"/>
      <c r="H395" s="15"/>
      <c r="I395" s="25">
        <f t="shared" si="29"/>
        <v>31.333333333333332</v>
      </c>
      <c r="J395" s="25">
        <f>F395/D395</f>
        <v>73.666666666666671</v>
      </c>
      <c r="K395" s="25"/>
      <c r="L395" s="15"/>
      <c r="M395" t="s">
        <v>949</v>
      </c>
      <c r="N395" s="15"/>
      <c r="O395" t="s">
        <v>950</v>
      </c>
      <c r="P395" t="s">
        <v>950</v>
      </c>
      <c r="Q395" t="s">
        <v>950</v>
      </c>
    </row>
    <row r="396" spans="1:18" x14ac:dyDescent="0.25">
      <c r="A396" t="s">
        <v>121</v>
      </c>
      <c r="C396" s="33"/>
      <c r="D396" s="25">
        <v>151.9</v>
      </c>
      <c r="E396" s="25">
        <v>5000</v>
      </c>
      <c r="F396" s="25"/>
      <c r="G396" s="25">
        <v>5000</v>
      </c>
      <c r="H396" s="15"/>
      <c r="I396" s="25">
        <f t="shared" si="29"/>
        <v>32.916392363396973</v>
      </c>
      <c r="J396" s="25"/>
      <c r="K396" s="25">
        <f>G396/D396</f>
        <v>32.916392363396973</v>
      </c>
      <c r="L396" s="15"/>
      <c r="M396" t="s">
        <v>4613</v>
      </c>
      <c r="N396" s="15"/>
      <c r="O396" t="s">
        <v>253</v>
      </c>
      <c r="P396" t="s">
        <v>253</v>
      </c>
      <c r="Q396" t="s">
        <v>253</v>
      </c>
      <c r="R396" t="s">
        <v>253</v>
      </c>
    </row>
    <row r="397" spans="1:18" x14ac:dyDescent="0.25">
      <c r="A397" t="s">
        <v>951</v>
      </c>
      <c r="C397" s="33"/>
      <c r="D397" s="25">
        <v>50</v>
      </c>
      <c r="E397" s="25">
        <v>1656</v>
      </c>
      <c r="F397" s="25">
        <v>1129.5</v>
      </c>
      <c r="G397" s="25">
        <v>820</v>
      </c>
      <c r="H397" s="15"/>
      <c r="I397" s="25">
        <f t="shared" si="29"/>
        <v>33.119999999999997</v>
      </c>
      <c r="J397" s="25">
        <f>F397/D397</f>
        <v>22.59</v>
      </c>
      <c r="K397" s="25">
        <f>G397/D397</f>
        <v>16.399999999999999</v>
      </c>
      <c r="L397" s="15"/>
      <c r="M397" t="s">
        <v>952</v>
      </c>
      <c r="N397" s="34"/>
      <c r="O397" t="s">
        <v>397</v>
      </c>
      <c r="P397" t="s">
        <v>236</v>
      </c>
      <c r="Q397" t="s">
        <v>235</v>
      </c>
      <c r="R397" t="s">
        <v>397</v>
      </c>
    </row>
    <row r="398" spans="1:18" x14ac:dyDescent="0.25">
      <c r="A398" t="s">
        <v>953</v>
      </c>
      <c r="C398" s="33"/>
      <c r="D398" s="25">
        <v>148</v>
      </c>
      <c r="E398" s="25">
        <v>5000</v>
      </c>
      <c r="F398" s="25">
        <v>333</v>
      </c>
      <c r="G398" s="25"/>
      <c r="H398" s="15"/>
      <c r="I398" s="25">
        <f t="shared" si="29"/>
        <v>33.783783783783782</v>
      </c>
      <c r="J398" s="25">
        <f>F398/D398</f>
        <v>2.25</v>
      </c>
      <c r="K398" s="25"/>
      <c r="L398" s="15"/>
      <c r="M398" t="s">
        <v>954</v>
      </c>
      <c r="N398" s="15"/>
      <c r="O398" t="s">
        <v>235</v>
      </c>
      <c r="P398" t="s">
        <v>235</v>
      </c>
      <c r="Q398" t="s">
        <v>235</v>
      </c>
    </row>
    <row r="399" spans="1:18" x14ac:dyDescent="0.25">
      <c r="A399" t="s">
        <v>117</v>
      </c>
      <c r="C399" s="33"/>
      <c r="D399" s="25">
        <v>115.85</v>
      </c>
      <c r="E399" s="25">
        <v>3928</v>
      </c>
      <c r="F399" s="25"/>
      <c r="G399" s="25">
        <v>5000</v>
      </c>
      <c r="H399" s="15"/>
      <c r="I399" s="25">
        <f t="shared" si="29"/>
        <v>33.905912818299527</v>
      </c>
      <c r="J399" s="25"/>
      <c r="K399" s="25">
        <f>G399/D399</f>
        <v>43.15925766076824</v>
      </c>
      <c r="L399" s="15"/>
      <c r="M399" t="s">
        <v>3371</v>
      </c>
      <c r="N399" s="15"/>
      <c r="O399" t="s">
        <v>253</v>
      </c>
      <c r="P399" t="s">
        <v>253</v>
      </c>
      <c r="Q399" t="s">
        <v>253</v>
      </c>
      <c r="R399" t="s">
        <v>253</v>
      </c>
    </row>
    <row r="400" spans="1:18" x14ac:dyDescent="0.25">
      <c r="A400" t="s">
        <v>955</v>
      </c>
      <c r="C400" s="33"/>
      <c r="D400" s="25">
        <v>7.16</v>
      </c>
      <c r="E400" s="25">
        <v>249</v>
      </c>
      <c r="F400" s="25">
        <v>372</v>
      </c>
      <c r="G400" s="25"/>
      <c r="H400" s="15"/>
      <c r="I400" s="25">
        <f t="shared" si="29"/>
        <v>34.77653631284916</v>
      </c>
      <c r="J400" s="25">
        <f t="shared" ref="J400:J407" si="30">F400/D400</f>
        <v>51.955307262569832</v>
      </c>
      <c r="K400" s="25"/>
      <c r="L400" s="15"/>
      <c r="M400" t="s">
        <v>956</v>
      </c>
      <c r="N400" s="34"/>
      <c r="O400" t="s">
        <v>236</v>
      </c>
      <c r="P400" t="s">
        <v>236</v>
      </c>
      <c r="Q400" t="s">
        <v>237</v>
      </c>
    </row>
    <row r="401" spans="1:18" x14ac:dyDescent="0.25">
      <c r="A401" t="s">
        <v>957</v>
      </c>
      <c r="C401" s="33"/>
      <c r="D401" s="25">
        <v>13.23</v>
      </c>
      <c r="E401" s="25">
        <v>464.8</v>
      </c>
      <c r="F401" s="25">
        <v>25.3</v>
      </c>
      <c r="G401" s="25"/>
      <c r="H401" s="15"/>
      <c r="I401" s="25">
        <f t="shared" si="29"/>
        <v>35.132275132275133</v>
      </c>
      <c r="J401" s="25">
        <f t="shared" si="30"/>
        <v>1.9123204837490553</v>
      </c>
      <c r="K401" s="25"/>
      <c r="L401" s="15"/>
      <c r="M401" t="s">
        <v>958</v>
      </c>
      <c r="N401" s="15"/>
      <c r="O401" t="s">
        <v>853</v>
      </c>
      <c r="P401" t="s">
        <v>853</v>
      </c>
      <c r="Q401" t="s">
        <v>853</v>
      </c>
    </row>
    <row r="402" spans="1:18" x14ac:dyDescent="0.25">
      <c r="A402" t="s">
        <v>959</v>
      </c>
      <c r="C402" s="33"/>
      <c r="D402" s="25">
        <v>3.94</v>
      </c>
      <c r="E402" s="25">
        <v>139</v>
      </c>
      <c r="F402" s="25">
        <v>832</v>
      </c>
      <c r="G402" s="25"/>
      <c r="H402" s="15"/>
      <c r="I402" s="25">
        <f t="shared" si="29"/>
        <v>35.279187817258887</v>
      </c>
      <c r="J402" s="25">
        <f t="shared" si="30"/>
        <v>211.16751269035532</v>
      </c>
      <c r="K402" s="25"/>
      <c r="L402" s="15"/>
      <c r="M402" t="s">
        <v>960</v>
      </c>
      <c r="N402" s="15"/>
      <c r="O402" t="s">
        <v>755</v>
      </c>
      <c r="P402" t="s">
        <v>755</v>
      </c>
      <c r="Q402" t="s">
        <v>755</v>
      </c>
    </row>
    <row r="403" spans="1:18" x14ac:dyDescent="0.25">
      <c r="A403" t="s">
        <v>961</v>
      </c>
      <c r="C403" s="33"/>
      <c r="D403" s="25">
        <v>5.17</v>
      </c>
      <c r="E403" s="25">
        <v>186.1</v>
      </c>
      <c r="F403" s="25">
        <v>175.1</v>
      </c>
      <c r="G403" s="25"/>
      <c r="H403" s="15"/>
      <c r="I403" s="25">
        <f t="shared" si="29"/>
        <v>35.996131528046419</v>
      </c>
      <c r="J403" s="25">
        <f t="shared" si="30"/>
        <v>33.868471953578336</v>
      </c>
      <c r="K403" s="25"/>
      <c r="L403" s="15"/>
      <c r="M403" t="s">
        <v>962</v>
      </c>
      <c r="N403" s="34"/>
      <c r="O403" t="s">
        <v>853</v>
      </c>
      <c r="P403" t="s">
        <v>853</v>
      </c>
      <c r="Q403" t="s">
        <v>853</v>
      </c>
    </row>
    <row r="404" spans="1:18" x14ac:dyDescent="0.25">
      <c r="A404" t="s">
        <v>963</v>
      </c>
      <c r="C404" s="33"/>
      <c r="D404" s="25">
        <v>4.47</v>
      </c>
      <c r="E404" s="25">
        <v>163.20000000000002</v>
      </c>
      <c r="F404" s="25">
        <v>72.099999999999994</v>
      </c>
      <c r="G404" s="25">
        <v>104.2</v>
      </c>
      <c r="H404" s="15"/>
      <c r="I404" s="25">
        <f t="shared" si="29"/>
        <v>36.510067114093964</v>
      </c>
      <c r="J404" s="25">
        <f t="shared" si="30"/>
        <v>16.129753914988815</v>
      </c>
      <c r="K404" s="25">
        <f>G404/D404</f>
        <v>23.31096196868009</v>
      </c>
      <c r="L404" s="15"/>
      <c r="M404" t="s">
        <v>927</v>
      </c>
      <c r="N404" s="15"/>
      <c r="O404" t="s">
        <v>414</v>
      </c>
      <c r="P404" t="s">
        <v>414</v>
      </c>
      <c r="Q404" t="s">
        <v>414</v>
      </c>
      <c r="R404" t="s">
        <v>414</v>
      </c>
    </row>
    <row r="405" spans="1:18" x14ac:dyDescent="0.25">
      <c r="A405" t="s">
        <v>964</v>
      </c>
      <c r="C405" s="33"/>
      <c r="D405" s="25">
        <v>9.19</v>
      </c>
      <c r="E405" s="25">
        <v>337</v>
      </c>
      <c r="F405" s="25">
        <v>812</v>
      </c>
      <c r="G405" s="25"/>
      <c r="H405" s="15"/>
      <c r="I405" s="25">
        <f t="shared" si="29"/>
        <v>36.670293797606092</v>
      </c>
      <c r="J405" s="25">
        <f t="shared" si="30"/>
        <v>88.356909684439614</v>
      </c>
      <c r="K405" s="25"/>
      <c r="L405" s="15"/>
      <c r="M405" t="s">
        <v>965</v>
      </c>
      <c r="N405" s="34"/>
      <c r="O405" t="s">
        <v>755</v>
      </c>
      <c r="P405" t="s">
        <v>755</v>
      </c>
      <c r="Q405" t="s">
        <v>755</v>
      </c>
    </row>
    <row r="406" spans="1:18" x14ac:dyDescent="0.25">
      <c r="A406" t="s">
        <v>966</v>
      </c>
      <c r="C406" s="33"/>
      <c r="D406" s="25">
        <v>135</v>
      </c>
      <c r="E406" s="25">
        <v>5000</v>
      </c>
      <c r="F406" s="25">
        <v>592</v>
      </c>
      <c r="G406" s="25"/>
      <c r="H406" s="15"/>
      <c r="I406" s="25">
        <f t="shared" si="29"/>
        <v>37.037037037037038</v>
      </c>
      <c r="J406" s="25">
        <f t="shared" si="30"/>
        <v>4.3851851851851853</v>
      </c>
      <c r="K406" s="25"/>
      <c r="L406" s="15"/>
      <c r="M406" t="s">
        <v>967</v>
      </c>
      <c r="N406" s="15"/>
      <c r="O406" t="s">
        <v>235</v>
      </c>
      <c r="P406" t="s">
        <v>235</v>
      </c>
      <c r="Q406" t="s">
        <v>235</v>
      </c>
    </row>
    <row r="407" spans="1:18" x14ac:dyDescent="0.25">
      <c r="A407" t="s">
        <v>968</v>
      </c>
      <c r="C407" s="33"/>
      <c r="D407" s="25">
        <v>36.700000000000003</v>
      </c>
      <c r="E407" s="25">
        <v>1388</v>
      </c>
      <c r="F407" s="25">
        <v>2000</v>
      </c>
      <c r="G407" s="25">
        <v>3324.48</v>
      </c>
      <c r="H407" s="15"/>
      <c r="I407" s="25">
        <f t="shared" si="29"/>
        <v>37.820163487738419</v>
      </c>
      <c r="J407" s="25">
        <f t="shared" si="30"/>
        <v>54.495912806539508</v>
      </c>
      <c r="K407" s="25">
        <f>G407/D407</f>
        <v>90.585286103542231</v>
      </c>
      <c r="L407" s="15"/>
      <c r="M407" t="s">
        <v>969</v>
      </c>
      <c r="N407" s="15"/>
      <c r="O407" t="s">
        <v>235</v>
      </c>
      <c r="P407" t="s">
        <v>236</v>
      </c>
      <c r="Q407" t="s">
        <v>235</v>
      </c>
      <c r="R407" t="s">
        <v>264</v>
      </c>
    </row>
    <row r="408" spans="1:18" x14ac:dyDescent="0.25">
      <c r="A408" t="s">
        <v>122</v>
      </c>
      <c r="C408" s="33"/>
      <c r="D408" s="25">
        <v>129.72999999999999</v>
      </c>
      <c r="E408" s="25">
        <v>5000</v>
      </c>
      <c r="F408" s="25"/>
      <c r="G408" s="25">
        <v>5000</v>
      </c>
      <c r="H408" s="15"/>
      <c r="I408" s="25">
        <f t="shared" si="29"/>
        <v>38.541586371695061</v>
      </c>
      <c r="J408" s="25"/>
      <c r="K408" s="25">
        <f>G408/D408</f>
        <v>38.541586371695061</v>
      </c>
      <c r="L408" s="15"/>
      <c r="M408" t="s">
        <v>4614</v>
      </c>
      <c r="N408" s="15"/>
      <c r="O408" t="s">
        <v>253</v>
      </c>
      <c r="P408" t="s">
        <v>253</v>
      </c>
      <c r="Q408" t="s">
        <v>253</v>
      </c>
      <c r="R408" t="s">
        <v>253</v>
      </c>
    </row>
    <row r="409" spans="1:18" x14ac:dyDescent="0.25">
      <c r="A409" t="s">
        <v>970</v>
      </c>
      <c r="C409" s="33"/>
      <c r="D409" s="25">
        <v>4.3899999999999997</v>
      </c>
      <c r="E409" s="25">
        <v>169.3</v>
      </c>
      <c r="F409" s="25">
        <v>564.20000000000005</v>
      </c>
      <c r="G409" s="25"/>
      <c r="H409" s="15"/>
      <c r="I409" s="25">
        <f t="shared" si="29"/>
        <v>38.564920273348527</v>
      </c>
      <c r="J409" s="25">
        <f>F409/D409</f>
        <v>128.51936218678819</v>
      </c>
      <c r="K409" s="25"/>
      <c r="L409" s="15"/>
      <c r="M409" t="s">
        <v>971</v>
      </c>
      <c r="N409" s="15"/>
      <c r="O409" t="s">
        <v>853</v>
      </c>
      <c r="P409" t="s">
        <v>853</v>
      </c>
      <c r="Q409" t="s">
        <v>853</v>
      </c>
    </row>
    <row r="410" spans="1:18" x14ac:dyDescent="0.25">
      <c r="A410" t="s">
        <v>77</v>
      </c>
      <c r="C410" s="33"/>
      <c r="D410" s="25">
        <v>5.38</v>
      </c>
      <c r="E410" s="25">
        <v>208.7</v>
      </c>
      <c r="F410" s="25"/>
      <c r="G410" s="25">
        <v>125.6</v>
      </c>
      <c r="H410" s="15"/>
      <c r="I410" s="25">
        <f t="shared" si="29"/>
        <v>38.791821561338288</v>
      </c>
      <c r="J410" s="25"/>
      <c r="K410" s="25">
        <f>G410/D410</f>
        <v>23.345724907063197</v>
      </c>
      <c r="L410" s="15"/>
      <c r="M410" t="s">
        <v>895</v>
      </c>
      <c r="N410" s="15"/>
      <c r="O410" t="s">
        <v>253</v>
      </c>
      <c r="P410" t="s">
        <v>253</v>
      </c>
      <c r="Q410" t="s">
        <v>253</v>
      </c>
      <c r="R410" t="s">
        <v>253</v>
      </c>
    </row>
    <row r="411" spans="1:18" x14ac:dyDescent="0.25">
      <c r="A411" t="s">
        <v>972</v>
      </c>
      <c r="C411" s="33"/>
      <c r="D411" s="25">
        <v>28.59</v>
      </c>
      <c r="E411" s="25">
        <v>1136</v>
      </c>
      <c r="F411" s="25">
        <v>2635</v>
      </c>
      <c r="G411" s="25">
        <v>2100</v>
      </c>
      <c r="H411" s="15"/>
      <c r="I411" s="25">
        <f t="shared" si="29"/>
        <v>39.734172787688003</v>
      </c>
      <c r="J411" s="25">
        <f t="shared" ref="J411:J419" si="31">F411/D411</f>
        <v>92.16509268975166</v>
      </c>
      <c r="K411" s="25">
        <f>G411/D411</f>
        <v>73.45225603357818</v>
      </c>
      <c r="L411" s="15"/>
      <c r="M411" t="s">
        <v>973</v>
      </c>
      <c r="N411" s="15"/>
      <c r="O411" t="s">
        <v>236</v>
      </c>
      <c r="P411" t="s">
        <v>236</v>
      </c>
      <c r="Q411" t="s">
        <v>237</v>
      </c>
      <c r="R411" t="s">
        <v>525</v>
      </c>
    </row>
    <row r="412" spans="1:18" x14ac:dyDescent="0.25">
      <c r="A412" t="s">
        <v>974</v>
      </c>
      <c r="C412" s="33"/>
      <c r="D412" s="25">
        <v>4</v>
      </c>
      <c r="E412" s="25">
        <v>162</v>
      </c>
      <c r="F412" s="25">
        <v>567</v>
      </c>
      <c r="G412" s="25"/>
      <c r="H412" s="15"/>
      <c r="I412" s="25">
        <f t="shared" si="29"/>
        <v>40.5</v>
      </c>
      <c r="J412" s="25">
        <f t="shared" si="31"/>
        <v>141.75</v>
      </c>
      <c r="K412" s="25"/>
      <c r="L412" s="15"/>
      <c r="M412" t="s">
        <v>975</v>
      </c>
      <c r="N412" s="34"/>
      <c r="O412" t="s">
        <v>755</v>
      </c>
      <c r="P412" t="s">
        <v>755</v>
      </c>
      <c r="Q412" t="s">
        <v>755</v>
      </c>
    </row>
    <row r="413" spans="1:18" x14ac:dyDescent="0.25">
      <c r="A413" t="s">
        <v>976</v>
      </c>
      <c r="C413" s="33"/>
      <c r="D413" s="25">
        <v>119</v>
      </c>
      <c r="E413" s="25">
        <v>5000</v>
      </c>
      <c r="F413" s="25">
        <v>337</v>
      </c>
      <c r="G413" s="25">
        <v>5000</v>
      </c>
      <c r="H413" s="15"/>
      <c r="I413" s="25">
        <f t="shared" si="29"/>
        <v>42.016806722689076</v>
      </c>
      <c r="J413" s="25">
        <f t="shared" si="31"/>
        <v>2.8319327731092439</v>
      </c>
      <c r="K413" s="25">
        <f>G413/D413</f>
        <v>42.016806722689076</v>
      </c>
      <c r="L413" s="15"/>
      <c r="M413" t="s">
        <v>977</v>
      </c>
      <c r="N413" s="34"/>
      <c r="O413" t="s">
        <v>235</v>
      </c>
      <c r="P413" t="s">
        <v>235</v>
      </c>
      <c r="Q413" t="s">
        <v>235</v>
      </c>
      <c r="R413" t="s">
        <v>264</v>
      </c>
    </row>
    <row r="414" spans="1:18" x14ac:dyDescent="0.25">
      <c r="A414" t="s">
        <v>93</v>
      </c>
      <c r="B414" t="s">
        <v>978</v>
      </c>
      <c r="C414" s="33"/>
      <c r="D414" s="25">
        <v>0.3</v>
      </c>
      <c r="E414" s="25">
        <v>13.299999999999999</v>
      </c>
      <c r="F414" s="25">
        <v>30</v>
      </c>
      <c r="G414" s="25">
        <v>80</v>
      </c>
      <c r="H414" s="15"/>
      <c r="I414" s="25">
        <f t="shared" si="29"/>
        <v>44.333333333333329</v>
      </c>
      <c r="J414" s="25">
        <f t="shared" si="31"/>
        <v>100</v>
      </c>
      <c r="K414" s="25">
        <f>G414/D414</f>
        <v>266.66666666666669</v>
      </c>
      <c r="L414" s="15"/>
      <c r="M414" t="s">
        <v>979</v>
      </c>
      <c r="N414" s="34"/>
      <c r="O414" t="s">
        <v>560</v>
      </c>
      <c r="P414" t="s">
        <v>264</v>
      </c>
      <c r="Q414" t="s">
        <v>980</v>
      </c>
      <c r="R414" t="s">
        <v>571</v>
      </c>
    </row>
    <row r="415" spans="1:18" x14ac:dyDescent="0.25">
      <c r="A415" t="s">
        <v>981</v>
      </c>
      <c r="C415" s="33"/>
      <c r="D415" s="25">
        <v>14.27</v>
      </c>
      <c r="E415" s="25">
        <v>639.80000000000007</v>
      </c>
      <c r="F415" s="25">
        <v>189.9</v>
      </c>
      <c r="G415" s="25"/>
      <c r="H415" s="15"/>
      <c r="I415" s="25">
        <f t="shared" si="29"/>
        <v>44.835318850735817</v>
      </c>
      <c r="J415" s="25">
        <f t="shared" si="31"/>
        <v>13.307638402242468</v>
      </c>
      <c r="K415" s="25"/>
      <c r="L415" s="15"/>
      <c r="M415" t="s">
        <v>982</v>
      </c>
      <c r="N415" s="15"/>
      <c r="O415" t="s">
        <v>414</v>
      </c>
      <c r="P415" t="s">
        <v>414</v>
      </c>
      <c r="Q415" t="s">
        <v>414</v>
      </c>
    </row>
    <row r="416" spans="1:18" x14ac:dyDescent="0.25">
      <c r="A416" t="s">
        <v>983</v>
      </c>
      <c r="C416" s="33"/>
      <c r="D416" s="25">
        <v>9.1999999999999993</v>
      </c>
      <c r="E416" s="25">
        <v>415</v>
      </c>
      <c r="F416" s="25">
        <v>45</v>
      </c>
      <c r="G416" s="25"/>
      <c r="H416" s="15"/>
      <c r="I416" s="25">
        <f t="shared" si="29"/>
        <v>45.108695652173914</v>
      </c>
      <c r="J416" s="25">
        <f t="shared" si="31"/>
        <v>4.8913043478260869</v>
      </c>
      <c r="K416" s="25"/>
      <c r="L416" s="15"/>
      <c r="M416" t="s">
        <v>984</v>
      </c>
      <c r="N416" s="15"/>
      <c r="O416" t="s">
        <v>752</v>
      </c>
      <c r="P416" t="s">
        <v>752</v>
      </c>
      <c r="Q416" t="s">
        <v>752</v>
      </c>
    </row>
    <row r="417" spans="1:18" x14ac:dyDescent="0.25">
      <c r="A417" t="s">
        <v>985</v>
      </c>
      <c r="C417" s="33"/>
      <c r="D417" s="25">
        <v>9.17</v>
      </c>
      <c r="E417" s="25">
        <v>415.9</v>
      </c>
      <c r="F417" s="25">
        <v>45.24</v>
      </c>
      <c r="G417" s="25"/>
      <c r="H417" s="15"/>
      <c r="I417" s="25">
        <f t="shared" si="29"/>
        <v>45.354416575790623</v>
      </c>
      <c r="J417" s="25">
        <f t="shared" si="31"/>
        <v>4.933478735005453</v>
      </c>
      <c r="K417" s="25"/>
      <c r="L417" s="15"/>
      <c r="M417" t="s">
        <v>986</v>
      </c>
      <c r="N417" s="15"/>
      <c r="O417" t="s">
        <v>414</v>
      </c>
      <c r="P417" t="s">
        <v>414</v>
      </c>
      <c r="Q417" t="s">
        <v>414</v>
      </c>
    </row>
    <row r="418" spans="1:18" x14ac:dyDescent="0.25">
      <c r="A418" t="s">
        <v>120</v>
      </c>
      <c r="C418" s="33"/>
      <c r="D418" s="25">
        <v>109</v>
      </c>
      <c r="E418" s="25">
        <v>5000</v>
      </c>
      <c r="F418" s="25">
        <v>5000</v>
      </c>
      <c r="G418" s="25"/>
      <c r="H418" s="15"/>
      <c r="I418" s="25">
        <f t="shared" si="29"/>
        <v>45.871559633027523</v>
      </c>
      <c r="J418" s="25">
        <f t="shared" si="31"/>
        <v>45.871559633027523</v>
      </c>
      <c r="K418" s="25"/>
      <c r="L418" s="15"/>
      <c r="M418" t="s">
        <v>987</v>
      </c>
      <c r="N418" s="34"/>
      <c r="O418" t="s">
        <v>988</v>
      </c>
      <c r="P418" t="s">
        <v>988</v>
      </c>
      <c r="Q418" t="s">
        <v>988</v>
      </c>
    </row>
    <row r="419" spans="1:18" x14ac:dyDescent="0.25">
      <c r="A419" t="s">
        <v>989</v>
      </c>
      <c r="C419" s="33"/>
      <c r="D419" s="25">
        <v>20</v>
      </c>
      <c r="E419" s="25">
        <v>920</v>
      </c>
      <c r="F419" s="25">
        <v>720</v>
      </c>
      <c r="G419" s="25"/>
      <c r="H419" s="15"/>
      <c r="I419" s="25">
        <f t="shared" si="29"/>
        <v>46</v>
      </c>
      <c r="J419" s="25">
        <f t="shared" si="31"/>
        <v>36</v>
      </c>
      <c r="K419" s="25"/>
      <c r="L419" s="15"/>
      <c r="M419" t="s">
        <v>990</v>
      </c>
      <c r="N419" s="15"/>
      <c r="O419" t="s">
        <v>533</v>
      </c>
      <c r="P419" t="s">
        <v>533</v>
      </c>
      <c r="Q419" t="s">
        <v>533</v>
      </c>
    </row>
    <row r="420" spans="1:18" x14ac:dyDescent="0.25">
      <c r="A420" t="s">
        <v>44</v>
      </c>
      <c r="B420" t="s">
        <v>45</v>
      </c>
      <c r="C420" s="33"/>
      <c r="D420" s="25">
        <v>1.3</v>
      </c>
      <c r="E420" s="25">
        <v>60.1</v>
      </c>
      <c r="F420" s="25"/>
      <c r="G420" s="25">
        <v>5000</v>
      </c>
      <c r="H420" s="15"/>
      <c r="I420" s="25">
        <f t="shared" si="29"/>
        <v>46.230769230769234</v>
      </c>
      <c r="J420" s="25"/>
      <c r="K420" s="25">
        <f>G420/D420</f>
        <v>3846.1538461538462</v>
      </c>
      <c r="L420" s="15"/>
      <c r="M420" t="s">
        <v>4615</v>
      </c>
      <c r="N420" s="15"/>
      <c r="O420" t="s">
        <v>253</v>
      </c>
      <c r="P420" t="s">
        <v>253</v>
      </c>
      <c r="Q420" t="s">
        <v>253</v>
      </c>
      <c r="R420" t="s">
        <v>253</v>
      </c>
    </row>
    <row r="421" spans="1:18" x14ac:dyDescent="0.25">
      <c r="A421" t="s">
        <v>991</v>
      </c>
      <c r="C421" s="33"/>
      <c r="D421" s="25">
        <v>15</v>
      </c>
      <c r="E421" s="25">
        <v>697.30000000000007</v>
      </c>
      <c r="F421" s="25">
        <v>146.05000000000001</v>
      </c>
      <c r="G421" s="25"/>
      <c r="H421" s="15"/>
      <c r="I421" s="25">
        <f t="shared" si="29"/>
        <v>46.486666666666672</v>
      </c>
      <c r="J421" s="25">
        <f>F421/D421</f>
        <v>9.7366666666666681</v>
      </c>
      <c r="K421" s="25"/>
      <c r="L421" s="15"/>
      <c r="M421" t="s">
        <v>992</v>
      </c>
      <c r="N421" s="34"/>
      <c r="O421" t="s">
        <v>414</v>
      </c>
      <c r="P421" t="s">
        <v>414</v>
      </c>
      <c r="Q421" t="s">
        <v>414</v>
      </c>
    </row>
    <row r="422" spans="1:18" x14ac:dyDescent="0.25">
      <c r="A422" t="s">
        <v>993</v>
      </c>
      <c r="C422" s="33"/>
      <c r="D422" s="25">
        <v>24.8</v>
      </c>
      <c r="E422" s="25">
        <v>1185</v>
      </c>
      <c r="F422" s="25">
        <v>208</v>
      </c>
      <c r="G422" s="25"/>
      <c r="H422" s="15"/>
      <c r="I422" s="25">
        <f t="shared" si="29"/>
        <v>47.782258064516128</v>
      </c>
      <c r="J422" s="25">
        <f>F422/D422</f>
        <v>8.387096774193548</v>
      </c>
      <c r="K422" s="25"/>
      <c r="L422" s="15"/>
      <c r="M422" t="s">
        <v>994</v>
      </c>
      <c r="N422" s="15"/>
      <c r="O422" t="s">
        <v>235</v>
      </c>
      <c r="P422" t="s">
        <v>235</v>
      </c>
      <c r="Q422" t="s">
        <v>235</v>
      </c>
    </row>
    <row r="423" spans="1:18" x14ac:dyDescent="0.25">
      <c r="A423" t="s">
        <v>123</v>
      </c>
      <c r="C423" s="33"/>
      <c r="D423" s="25">
        <v>104.54</v>
      </c>
      <c r="E423" s="25">
        <v>5000</v>
      </c>
      <c r="F423" s="25"/>
      <c r="G423" s="25">
        <v>5000</v>
      </c>
      <c r="H423" s="15"/>
      <c r="I423" s="25">
        <f t="shared" si="29"/>
        <v>47.828582360818821</v>
      </c>
      <c r="J423" s="25"/>
      <c r="K423" s="25">
        <f>G423/D423</f>
        <v>47.828582360818821</v>
      </c>
      <c r="L423" s="15"/>
      <c r="M423" t="s">
        <v>3722</v>
      </c>
      <c r="N423" s="15"/>
      <c r="O423" t="s">
        <v>253</v>
      </c>
      <c r="P423" t="s">
        <v>253</v>
      </c>
      <c r="Q423" t="s">
        <v>253</v>
      </c>
      <c r="R423" t="s">
        <v>253</v>
      </c>
    </row>
    <row r="424" spans="1:18" x14ac:dyDescent="0.25">
      <c r="A424" t="s">
        <v>995</v>
      </c>
      <c r="C424" s="33"/>
      <c r="D424" s="25">
        <v>18.599999999999998</v>
      </c>
      <c r="E424" s="25">
        <v>919.55</v>
      </c>
      <c r="F424" s="25">
        <v>208.6</v>
      </c>
      <c r="G424" s="25"/>
      <c r="H424" s="15"/>
      <c r="I424" s="25">
        <f t="shared" si="29"/>
        <v>49.438172043010759</v>
      </c>
      <c r="J424" s="25">
        <f>F424/D424</f>
        <v>11.215053763440862</v>
      </c>
      <c r="K424" s="25"/>
      <c r="L424" s="15"/>
      <c r="M424" t="s">
        <v>996</v>
      </c>
      <c r="N424" s="34"/>
      <c r="O424" t="s">
        <v>414</v>
      </c>
      <c r="P424" t="s">
        <v>414</v>
      </c>
      <c r="Q424" t="s">
        <v>414</v>
      </c>
    </row>
    <row r="425" spans="1:18" x14ac:dyDescent="0.25">
      <c r="A425" t="s">
        <v>78</v>
      </c>
      <c r="B425" t="s">
        <v>79</v>
      </c>
      <c r="C425" s="33"/>
      <c r="D425" s="25">
        <v>2.89</v>
      </c>
      <c r="E425" s="25">
        <v>143.4</v>
      </c>
      <c r="F425" s="25"/>
      <c r="G425" s="25">
        <v>110.05</v>
      </c>
      <c r="H425" s="15"/>
      <c r="I425" s="25">
        <f t="shared" si="29"/>
        <v>49.61937716262976</v>
      </c>
      <c r="J425" s="25"/>
      <c r="K425" s="25">
        <f>G425/D425</f>
        <v>38.079584775086502</v>
      </c>
      <c r="L425" s="15"/>
      <c r="M425" t="s">
        <v>4616</v>
      </c>
      <c r="N425" s="15"/>
      <c r="O425" t="s">
        <v>253</v>
      </c>
      <c r="P425" t="s">
        <v>253</v>
      </c>
      <c r="Q425" t="s">
        <v>253</v>
      </c>
      <c r="R425" t="s">
        <v>253</v>
      </c>
    </row>
    <row r="426" spans="1:18" x14ac:dyDescent="0.25">
      <c r="A426" t="s">
        <v>124</v>
      </c>
      <c r="B426" t="s">
        <v>125</v>
      </c>
      <c r="C426" s="33"/>
      <c r="D426" s="25">
        <v>100.49</v>
      </c>
      <c r="E426" s="25">
        <v>5000</v>
      </c>
      <c r="F426" s="25"/>
      <c r="G426" s="25">
        <v>5000</v>
      </c>
      <c r="H426" s="15"/>
      <c r="I426" s="25">
        <f t="shared" si="29"/>
        <v>49.75619464623346</v>
      </c>
      <c r="J426" s="25"/>
      <c r="K426" s="25">
        <f>G426/D426</f>
        <v>49.75619464623346</v>
      </c>
      <c r="L426" s="15"/>
      <c r="M426" t="s">
        <v>4617</v>
      </c>
      <c r="N426" s="15"/>
      <c r="O426" t="s">
        <v>253</v>
      </c>
      <c r="P426" t="s">
        <v>253</v>
      </c>
      <c r="Q426" t="s">
        <v>253</v>
      </c>
      <c r="R426" t="s">
        <v>253</v>
      </c>
    </row>
    <row r="427" spans="1:18" x14ac:dyDescent="0.25">
      <c r="A427" t="s">
        <v>997</v>
      </c>
      <c r="C427" s="33"/>
      <c r="D427" s="25">
        <v>97.699999999999989</v>
      </c>
      <c r="E427" s="25">
        <v>5000</v>
      </c>
      <c r="F427" s="25">
        <v>1737</v>
      </c>
      <c r="G427" s="25"/>
      <c r="H427" s="15"/>
      <c r="I427" s="25">
        <f t="shared" si="29"/>
        <v>51.177072671443199</v>
      </c>
      <c r="J427" s="25">
        <f>F427/D427</f>
        <v>17.778915046059367</v>
      </c>
      <c r="K427" s="25"/>
      <c r="L427" s="15"/>
      <c r="M427" t="s">
        <v>998</v>
      </c>
      <c r="N427" s="15"/>
      <c r="O427" t="s">
        <v>323</v>
      </c>
      <c r="P427" t="s">
        <v>323</v>
      </c>
      <c r="Q427" t="s">
        <v>323</v>
      </c>
    </row>
    <row r="428" spans="1:18" x14ac:dyDescent="0.25">
      <c r="A428" t="s">
        <v>999</v>
      </c>
      <c r="C428" s="33"/>
      <c r="D428" s="25">
        <v>25.74</v>
      </c>
      <c r="E428" s="25">
        <v>1319.5</v>
      </c>
      <c r="F428" s="25">
        <v>440.90000000000003</v>
      </c>
      <c r="G428" s="25"/>
      <c r="H428" s="15"/>
      <c r="I428" s="25">
        <f t="shared" si="29"/>
        <v>51.262626262626263</v>
      </c>
      <c r="J428" s="25">
        <f>F428/D428</f>
        <v>17.12898212898213</v>
      </c>
      <c r="K428" s="25"/>
      <c r="L428" s="15"/>
      <c r="M428" t="s">
        <v>1000</v>
      </c>
      <c r="N428" s="15"/>
      <c r="O428" t="s">
        <v>414</v>
      </c>
      <c r="P428" t="s">
        <v>414</v>
      </c>
      <c r="Q428" t="s">
        <v>414</v>
      </c>
    </row>
    <row r="429" spans="1:18" x14ac:dyDescent="0.25">
      <c r="A429" t="s">
        <v>110</v>
      </c>
      <c r="B429" t="s">
        <v>111</v>
      </c>
      <c r="C429" s="33"/>
      <c r="D429" s="25">
        <v>42.7</v>
      </c>
      <c r="E429" s="25">
        <v>2257</v>
      </c>
      <c r="F429" s="25"/>
      <c r="G429" s="25">
        <v>767.8</v>
      </c>
      <c r="H429" s="15"/>
      <c r="I429" s="25">
        <f t="shared" si="29"/>
        <v>52.857142857142854</v>
      </c>
      <c r="J429" s="25"/>
      <c r="K429" s="25">
        <f>G429/D429</f>
        <v>17.98126463700234</v>
      </c>
      <c r="L429" s="15"/>
      <c r="M429" t="s">
        <v>795</v>
      </c>
      <c r="N429" s="15"/>
      <c r="O429" t="s">
        <v>253</v>
      </c>
      <c r="P429" t="s">
        <v>253</v>
      </c>
      <c r="Q429" t="s">
        <v>253</v>
      </c>
      <c r="R429" t="s">
        <v>253</v>
      </c>
    </row>
    <row r="430" spans="1:18" x14ac:dyDescent="0.25">
      <c r="A430" t="s">
        <v>1001</v>
      </c>
      <c r="C430" s="33"/>
      <c r="D430" s="25">
        <v>94.2</v>
      </c>
      <c r="E430" s="25">
        <v>5000</v>
      </c>
      <c r="F430" s="25">
        <v>568.6</v>
      </c>
      <c r="G430" s="25"/>
      <c r="H430" s="15"/>
      <c r="I430" s="25">
        <f t="shared" si="29"/>
        <v>53.07855626326964</v>
      </c>
      <c r="J430" s="25">
        <f t="shared" ref="J430:J436" si="32">F430/D430</f>
        <v>6.0360934182590231</v>
      </c>
      <c r="K430" s="25"/>
      <c r="L430" s="15"/>
      <c r="M430" t="s">
        <v>1002</v>
      </c>
      <c r="N430" s="34"/>
      <c r="O430" t="s">
        <v>323</v>
      </c>
      <c r="P430" t="s">
        <v>323</v>
      </c>
      <c r="Q430" t="s">
        <v>323</v>
      </c>
    </row>
    <row r="431" spans="1:18" x14ac:dyDescent="0.25">
      <c r="A431" t="s">
        <v>1003</v>
      </c>
      <c r="C431" s="33"/>
      <c r="D431" s="25">
        <v>93.97</v>
      </c>
      <c r="E431" s="25">
        <v>5000</v>
      </c>
      <c r="F431" s="25">
        <v>5000</v>
      </c>
      <c r="G431" s="25"/>
      <c r="H431" s="15"/>
      <c r="I431" s="25">
        <f t="shared" si="29"/>
        <v>53.20847078854954</v>
      </c>
      <c r="J431" s="25">
        <f t="shared" si="32"/>
        <v>53.20847078854954</v>
      </c>
      <c r="K431" s="25"/>
      <c r="L431" s="15"/>
      <c r="M431" t="s">
        <v>1004</v>
      </c>
      <c r="N431" s="34"/>
      <c r="O431" t="s">
        <v>323</v>
      </c>
      <c r="P431" t="s">
        <v>323</v>
      </c>
      <c r="Q431" t="s">
        <v>323</v>
      </c>
    </row>
    <row r="432" spans="1:18" x14ac:dyDescent="0.25">
      <c r="A432" t="s">
        <v>1005</v>
      </c>
      <c r="C432" s="33"/>
      <c r="D432" s="25">
        <v>32.800000000000004</v>
      </c>
      <c r="E432" s="25">
        <v>1746</v>
      </c>
      <c r="F432" s="25">
        <v>3317</v>
      </c>
      <c r="G432" s="25"/>
      <c r="H432" s="15"/>
      <c r="I432" s="25">
        <f t="shared" si="29"/>
        <v>53.231707317073166</v>
      </c>
      <c r="J432" s="25">
        <f t="shared" si="32"/>
        <v>101.12804878048779</v>
      </c>
      <c r="K432" s="25"/>
      <c r="L432" s="15"/>
      <c r="M432" t="s">
        <v>1006</v>
      </c>
      <c r="N432" s="34"/>
      <c r="O432" t="s">
        <v>235</v>
      </c>
      <c r="P432" t="s">
        <v>236</v>
      </c>
      <c r="Q432" t="s">
        <v>237</v>
      </c>
    </row>
    <row r="433" spans="1:18" x14ac:dyDescent="0.25">
      <c r="A433" t="s">
        <v>1007</v>
      </c>
      <c r="C433" s="33"/>
      <c r="D433" s="25">
        <v>14</v>
      </c>
      <c r="E433" s="25">
        <v>754</v>
      </c>
      <c r="F433" s="25">
        <v>237</v>
      </c>
      <c r="G433" s="25"/>
      <c r="H433" s="15"/>
      <c r="I433" s="25">
        <f t="shared" si="29"/>
        <v>53.857142857142854</v>
      </c>
      <c r="J433" s="25">
        <f t="shared" si="32"/>
        <v>16.928571428571427</v>
      </c>
      <c r="K433" s="25"/>
      <c r="L433" s="15"/>
      <c r="M433" t="s">
        <v>1008</v>
      </c>
      <c r="N433" s="15"/>
      <c r="O433" t="s">
        <v>752</v>
      </c>
      <c r="P433" t="s">
        <v>752</v>
      </c>
      <c r="Q433" t="s">
        <v>752</v>
      </c>
    </row>
    <row r="434" spans="1:18" x14ac:dyDescent="0.25">
      <c r="A434" t="s">
        <v>1009</v>
      </c>
      <c r="C434" s="33"/>
      <c r="D434" s="25">
        <v>13.950000000000001</v>
      </c>
      <c r="E434" s="25">
        <v>754.05</v>
      </c>
      <c r="F434" s="25">
        <v>236.95</v>
      </c>
      <c r="G434" s="25"/>
      <c r="H434" s="15"/>
      <c r="I434" s="25">
        <f t="shared" si="29"/>
        <v>54.053763440860209</v>
      </c>
      <c r="J434" s="25">
        <f t="shared" si="32"/>
        <v>16.985663082437274</v>
      </c>
      <c r="K434" s="25"/>
      <c r="L434" s="15"/>
      <c r="M434" t="s">
        <v>1010</v>
      </c>
      <c r="N434" s="15"/>
      <c r="O434" t="s">
        <v>414</v>
      </c>
      <c r="P434" t="s">
        <v>414</v>
      </c>
      <c r="Q434" t="s">
        <v>414</v>
      </c>
    </row>
    <row r="435" spans="1:18" x14ac:dyDescent="0.25">
      <c r="A435" t="s">
        <v>1011</v>
      </c>
      <c r="C435" s="33"/>
      <c r="D435" s="25">
        <v>10.17</v>
      </c>
      <c r="E435" s="25">
        <v>550</v>
      </c>
      <c r="F435" s="25">
        <v>134.69999999999999</v>
      </c>
      <c r="G435" s="25"/>
      <c r="H435" s="15"/>
      <c r="I435" s="25">
        <f t="shared" si="29"/>
        <v>54.080629301868242</v>
      </c>
      <c r="J435" s="25">
        <f t="shared" si="32"/>
        <v>13.244837758112093</v>
      </c>
      <c r="K435" s="25"/>
      <c r="L435" s="15"/>
      <c r="M435" t="s">
        <v>1012</v>
      </c>
      <c r="N435" s="15"/>
      <c r="O435" t="s">
        <v>414</v>
      </c>
      <c r="P435" t="s">
        <v>414</v>
      </c>
      <c r="Q435" t="s">
        <v>414</v>
      </c>
    </row>
    <row r="436" spans="1:18" x14ac:dyDescent="0.25">
      <c r="A436" t="s">
        <v>1013</v>
      </c>
      <c r="C436" s="33"/>
      <c r="D436" s="25">
        <v>36.799999999999997</v>
      </c>
      <c r="E436" s="25">
        <v>2000</v>
      </c>
      <c r="F436" s="25">
        <v>183.5</v>
      </c>
      <c r="G436" s="25">
        <v>5000</v>
      </c>
      <c r="H436" s="15"/>
      <c r="I436" s="25">
        <f t="shared" si="29"/>
        <v>54.347826086956523</v>
      </c>
      <c r="J436" s="25">
        <f t="shared" si="32"/>
        <v>4.9864130434782616</v>
      </c>
      <c r="K436" s="25">
        <f>G436/D436</f>
        <v>135.86956521739131</v>
      </c>
      <c r="L436" s="15"/>
      <c r="M436" t="s">
        <v>1014</v>
      </c>
      <c r="N436" s="34"/>
      <c r="O436" t="s">
        <v>235</v>
      </c>
      <c r="P436" t="s">
        <v>235</v>
      </c>
      <c r="Q436" t="s">
        <v>235</v>
      </c>
      <c r="R436" t="s">
        <v>264</v>
      </c>
    </row>
    <row r="437" spans="1:18" x14ac:dyDescent="0.25">
      <c r="A437" t="s">
        <v>32</v>
      </c>
      <c r="B437" t="s">
        <v>33</v>
      </c>
      <c r="C437" s="33"/>
      <c r="D437" s="25">
        <v>32.83</v>
      </c>
      <c r="E437" s="25">
        <v>1798</v>
      </c>
      <c r="F437" s="25"/>
      <c r="G437" s="25">
        <v>5000</v>
      </c>
      <c r="H437" s="15"/>
      <c r="I437" s="25">
        <f t="shared" si="29"/>
        <v>54.766981419433449</v>
      </c>
      <c r="J437" s="25"/>
      <c r="K437" s="25">
        <f>G437/D437</f>
        <v>152.29972586049345</v>
      </c>
      <c r="L437" s="15"/>
      <c r="M437" t="s">
        <v>4618</v>
      </c>
      <c r="N437" s="34"/>
      <c r="O437" t="s">
        <v>253</v>
      </c>
      <c r="P437" t="s">
        <v>253</v>
      </c>
      <c r="Q437" t="s">
        <v>253</v>
      </c>
      <c r="R437" t="s">
        <v>253</v>
      </c>
    </row>
    <row r="438" spans="1:18" x14ac:dyDescent="0.25">
      <c r="A438" t="s">
        <v>1015</v>
      </c>
      <c r="C438" s="33"/>
      <c r="D438" s="25">
        <v>30</v>
      </c>
      <c r="E438" s="25">
        <v>1670</v>
      </c>
      <c r="F438" s="25">
        <v>1440</v>
      </c>
      <c r="G438" s="25"/>
      <c r="H438" s="15"/>
      <c r="I438" s="25">
        <f t="shared" si="29"/>
        <v>55.666666666666664</v>
      </c>
      <c r="J438" s="25">
        <f t="shared" ref="J438:J467" si="33">F438/D438</f>
        <v>48</v>
      </c>
      <c r="K438" s="25"/>
      <c r="L438" s="15"/>
      <c r="M438" t="s">
        <v>1016</v>
      </c>
      <c r="N438" s="15"/>
      <c r="O438" t="s">
        <v>533</v>
      </c>
      <c r="P438" t="s">
        <v>533</v>
      </c>
      <c r="Q438" t="s">
        <v>533</v>
      </c>
    </row>
    <row r="439" spans="1:18" x14ac:dyDescent="0.25">
      <c r="A439" t="s">
        <v>1017</v>
      </c>
      <c r="C439" s="33"/>
      <c r="D439" s="25">
        <v>86.7</v>
      </c>
      <c r="E439" s="25">
        <v>5000</v>
      </c>
      <c r="F439" s="25">
        <v>733</v>
      </c>
      <c r="G439" s="25"/>
      <c r="H439" s="15"/>
      <c r="I439" s="25">
        <f t="shared" si="29"/>
        <v>57.67012687427912</v>
      </c>
      <c r="J439" s="25">
        <f t="shared" si="33"/>
        <v>8.4544405997693186</v>
      </c>
      <c r="K439" s="25"/>
      <c r="L439" s="15"/>
      <c r="M439" t="s">
        <v>1018</v>
      </c>
      <c r="N439" s="15"/>
      <c r="O439" t="s">
        <v>236</v>
      </c>
      <c r="P439" t="s">
        <v>235</v>
      </c>
      <c r="Q439" t="s">
        <v>235</v>
      </c>
    </row>
    <row r="440" spans="1:18" x14ac:dyDescent="0.25">
      <c r="A440" t="s">
        <v>1019</v>
      </c>
      <c r="B440" t="s">
        <v>1019</v>
      </c>
      <c r="C440" s="33"/>
      <c r="D440" s="25">
        <v>86</v>
      </c>
      <c r="E440" s="25">
        <v>5000</v>
      </c>
      <c r="F440" s="25">
        <v>3400</v>
      </c>
      <c r="G440" s="25">
        <v>3350</v>
      </c>
      <c r="H440" s="15"/>
      <c r="I440" s="25">
        <f t="shared" si="29"/>
        <v>58.139534883720927</v>
      </c>
      <c r="J440" s="25">
        <f t="shared" si="33"/>
        <v>39.534883720930232</v>
      </c>
      <c r="K440" s="25">
        <f>G440/D440</f>
        <v>38.953488372093027</v>
      </c>
      <c r="L440" s="15"/>
      <c r="M440" t="s">
        <v>1020</v>
      </c>
      <c r="N440" s="15"/>
      <c r="O440" t="s">
        <v>1021</v>
      </c>
      <c r="P440" t="s">
        <v>1021</v>
      </c>
      <c r="Q440" t="s">
        <v>1021</v>
      </c>
      <c r="R440" t="s">
        <v>407</v>
      </c>
    </row>
    <row r="441" spans="1:18" x14ac:dyDescent="0.25">
      <c r="A441" t="s">
        <v>1022</v>
      </c>
      <c r="C441" s="33"/>
      <c r="D441" s="25">
        <v>43.71</v>
      </c>
      <c r="E441" s="25">
        <v>2604</v>
      </c>
      <c r="F441" s="25">
        <v>1453.5</v>
      </c>
      <c r="G441" s="25"/>
      <c r="H441" s="15"/>
      <c r="I441" s="25">
        <f t="shared" si="29"/>
        <v>59.574468085106382</v>
      </c>
      <c r="J441" s="25">
        <f t="shared" si="33"/>
        <v>33.253260123541523</v>
      </c>
      <c r="K441" s="25"/>
      <c r="L441" s="15"/>
      <c r="M441" t="s">
        <v>1023</v>
      </c>
      <c r="N441" s="34"/>
      <c r="O441" t="s">
        <v>414</v>
      </c>
      <c r="P441" t="s">
        <v>414</v>
      </c>
      <c r="Q441" t="s">
        <v>414</v>
      </c>
    </row>
    <row r="442" spans="1:18" x14ac:dyDescent="0.25">
      <c r="A442" t="s">
        <v>1024</v>
      </c>
      <c r="C442" s="33"/>
      <c r="D442" s="25">
        <v>80.5</v>
      </c>
      <c r="E442" s="25">
        <v>5000</v>
      </c>
      <c r="F442" s="25">
        <v>5000</v>
      </c>
      <c r="G442" s="25"/>
      <c r="H442" s="15"/>
      <c r="I442" s="25">
        <f t="shared" si="29"/>
        <v>62.111801242236027</v>
      </c>
      <c r="J442" s="25">
        <f t="shared" si="33"/>
        <v>62.111801242236027</v>
      </c>
      <c r="K442" s="25"/>
      <c r="L442" s="15"/>
      <c r="M442" t="s">
        <v>1025</v>
      </c>
      <c r="N442" s="15"/>
      <c r="O442" t="s">
        <v>323</v>
      </c>
      <c r="P442" t="s">
        <v>323</v>
      </c>
      <c r="Q442" t="s">
        <v>323</v>
      </c>
    </row>
    <row r="443" spans="1:18" x14ac:dyDescent="0.25">
      <c r="A443" t="s">
        <v>1026</v>
      </c>
      <c r="C443" s="33"/>
      <c r="D443" s="25">
        <v>4.2</v>
      </c>
      <c r="E443" s="25">
        <v>268</v>
      </c>
      <c r="F443" s="25">
        <v>320</v>
      </c>
      <c r="G443" s="25"/>
      <c r="H443" s="15"/>
      <c r="I443" s="25">
        <f t="shared" si="29"/>
        <v>63.80952380952381</v>
      </c>
      <c r="J443" s="25">
        <f t="shared" si="33"/>
        <v>76.19047619047619</v>
      </c>
      <c r="K443" s="25"/>
      <c r="L443" s="15"/>
      <c r="M443" t="s">
        <v>1027</v>
      </c>
      <c r="N443" s="15"/>
      <c r="O443" t="s">
        <v>755</v>
      </c>
      <c r="P443" t="s">
        <v>755</v>
      </c>
      <c r="Q443" t="s">
        <v>755</v>
      </c>
    </row>
    <row r="444" spans="1:18" x14ac:dyDescent="0.25">
      <c r="A444" t="s">
        <v>1028</v>
      </c>
      <c r="B444" t="s">
        <v>1028</v>
      </c>
      <c r="C444" s="33"/>
      <c r="D444" s="25">
        <v>1.3</v>
      </c>
      <c r="E444" s="25">
        <v>83</v>
      </c>
      <c r="F444" s="25">
        <v>1.7</v>
      </c>
      <c r="G444" s="25">
        <v>100</v>
      </c>
      <c r="H444" s="15"/>
      <c r="I444" s="25">
        <f t="shared" si="29"/>
        <v>63.846153846153847</v>
      </c>
      <c r="J444" s="25">
        <f t="shared" si="33"/>
        <v>1.3076923076923077</v>
      </c>
      <c r="K444" s="25">
        <f>G444/D444</f>
        <v>76.92307692307692</v>
      </c>
      <c r="L444" s="15"/>
      <c r="M444" t="s">
        <v>1029</v>
      </c>
      <c r="N444" s="34"/>
      <c r="O444" t="s">
        <v>560</v>
      </c>
      <c r="P444" t="s">
        <v>560</v>
      </c>
      <c r="Q444" t="s">
        <v>560</v>
      </c>
      <c r="R444" t="s">
        <v>560</v>
      </c>
    </row>
    <row r="445" spans="1:18" x14ac:dyDescent="0.25">
      <c r="A445" t="s">
        <v>1030</v>
      </c>
      <c r="B445" t="s">
        <v>1030</v>
      </c>
      <c r="C445" s="33"/>
      <c r="D445" s="25">
        <v>1.3</v>
      </c>
      <c r="E445" s="25">
        <v>83</v>
      </c>
      <c r="F445" s="25">
        <v>1.7</v>
      </c>
      <c r="G445" s="25"/>
      <c r="H445" s="15"/>
      <c r="I445" s="25">
        <f t="shared" si="29"/>
        <v>63.846153846153847</v>
      </c>
      <c r="J445" s="25">
        <f t="shared" si="33"/>
        <v>1.3076923076923077</v>
      </c>
      <c r="K445" s="25"/>
      <c r="L445" s="15"/>
      <c r="M445" t="s">
        <v>1031</v>
      </c>
      <c r="N445" s="15"/>
      <c r="O445" t="s">
        <v>637</v>
      </c>
      <c r="P445" t="s">
        <v>637</v>
      </c>
      <c r="Q445" t="s">
        <v>637</v>
      </c>
    </row>
    <row r="446" spans="1:18" x14ac:dyDescent="0.25">
      <c r="A446" t="s">
        <v>1032</v>
      </c>
      <c r="C446" s="33"/>
      <c r="D446" s="25">
        <v>38.080000000000005</v>
      </c>
      <c r="E446" s="25">
        <v>2433</v>
      </c>
      <c r="F446" s="25">
        <v>432.40000000000003</v>
      </c>
      <c r="G446" s="25"/>
      <c r="H446" s="15"/>
      <c r="I446" s="25">
        <f t="shared" si="29"/>
        <v>63.891806722689068</v>
      </c>
      <c r="J446" s="25">
        <f t="shared" si="33"/>
        <v>11.355042016806722</v>
      </c>
      <c r="K446" s="25"/>
      <c r="L446" s="15"/>
      <c r="M446" t="s">
        <v>1033</v>
      </c>
      <c r="N446" s="15"/>
      <c r="O446" t="s">
        <v>414</v>
      </c>
      <c r="P446" t="s">
        <v>414</v>
      </c>
      <c r="Q446" t="s">
        <v>414</v>
      </c>
    </row>
    <row r="447" spans="1:18" x14ac:dyDescent="0.25">
      <c r="A447" t="s">
        <v>1034</v>
      </c>
      <c r="C447" s="33"/>
      <c r="D447" s="25">
        <v>74.283333333333303</v>
      </c>
      <c r="E447" s="25">
        <v>5000</v>
      </c>
      <c r="F447" s="25">
        <v>953</v>
      </c>
      <c r="G447" s="25"/>
      <c r="H447" s="15"/>
      <c r="I447" s="25">
        <f t="shared" si="29"/>
        <v>67.309849674669081</v>
      </c>
      <c r="J447" s="25">
        <f t="shared" si="33"/>
        <v>12.829257347991929</v>
      </c>
      <c r="K447" s="25"/>
      <c r="L447" s="15"/>
      <c r="M447" t="s">
        <v>1035</v>
      </c>
      <c r="N447" s="15"/>
      <c r="O447" t="s">
        <v>323</v>
      </c>
      <c r="P447" t="s">
        <v>323</v>
      </c>
      <c r="Q447" t="s">
        <v>323</v>
      </c>
    </row>
    <row r="448" spans="1:18" x14ac:dyDescent="0.25">
      <c r="A448" t="s">
        <v>1036</v>
      </c>
      <c r="C448" s="33"/>
      <c r="D448" s="25">
        <v>10.200000000000001</v>
      </c>
      <c r="E448" s="25">
        <v>693.35</v>
      </c>
      <c r="F448" s="25">
        <v>476.8</v>
      </c>
      <c r="G448" s="25"/>
      <c r="H448" s="15"/>
      <c r="I448" s="25">
        <f t="shared" si="29"/>
        <v>67.975490196078425</v>
      </c>
      <c r="J448" s="25">
        <f t="shared" si="33"/>
        <v>46.745098039215684</v>
      </c>
      <c r="K448" s="25"/>
      <c r="L448" s="15"/>
      <c r="M448" t="s">
        <v>1037</v>
      </c>
      <c r="N448" s="15"/>
      <c r="O448" t="s">
        <v>414</v>
      </c>
      <c r="P448" t="s">
        <v>414</v>
      </c>
      <c r="Q448" t="s">
        <v>414</v>
      </c>
    </row>
    <row r="449" spans="1:18" x14ac:dyDescent="0.25">
      <c r="A449" t="s">
        <v>1038</v>
      </c>
      <c r="B449" t="s">
        <v>1039</v>
      </c>
      <c r="C449" s="33"/>
      <c r="D449" s="25">
        <v>10</v>
      </c>
      <c r="E449" s="25">
        <v>697.28</v>
      </c>
      <c r="F449" s="25">
        <v>812.56</v>
      </c>
      <c r="G449" s="25">
        <v>700</v>
      </c>
      <c r="H449" s="15"/>
      <c r="I449" s="25">
        <f t="shared" si="29"/>
        <v>69.727999999999994</v>
      </c>
      <c r="J449" s="25">
        <f t="shared" si="33"/>
        <v>81.256</v>
      </c>
      <c r="K449" s="25">
        <f>G449/D449</f>
        <v>70</v>
      </c>
      <c r="L449" s="15"/>
      <c r="M449" t="s">
        <v>1040</v>
      </c>
      <c r="N449" s="15"/>
      <c r="O449" t="s">
        <v>542</v>
      </c>
      <c r="P449" t="s">
        <v>264</v>
      </c>
      <c r="Q449" t="s">
        <v>264</v>
      </c>
      <c r="R449" t="s">
        <v>525</v>
      </c>
    </row>
    <row r="450" spans="1:18" x14ac:dyDescent="0.25">
      <c r="A450" t="s">
        <v>1041</v>
      </c>
      <c r="C450" s="33"/>
      <c r="D450" s="25">
        <v>26.16</v>
      </c>
      <c r="E450" s="25">
        <v>1835</v>
      </c>
      <c r="F450" s="25">
        <v>901.25</v>
      </c>
      <c r="G450" s="25"/>
      <c r="H450" s="15"/>
      <c r="I450" s="25">
        <f t="shared" si="29"/>
        <v>70.145259938837924</v>
      </c>
      <c r="J450" s="25">
        <f t="shared" si="33"/>
        <v>34.451452599388382</v>
      </c>
      <c r="K450" s="25"/>
      <c r="L450" s="15"/>
      <c r="M450" t="s">
        <v>1042</v>
      </c>
      <c r="N450" s="15"/>
      <c r="O450" t="s">
        <v>414</v>
      </c>
      <c r="P450" t="s">
        <v>414</v>
      </c>
      <c r="Q450" t="s">
        <v>414</v>
      </c>
    </row>
    <row r="451" spans="1:18" x14ac:dyDescent="0.25">
      <c r="A451" t="s">
        <v>1043</v>
      </c>
      <c r="C451" s="33"/>
      <c r="D451" s="25">
        <v>20</v>
      </c>
      <c r="E451" s="25">
        <v>1428</v>
      </c>
      <c r="F451" s="25">
        <v>1547.9</v>
      </c>
      <c r="G451" s="25">
        <v>470</v>
      </c>
      <c r="H451" s="15"/>
      <c r="I451" s="25">
        <f t="shared" si="29"/>
        <v>71.400000000000006</v>
      </c>
      <c r="J451" s="25">
        <f t="shared" si="33"/>
        <v>77.39500000000001</v>
      </c>
      <c r="K451" s="25">
        <f>G451/D451</f>
        <v>23.5</v>
      </c>
      <c r="L451" s="15"/>
      <c r="M451" t="s">
        <v>1044</v>
      </c>
      <c r="N451" s="34"/>
      <c r="O451" t="s">
        <v>397</v>
      </c>
      <c r="P451" t="s">
        <v>235</v>
      </c>
      <c r="Q451" t="s">
        <v>263</v>
      </c>
      <c r="R451" t="s">
        <v>397</v>
      </c>
    </row>
    <row r="452" spans="1:18" x14ac:dyDescent="0.25">
      <c r="A452" t="s">
        <v>1045</v>
      </c>
      <c r="C452" s="33"/>
      <c r="D452" s="25">
        <v>4.96</v>
      </c>
      <c r="E452" s="25">
        <v>370</v>
      </c>
      <c r="F452" s="25">
        <v>237</v>
      </c>
      <c r="G452" s="25"/>
      <c r="H452" s="15"/>
      <c r="I452" s="25">
        <f t="shared" ref="I452:I498" si="34">E452/D452</f>
        <v>74.596774193548384</v>
      </c>
      <c r="J452" s="25">
        <f t="shared" si="33"/>
        <v>47.782258064516128</v>
      </c>
      <c r="K452" s="25"/>
      <c r="L452" s="15"/>
      <c r="M452" t="s">
        <v>754</v>
      </c>
      <c r="N452" s="34"/>
      <c r="O452" t="s">
        <v>755</v>
      </c>
      <c r="P452" t="s">
        <v>755</v>
      </c>
      <c r="Q452" t="s">
        <v>755</v>
      </c>
    </row>
    <row r="453" spans="1:18" x14ac:dyDescent="0.25">
      <c r="A453" t="s">
        <v>1046</v>
      </c>
      <c r="C453" s="33"/>
      <c r="D453" s="25">
        <v>4.3</v>
      </c>
      <c r="E453" s="25">
        <v>361</v>
      </c>
      <c r="F453" s="25">
        <v>174</v>
      </c>
      <c r="G453" s="25"/>
      <c r="H453" s="15"/>
      <c r="I453" s="25">
        <f t="shared" si="34"/>
        <v>83.953488372093034</v>
      </c>
      <c r="J453" s="25">
        <f t="shared" si="33"/>
        <v>40.465116279069768</v>
      </c>
      <c r="K453" s="25"/>
      <c r="L453" s="15"/>
      <c r="M453" t="s">
        <v>1047</v>
      </c>
      <c r="N453" s="15"/>
      <c r="O453" t="s">
        <v>755</v>
      </c>
      <c r="P453" t="s">
        <v>755</v>
      </c>
      <c r="Q453" t="s">
        <v>755</v>
      </c>
    </row>
    <row r="454" spans="1:18" x14ac:dyDescent="0.25">
      <c r="A454" t="s">
        <v>1048</v>
      </c>
      <c r="B454" t="s">
        <v>1048</v>
      </c>
      <c r="C454" s="33"/>
      <c r="D454" s="25">
        <v>11.700000000000001</v>
      </c>
      <c r="E454" s="25">
        <v>1000</v>
      </c>
      <c r="F454" s="25">
        <v>1000</v>
      </c>
      <c r="G454" s="25"/>
      <c r="H454" s="15"/>
      <c r="I454" s="25">
        <f t="shared" si="34"/>
        <v>85.470085470085465</v>
      </c>
      <c r="J454" s="25">
        <f t="shared" si="33"/>
        <v>85.470085470085465</v>
      </c>
      <c r="K454" s="25"/>
      <c r="L454" s="15"/>
      <c r="M454" t="s">
        <v>1049</v>
      </c>
      <c r="N454" s="15"/>
      <c r="O454" t="s">
        <v>232</v>
      </c>
      <c r="P454" t="s">
        <v>215</v>
      </c>
      <c r="Q454" t="s">
        <v>215</v>
      </c>
    </row>
    <row r="455" spans="1:18" x14ac:dyDescent="0.25">
      <c r="A455" t="s">
        <v>1050</v>
      </c>
      <c r="C455" s="33"/>
      <c r="D455" s="25">
        <v>0.49</v>
      </c>
      <c r="E455" s="25">
        <v>43.7</v>
      </c>
      <c r="F455" s="25">
        <v>2.8</v>
      </c>
      <c r="G455" s="25"/>
      <c r="H455" s="15"/>
      <c r="I455" s="25">
        <f t="shared" si="34"/>
        <v>89.183673469387756</v>
      </c>
      <c r="J455" s="25">
        <f t="shared" si="33"/>
        <v>5.7142857142857144</v>
      </c>
      <c r="K455" s="25"/>
      <c r="L455" s="15"/>
      <c r="M455" t="s">
        <v>1051</v>
      </c>
      <c r="N455" s="15"/>
      <c r="O455" t="s">
        <v>637</v>
      </c>
      <c r="P455" t="s">
        <v>637</v>
      </c>
      <c r="Q455" t="s">
        <v>637</v>
      </c>
    </row>
    <row r="456" spans="1:18" x14ac:dyDescent="0.25">
      <c r="A456" t="s">
        <v>1052</v>
      </c>
      <c r="C456" s="33"/>
      <c r="D456" s="25">
        <v>2.97</v>
      </c>
      <c r="E456" s="25">
        <v>269</v>
      </c>
      <c r="F456" s="25">
        <v>842</v>
      </c>
      <c r="G456" s="25"/>
      <c r="H456" s="15"/>
      <c r="I456" s="25">
        <f t="shared" si="34"/>
        <v>90.57239057239056</v>
      </c>
      <c r="J456" s="25">
        <f t="shared" si="33"/>
        <v>283.50168350168349</v>
      </c>
      <c r="K456" s="25"/>
      <c r="L456" s="15"/>
      <c r="M456" t="s">
        <v>1053</v>
      </c>
      <c r="N456" s="15"/>
      <c r="O456" t="s">
        <v>755</v>
      </c>
      <c r="P456" t="s">
        <v>755</v>
      </c>
      <c r="Q456" t="s">
        <v>755</v>
      </c>
    </row>
    <row r="457" spans="1:18" x14ac:dyDescent="0.25">
      <c r="A457" t="s">
        <v>1054</v>
      </c>
      <c r="C457" s="33"/>
      <c r="D457" s="25">
        <v>2.3600000000000003</v>
      </c>
      <c r="E457" s="25">
        <v>229</v>
      </c>
      <c r="F457" s="25">
        <v>689</v>
      </c>
      <c r="G457" s="25"/>
      <c r="H457" s="15"/>
      <c r="I457" s="25">
        <f t="shared" si="34"/>
        <v>97.033898305084733</v>
      </c>
      <c r="J457" s="25">
        <f t="shared" si="33"/>
        <v>291.94915254237281</v>
      </c>
      <c r="K457" s="25"/>
      <c r="L457" s="15"/>
      <c r="M457" t="s">
        <v>1055</v>
      </c>
      <c r="N457" s="34"/>
      <c r="O457" t="s">
        <v>755</v>
      </c>
      <c r="P457" t="s">
        <v>755</v>
      </c>
      <c r="Q457" t="s">
        <v>755</v>
      </c>
    </row>
    <row r="458" spans="1:18" x14ac:dyDescent="0.25">
      <c r="A458" t="s">
        <v>1056</v>
      </c>
      <c r="C458" s="33"/>
      <c r="D458" s="25">
        <v>20.2</v>
      </c>
      <c r="E458" s="25">
        <v>2000</v>
      </c>
      <c r="F458" s="25">
        <v>596</v>
      </c>
      <c r="G458" s="25"/>
      <c r="H458" s="15"/>
      <c r="I458" s="25">
        <f t="shared" si="34"/>
        <v>99.009900990099013</v>
      </c>
      <c r="J458" s="25">
        <f t="shared" si="33"/>
        <v>29.504950495049506</v>
      </c>
      <c r="K458" s="25"/>
      <c r="L458" s="15"/>
      <c r="M458" t="s">
        <v>1057</v>
      </c>
      <c r="N458" s="34"/>
      <c r="O458" t="s">
        <v>235</v>
      </c>
      <c r="P458" t="s">
        <v>235</v>
      </c>
      <c r="Q458" t="s">
        <v>235</v>
      </c>
    </row>
    <row r="459" spans="1:18" x14ac:dyDescent="0.25">
      <c r="A459" t="s">
        <v>1058</v>
      </c>
      <c r="C459" s="33"/>
      <c r="D459" s="25">
        <v>3.7</v>
      </c>
      <c r="E459" s="25">
        <v>390</v>
      </c>
      <c r="F459" s="25">
        <v>709</v>
      </c>
      <c r="G459" s="25"/>
      <c r="H459" s="15"/>
      <c r="I459" s="25">
        <f t="shared" si="34"/>
        <v>105.4054054054054</v>
      </c>
      <c r="J459" s="25">
        <f t="shared" si="33"/>
        <v>191.62162162162161</v>
      </c>
      <c r="K459" s="25"/>
      <c r="L459" s="15"/>
      <c r="M459" t="s">
        <v>1059</v>
      </c>
      <c r="N459" s="15"/>
      <c r="O459" t="s">
        <v>755</v>
      </c>
      <c r="P459" t="s">
        <v>755</v>
      </c>
      <c r="Q459" t="s">
        <v>755</v>
      </c>
    </row>
    <row r="460" spans="1:18" x14ac:dyDescent="0.25">
      <c r="A460" t="s">
        <v>1060</v>
      </c>
      <c r="C460" s="33"/>
      <c r="D460" s="25">
        <v>47</v>
      </c>
      <c r="E460" s="25">
        <v>5000</v>
      </c>
      <c r="F460" s="25">
        <v>1900</v>
      </c>
      <c r="G460" s="25"/>
      <c r="H460" s="15"/>
      <c r="I460" s="25">
        <f t="shared" si="34"/>
        <v>106.38297872340425</v>
      </c>
      <c r="J460" s="25">
        <f t="shared" si="33"/>
        <v>40.425531914893618</v>
      </c>
      <c r="K460" s="25"/>
      <c r="L460" s="15"/>
      <c r="M460" t="s">
        <v>1061</v>
      </c>
      <c r="N460" s="15"/>
      <c r="O460" t="s">
        <v>1021</v>
      </c>
      <c r="P460" t="s">
        <v>1021</v>
      </c>
      <c r="Q460" t="s">
        <v>1021</v>
      </c>
    </row>
    <row r="461" spans="1:18" x14ac:dyDescent="0.25">
      <c r="A461" t="s">
        <v>1062</v>
      </c>
      <c r="C461" s="33"/>
      <c r="D461" s="25">
        <v>5.42</v>
      </c>
      <c r="E461" s="25">
        <v>602.5</v>
      </c>
      <c r="F461" s="25">
        <v>178.7</v>
      </c>
      <c r="G461" s="25"/>
      <c r="H461" s="15"/>
      <c r="I461" s="25">
        <f t="shared" si="34"/>
        <v>111.16236162361623</v>
      </c>
      <c r="J461" s="25">
        <f t="shared" si="33"/>
        <v>32.970479704797043</v>
      </c>
      <c r="K461" s="25"/>
      <c r="L461" s="15"/>
      <c r="M461" t="s">
        <v>1063</v>
      </c>
      <c r="N461" s="15"/>
      <c r="O461" t="s">
        <v>414</v>
      </c>
      <c r="P461" t="s">
        <v>414</v>
      </c>
      <c r="Q461" t="s">
        <v>414</v>
      </c>
    </row>
    <row r="462" spans="1:18" x14ac:dyDescent="0.25">
      <c r="A462" t="s">
        <v>1064</v>
      </c>
      <c r="C462" s="33"/>
      <c r="D462" s="25">
        <v>5.4</v>
      </c>
      <c r="E462" s="25">
        <v>603</v>
      </c>
      <c r="F462" s="25">
        <v>179</v>
      </c>
      <c r="G462" s="25"/>
      <c r="H462" s="15"/>
      <c r="I462" s="25">
        <f t="shared" si="34"/>
        <v>111.66666666666666</v>
      </c>
      <c r="J462" s="25">
        <f t="shared" si="33"/>
        <v>33.148148148148145</v>
      </c>
      <c r="K462" s="25"/>
      <c r="L462" s="15"/>
      <c r="M462" t="s">
        <v>1065</v>
      </c>
      <c r="N462" s="15"/>
      <c r="O462" t="s">
        <v>752</v>
      </c>
      <c r="P462" t="s">
        <v>752</v>
      </c>
      <c r="Q462" t="s">
        <v>752</v>
      </c>
    </row>
    <row r="463" spans="1:18" x14ac:dyDescent="0.25">
      <c r="A463" t="s">
        <v>1066</v>
      </c>
      <c r="C463" s="33"/>
      <c r="D463" s="25">
        <v>3.7399999999999998</v>
      </c>
      <c r="E463" s="25">
        <v>421.59999999999997</v>
      </c>
      <c r="F463" s="25">
        <v>11.9</v>
      </c>
      <c r="G463" s="25"/>
      <c r="H463" s="15"/>
      <c r="I463" s="25">
        <f t="shared" si="34"/>
        <v>112.72727272727272</v>
      </c>
      <c r="J463" s="25">
        <f t="shared" si="33"/>
        <v>3.1818181818181821</v>
      </c>
      <c r="K463" s="25"/>
      <c r="L463" s="15"/>
      <c r="M463" t="s">
        <v>1067</v>
      </c>
      <c r="N463" s="15"/>
      <c r="O463" t="s">
        <v>853</v>
      </c>
      <c r="P463" t="s">
        <v>853</v>
      </c>
      <c r="Q463" t="s">
        <v>853</v>
      </c>
    </row>
    <row r="464" spans="1:18" x14ac:dyDescent="0.25">
      <c r="A464" t="s">
        <v>1068</v>
      </c>
      <c r="C464" s="33"/>
      <c r="D464" s="25">
        <v>44.1</v>
      </c>
      <c r="E464" s="25">
        <v>5000</v>
      </c>
      <c r="F464" s="25">
        <v>5000</v>
      </c>
      <c r="G464" s="25"/>
      <c r="H464" s="15"/>
      <c r="I464" s="25">
        <f t="shared" si="34"/>
        <v>113.37868480725623</v>
      </c>
      <c r="J464" s="25">
        <f t="shared" si="33"/>
        <v>113.37868480725623</v>
      </c>
      <c r="K464" s="25"/>
      <c r="L464" s="15"/>
      <c r="M464" t="s">
        <v>1069</v>
      </c>
      <c r="N464" s="15"/>
      <c r="O464" t="s">
        <v>236</v>
      </c>
      <c r="P464" t="s">
        <v>235</v>
      </c>
      <c r="Q464" t="s">
        <v>237</v>
      </c>
    </row>
    <row r="465" spans="1:18" x14ac:dyDescent="0.25">
      <c r="A465" t="s">
        <v>1070</v>
      </c>
      <c r="C465" s="33"/>
      <c r="D465" s="25">
        <v>26.09</v>
      </c>
      <c r="E465" s="25">
        <v>2960</v>
      </c>
      <c r="F465" s="25">
        <v>5000</v>
      </c>
      <c r="G465" s="25"/>
      <c r="H465" s="15"/>
      <c r="I465" s="25">
        <f t="shared" si="34"/>
        <v>113.45343043311614</v>
      </c>
      <c r="J465" s="25">
        <f t="shared" si="33"/>
        <v>191.64430816404752</v>
      </c>
      <c r="K465" s="25"/>
      <c r="L465" s="15"/>
      <c r="M465" t="s">
        <v>1071</v>
      </c>
      <c r="N465" s="15"/>
      <c r="O465" t="s">
        <v>414</v>
      </c>
      <c r="P465" t="s">
        <v>414</v>
      </c>
      <c r="Q465" t="s">
        <v>414</v>
      </c>
    </row>
    <row r="466" spans="1:18" x14ac:dyDescent="0.25">
      <c r="A466" t="s">
        <v>1072</v>
      </c>
      <c r="C466" s="33"/>
      <c r="D466" s="25">
        <v>35.6</v>
      </c>
      <c r="E466" s="25">
        <v>4182.5</v>
      </c>
      <c r="F466" s="25">
        <v>5000</v>
      </c>
      <c r="G466" s="25"/>
      <c r="H466" s="15"/>
      <c r="I466" s="25">
        <f t="shared" si="34"/>
        <v>117.48595505617978</v>
      </c>
      <c r="J466" s="25">
        <f t="shared" si="33"/>
        <v>140.44943820224719</v>
      </c>
      <c r="K466" s="25"/>
      <c r="L466" s="15"/>
      <c r="M466" t="s">
        <v>1073</v>
      </c>
      <c r="N466" s="15"/>
      <c r="O466" t="s">
        <v>414</v>
      </c>
      <c r="P466" t="s">
        <v>414</v>
      </c>
      <c r="Q466" t="s">
        <v>414</v>
      </c>
    </row>
    <row r="467" spans="1:18" x14ac:dyDescent="0.25">
      <c r="A467" t="s">
        <v>1074</v>
      </c>
      <c r="C467" s="33"/>
      <c r="D467" s="25">
        <v>6.0200000000000005</v>
      </c>
      <c r="E467" s="25">
        <v>731.34999999999991</v>
      </c>
      <c r="F467" s="25">
        <v>536.20000000000005</v>
      </c>
      <c r="G467" s="25"/>
      <c r="H467" s="15"/>
      <c r="I467" s="25">
        <f t="shared" si="34"/>
        <v>121.48671096345512</v>
      </c>
      <c r="J467" s="25">
        <f t="shared" si="33"/>
        <v>89.069767441860463</v>
      </c>
      <c r="K467" s="25"/>
      <c r="L467" s="15"/>
      <c r="M467" t="s">
        <v>1075</v>
      </c>
      <c r="N467" s="15"/>
      <c r="O467" t="s">
        <v>414</v>
      </c>
      <c r="P467" t="s">
        <v>414</v>
      </c>
      <c r="Q467" t="s">
        <v>414</v>
      </c>
    </row>
    <row r="468" spans="1:18" x14ac:dyDescent="0.25">
      <c r="A468" t="s">
        <v>1076</v>
      </c>
      <c r="C468" s="33"/>
      <c r="D468" s="25">
        <v>12</v>
      </c>
      <c r="E468" s="25">
        <v>1520</v>
      </c>
      <c r="F468" s="25"/>
      <c r="G468" s="25"/>
      <c r="H468" s="15"/>
      <c r="I468" s="25">
        <f t="shared" si="34"/>
        <v>126.66666666666667</v>
      </c>
      <c r="J468" s="25"/>
      <c r="K468" s="25"/>
      <c r="L468" s="15"/>
      <c r="M468" t="s">
        <v>1077</v>
      </c>
      <c r="N468" s="34"/>
      <c r="O468" t="s">
        <v>493</v>
      </c>
      <c r="P468" t="s">
        <v>493</v>
      </c>
    </row>
    <row r="469" spans="1:18" x14ac:dyDescent="0.25">
      <c r="A469" t="s">
        <v>133</v>
      </c>
      <c r="B469" t="s">
        <v>133</v>
      </c>
      <c r="C469" s="33"/>
      <c r="D469" s="25">
        <v>7.8</v>
      </c>
      <c r="E469" s="25">
        <v>1000</v>
      </c>
      <c r="F469" s="25">
        <v>5000</v>
      </c>
      <c r="G469" s="25"/>
      <c r="H469" s="15"/>
      <c r="I469" s="25">
        <f t="shared" si="34"/>
        <v>128.2051282051282</v>
      </c>
      <c r="J469" s="25">
        <f>F469/D469</f>
        <v>641.02564102564099</v>
      </c>
      <c r="K469" s="25"/>
      <c r="L469" s="15"/>
      <c r="M469" t="s">
        <v>1078</v>
      </c>
      <c r="N469" s="15"/>
      <c r="O469" t="s">
        <v>1079</v>
      </c>
      <c r="P469" t="s">
        <v>1079</v>
      </c>
      <c r="Q469" t="s">
        <v>1079</v>
      </c>
    </row>
    <row r="470" spans="1:18" x14ac:dyDescent="0.25">
      <c r="A470" t="s">
        <v>38</v>
      </c>
      <c r="B470" t="s">
        <v>39</v>
      </c>
      <c r="C470" s="33"/>
      <c r="D470" s="25">
        <v>1.9</v>
      </c>
      <c r="E470" s="25">
        <v>247.1</v>
      </c>
      <c r="F470" s="25"/>
      <c r="G470" s="25">
        <v>5000</v>
      </c>
      <c r="H470" s="15"/>
      <c r="I470" s="25">
        <f t="shared" si="34"/>
        <v>130.05263157894737</v>
      </c>
      <c r="J470" s="25"/>
      <c r="K470" s="25">
        <f>G470/D470</f>
        <v>2631.5789473684213</v>
      </c>
      <c r="L470" s="15"/>
      <c r="M470" t="s">
        <v>4619</v>
      </c>
      <c r="N470" s="34"/>
      <c r="O470" t="s">
        <v>253</v>
      </c>
      <c r="P470" t="s">
        <v>253</v>
      </c>
      <c r="Q470" t="s">
        <v>253</v>
      </c>
      <c r="R470" t="s">
        <v>253</v>
      </c>
    </row>
    <row r="471" spans="1:18" x14ac:dyDescent="0.25">
      <c r="A471" t="s">
        <v>151</v>
      </c>
      <c r="B471" t="s">
        <v>152</v>
      </c>
      <c r="C471" s="33"/>
      <c r="D471" s="25">
        <v>10.71</v>
      </c>
      <c r="E471" s="25">
        <v>1411</v>
      </c>
      <c r="F471" s="25"/>
      <c r="G471" s="25">
        <v>2399.33</v>
      </c>
      <c r="H471" s="15"/>
      <c r="I471" s="25">
        <f t="shared" si="34"/>
        <v>131.74603174603175</v>
      </c>
      <c r="J471" s="25"/>
      <c r="K471" s="25">
        <f>G471/D471</f>
        <v>224.02707749766572</v>
      </c>
      <c r="L471" s="15"/>
      <c r="M471" t="s">
        <v>4620</v>
      </c>
      <c r="N471" s="15"/>
      <c r="O471" t="s">
        <v>253</v>
      </c>
      <c r="P471" t="s">
        <v>253</v>
      </c>
      <c r="Q471" t="s">
        <v>253</v>
      </c>
      <c r="R471" t="s">
        <v>253</v>
      </c>
    </row>
    <row r="472" spans="1:18" x14ac:dyDescent="0.25">
      <c r="A472" t="s">
        <v>144</v>
      </c>
      <c r="C472" s="33"/>
      <c r="D472" s="25">
        <v>37.74</v>
      </c>
      <c r="E472" s="25">
        <v>5000</v>
      </c>
      <c r="F472" s="25"/>
      <c r="G472" s="25">
        <v>5000</v>
      </c>
      <c r="H472" s="15"/>
      <c r="I472" s="25">
        <f t="shared" si="34"/>
        <v>132.48542660307365</v>
      </c>
      <c r="J472" s="25"/>
      <c r="K472" s="25">
        <f>G472/D472</f>
        <v>132.48542660307365</v>
      </c>
      <c r="L472" s="15"/>
      <c r="M472" t="s">
        <v>4621</v>
      </c>
      <c r="N472" s="15"/>
      <c r="O472" t="s">
        <v>253</v>
      </c>
      <c r="P472" t="s">
        <v>253</v>
      </c>
      <c r="Q472" t="s">
        <v>253</v>
      </c>
      <c r="R472" t="s">
        <v>253</v>
      </c>
    </row>
    <row r="473" spans="1:18" x14ac:dyDescent="0.25">
      <c r="A473" t="s">
        <v>1080</v>
      </c>
      <c r="C473" s="33"/>
      <c r="D473" s="25">
        <v>35</v>
      </c>
      <c r="E473" s="25">
        <v>5000</v>
      </c>
      <c r="F473" s="25">
        <v>5000</v>
      </c>
      <c r="G473" s="25"/>
      <c r="H473" s="15"/>
      <c r="I473" s="25">
        <f t="shared" si="34"/>
        <v>142.85714285714286</v>
      </c>
      <c r="J473" s="25">
        <f>F473/D473</f>
        <v>142.85714285714286</v>
      </c>
      <c r="K473" s="25"/>
      <c r="L473" s="15"/>
      <c r="M473" t="s">
        <v>1081</v>
      </c>
      <c r="N473" s="34"/>
      <c r="O473" t="s">
        <v>740</v>
      </c>
      <c r="P473" t="s">
        <v>414</v>
      </c>
      <c r="Q473" t="s">
        <v>414</v>
      </c>
    </row>
    <row r="474" spans="1:18" x14ac:dyDescent="0.25">
      <c r="A474" t="s">
        <v>1082</v>
      </c>
      <c r="C474" s="33"/>
      <c r="D474" s="25">
        <v>2.04</v>
      </c>
      <c r="E474" s="25">
        <v>356.9</v>
      </c>
      <c r="F474" s="25">
        <v>85.1</v>
      </c>
      <c r="G474" s="25"/>
      <c r="H474" s="15"/>
      <c r="I474" s="25">
        <f t="shared" si="34"/>
        <v>174.95098039215685</v>
      </c>
      <c r="J474" s="25">
        <f>F474/D474</f>
        <v>41.7156862745098</v>
      </c>
      <c r="K474" s="25"/>
      <c r="L474" s="15"/>
      <c r="M474" t="s">
        <v>1083</v>
      </c>
      <c r="N474" s="15"/>
      <c r="O474" t="s">
        <v>853</v>
      </c>
      <c r="P474" t="s">
        <v>853</v>
      </c>
      <c r="Q474" t="s">
        <v>853</v>
      </c>
    </row>
    <row r="475" spans="1:18" x14ac:dyDescent="0.25">
      <c r="A475" t="s">
        <v>1084</v>
      </c>
      <c r="C475" s="33"/>
      <c r="D475" s="25">
        <v>25.5</v>
      </c>
      <c r="E475" s="25">
        <v>5000</v>
      </c>
      <c r="F475" s="25">
        <v>5000</v>
      </c>
      <c r="G475" s="25">
        <v>5000</v>
      </c>
      <c r="H475" s="15"/>
      <c r="I475" s="25">
        <f t="shared" si="34"/>
        <v>196.07843137254903</v>
      </c>
      <c r="J475" s="25">
        <f>F475/D475</f>
        <v>196.07843137254903</v>
      </c>
      <c r="K475" s="25">
        <f>G475/D475</f>
        <v>196.07843137254903</v>
      </c>
      <c r="L475" s="15"/>
      <c r="M475" t="s">
        <v>1085</v>
      </c>
      <c r="N475" s="34"/>
      <c r="O475" t="s">
        <v>235</v>
      </c>
      <c r="P475" t="s">
        <v>264</v>
      </c>
      <c r="Q475" t="s">
        <v>237</v>
      </c>
      <c r="R475" t="s">
        <v>264</v>
      </c>
    </row>
    <row r="476" spans="1:18" x14ac:dyDescent="0.25">
      <c r="A476" t="s">
        <v>1086</v>
      </c>
      <c r="C476" s="33"/>
      <c r="D476" s="25">
        <v>23.8</v>
      </c>
      <c r="E476" s="25">
        <v>5000</v>
      </c>
      <c r="F476" s="25">
        <v>438</v>
      </c>
      <c r="G476" s="25">
        <v>730</v>
      </c>
      <c r="H476" s="15"/>
      <c r="I476" s="25">
        <f t="shared" si="34"/>
        <v>210.08403361344537</v>
      </c>
      <c r="J476" s="25">
        <f>F476/D476</f>
        <v>18.403361344537814</v>
      </c>
      <c r="K476" s="25">
        <f>G476/D476</f>
        <v>30.672268907563023</v>
      </c>
      <c r="L476" s="15"/>
      <c r="M476" t="s">
        <v>1087</v>
      </c>
      <c r="N476" s="34"/>
      <c r="O476" t="s">
        <v>235</v>
      </c>
      <c r="P476" t="s">
        <v>235</v>
      </c>
      <c r="Q476" t="s">
        <v>235</v>
      </c>
      <c r="R476" t="s">
        <v>397</v>
      </c>
    </row>
    <row r="477" spans="1:18" x14ac:dyDescent="0.25">
      <c r="A477" t="s">
        <v>145</v>
      </c>
      <c r="B477" t="s">
        <v>146</v>
      </c>
      <c r="C477" s="33"/>
      <c r="D477" s="25">
        <v>23</v>
      </c>
      <c r="E477" s="25">
        <v>5000</v>
      </c>
      <c r="F477" s="25"/>
      <c r="G477" s="25">
        <v>4903</v>
      </c>
      <c r="H477" s="15"/>
      <c r="I477" s="25">
        <f t="shared" si="34"/>
        <v>217.39130434782609</v>
      </c>
      <c r="J477" s="25"/>
      <c r="K477" s="25">
        <f>G477/D477</f>
        <v>213.17391304347825</v>
      </c>
      <c r="L477" s="15"/>
      <c r="N477" s="34"/>
      <c r="O477" t="s">
        <v>253</v>
      </c>
      <c r="P477" t="s">
        <v>253</v>
      </c>
      <c r="Q477" t="s">
        <v>253</v>
      </c>
      <c r="R477" t="s">
        <v>253</v>
      </c>
    </row>
    <row r="478" spans="1:18" x14ac:dyDescent="0.25">
      <c r="A478" t="s">
        <v>142</v>
      </c>
      <c r="B478" t="s">
        <v>143</v>
      </c>
      <c r="C478" s="33"/>
      <c r="D478" s="25">
        <v>22</v>
      </c>
      <c r="E478" s="25">
        <v>5000</v>
      </c>
      <c r="F478" s="25"/>
      <c r="G478" s="25">
        <v>5000</v>
      </c>
      <c r="H478" s="15"/>
      <c r="I478" s="25">
        <f t="shared" si="34"/>
        <v>227.27272727272728</v>
      </c>
      <c r="J478" s="25"/>
      <c r="K478" s="25">
        <f>G478/D478</f>
        <v>227.27272727272728</v>
      </c>
      <c r="L478" s="15"/>
      <c r="M478" t="s">
        <v>1105</v>
      </c>
      <c r="N478" s="15"/>
      <c r="O478" t="s">
        <v>253</v>
      </c>
      <c r="P478" t="s">
        <v>253</v>
      </c>
      <c r="Q478" t="s">
        <v>253</v>
      </c>
      <c r="R478" t="s">
        <v>253</v>
      </c>
    </row>
    <row r="479" spans="1:18" x14ac:dyDescent="0.25">
      <c r="A479" t="s">
        <v>1088</v>
      </c>
      <c r="C479" s="33"/>
      <c r="D479" s="25">
        <v>20</v>
      </c>
      <c r="E479" s="25">
        <v>5000</v>
      </c>
      <c r="F479" s="25"/>
      <c r="G479" s="25"/>
      <c r="H479" s="15"/>
      <c r="I479" s="25">
        <f t="shared" si="34"/>
        <v>250</v>
      </c>
      <c r="J479" s="25"/>
      <c r="K479" s="25"/>
      <c r="L479" s="15"/>
      <c r="M479" t="s">
        <v>1089</v>
      </c>
      <c r="N479" s="15"/>
      <c r="O479" t="s">
        <v>779</v>
      </c>
      <c r="P479" t="s">
        <v>779</v>
      </c>
    </row>
    <row r="480" spans="1:18" x14ac:dyDescent="0.25">
      <c r="A480" t="s">
        <v>140</v>
      </c>
      <c r="B480" t="s">
        <v>141</v>
      </c>
      <c r="C480" s="33"/>
      <c r="D480" s="25">
        <v>18.149999999999999</v>
      </c>
      <c r="E480" s="25">
        <v>5000</v>
      </c>
      <c r="F480" s="25"/>
      <c r="G480" s="25">
        <v>5000</v>
      </c>
      <c r="H480" s="15"/>
      <c r="I480" s="25">
        <f t="shared" si="34"/>
        <v>275.48209366391188</v>
      </c>
      <c r="J480" s="25"/>
      <c r="K480" s="25">
        <f t="shared" ref="K480:K487" si="35">G480/D480</f>
        <v>275.48209366391188</v>
      </c>
      <c r="L480" s="15"/>
      <c r="M480" t="s">
        <v>4622</v>
      </c>
      <c r="N480" s="34"/>
      <c r="O480" t="s">
        <v>253</v>
      </c>
      <c r="P480" t="s">
        <v>253</v>
      </c>
      <c r="Q480" t="s">
        <v>253</v>
      </c>
      <c r="R480" t="s">
        <v>253</v>
      </c>
    </row>
    <row r="481" spans="1:18" x14ac:dyDescent="0.25">
      <c r="A481" t="s">
        <v>1090</v>
      </c>
      <c r="B481" t="s">
        <v>1091</v>
      </c>
      <c r="C481" s="33"/>
      <c r="D481" s="25">
        <v>10.7</v>
      </c>
      <c r="E481" s="25">
        <v>5000</v>
      </c>
      <c r="F481" s="25">
        <v>1262</v>
      </c>
      <c r="G481" s="25">
        <v>5000</v>
      </c>
      <c r="H481" s="15"/>
      <c r="I481" s="25">
        <f t="shared" si="34"/>
        <v>467.28971962616828</v>
      </c>
      <c r="J481" s="25">
        <f>F481/D481</f>
        <v>117.94392523364486</v>
      </c>
      <c r="K481" s="25">
        <f t="shared" si="35"/>
        <v>467.28971962616828</v>
      </c>
      <c r="L481" s="15"/>
      <c r="M481" t="s">
        <v>1092</v>
      </c>
      <c r="N481" s="34"/>
      <c r="O481" t="s">
        <v>379</v>
      </c>
      <c r="P481" t="s">
        <v>235</v>
      </c>
      <c r="Q481" t="s">
        <v>237</v>
      </c>
      <c r="R481" t="s">
        <v>264</v>
      </c>
    </row>
    <row r="482" spans="1:18" x14ac:dyDescent="0.25">
      <c r="A482" t="s">
        <v>138</v>
      </c>
      <c r="B482" t="s">
        <v>139</v>
      </c>
      <c r="C482" s="33"/>
      <c r="D482" s="25">
        <v>10</v>
      </c>
      <c r="E482" s="25">
        <v>5000</v>
      </c>
      <c r="F482" s="25"/>
      <c r="G482" s="25">
        <v>5000</v>
      </c>
      <c r="H482" s="15"/>
      <c r="I482" s="25">
        <f t="shared" si="34"/>
        <v>500</v>
      </c>
      <c r="J482" s="25"/>
      <c r="K482" s="25">
        <f t="shared" si="35"/>
        <v>500</v>
      </c>
      <c r="L482" s="15"/>
      <c r="N482" s="15"/>
      <c r="O482" t="s">
        <v>253</v>
      </c>
      <c r="P482" t="s">
        <v>253</v>
      </c>
      <c r="Q482" t="s">
        <v>253</v>
      </c>
      <c r="R482" t="s">
        <v>253</v>
      </c>
    </row>
    <row r="483" spans="1:18" x14ac:dyDescent="0.25">
      <c r="A483" t="s">
        <v>113</v>
      </c>
      <c r="B483" t="s">
        <v>114</v>
      </c>
      <c r="C483" s="33"/>
      <c r="D483" s="25">
        <v>6</v>
      </c>
      <c r="E483" s="25">
        <v>3300</v>
      </c>
      <c r="F483" s="25"/>
      <c r="G483" s="25">
        <v>5000</v>
      </c>
      <c r="H483" s="15"/>
      <c r="I483" s="25">
        <f t="shared" si="34"/>
        <v>550</v>
      </c>
      <c r="J483" s="25"/>
      <c r="K483" s="25">
        <f t="shared" si="35"/>
        <v>833.33333333333337</v>
      </c>
      <c r="L483" s="15"/>
      <c r="M483" t="s">
        <v>1093</v>
      </c>
      <c r="N483" s="15"/>
      <c r="O483" t="s">
        <v>253</v>
      </c>
      <c r="P483" t="s">
        <v>253</v>
      </c>
      <c r="Q483" t="s">
        <v>253</v>
      </c>
      <c r="R483" t="s">
        <v>253</v>
      </c>
    </row>
    <row r="484" spans="1:18" x14ac:dyDescent="0.25">
      <c r="A484" t="s">
        <v>115</v>
      </c>
      <c r="B484" t="s">
        <v>902</v>
      </c>
      <c r="C484" s="33"/>
      <c r="D484" s="25">
        <v>6.68</v>
      </c>
      <c r="E484" s="25">
        <v>3903</v>
      </c>
      <c r="F484" s="25"/>
      <c r="G484" s="25">
        <v>5000</v>
      </c>
      <c r="H484" s="15"/>
      <c r="I484" s="25">
        <f t="shared" si="34"/>
        <v>584.28143712574854</v>
      </c>
      <c r="J484" s="25"/>
      <c r="K484" s="25">
        <f t="shared" si="35"/>
        <v>748.50299401197606</v>
      </c>
      <c r="L484" s="15"/>
      <c r="M484" t="s">
        <v>903</v>
      </c>
      <c r="N484" s="34"/>
      <c r="O484" t="s">
        <v>253</v>
      </c>
      <c r="P484" t="s">
        <v>253</v>
      </c>
      <c r="Q484" t="s">
        <v>253</v>
      </c>
      <c r="R484" t="s">
        <v>253</v>
      </c>
    </row>
    <row r="485" spans="1:18" x14ac:dyDescent="0.25">
      <c r="A485" t="s">
        <v>1094</v>
      </c>
      <c r="B485" t="s">
        <v>1095</v>
      </c>
      <c r="C485" s="33"/>
      <c r="D485" s="25">
        <v>7.56</v>
      </c>
      <c r="E485" s="25">
        <v>5000</v>
      </c>
      <c r="F485" s="25">
        <v>5000</v>
      </c>
      <c r="G485" s="25">
        <v>5000</v>
      </c>
      <c r="H485" s="15"/>
      <c r="I485" s="25">
        <f t="shared" si="34"/>
        <v>661.37566137566137</v>
      </c>
      <c r="J485" s="25">
        <f>F485/D485</f>
        <v>661.37566137566137</v>
      </c>
      <c r="K485" s="25">
        <f t="shared" si="35"/>
        <v>661.37566137566137</v>
      </c>
      <c r="L485" s="15"/>
      <c r="M485" t="s">
        <v>1096</v>
      </c>
      <c r="N485" s="34"/>
      <c r="O485" t="s">
        <v>236</v>
      </c>
      <c r="P485" t="s">
        <v>235</v>
      </c>
      <c r="Q485" t="s">
        <v>235</v>
      </c>
      <c r="R485" t="s">
        <v>264</v>
      </c>
    </row>
    <row r="486" spans="1:18" x14ac:dyDescent="0.25">
      <c r="A486" t="s">
        <v>134</v>
      </c>
      <c r="B486" t="s">
        <v>135</v>
      </c>
      <c r="C486" s="33"/>
      <c r="D486" s="25">
        <v>6</v>
      </c>
      <c r="E486" s="25">
        <v>5000</v>
      </c>
      <c r="F486" s="25"/>
      <c r="G486" s="25">
        <v>5000</v>
      </c>
      <c r="H486" s="15"/>
      <c r="I486" s="25">
        <f t="shared" si="34"/>
        <v>833.33333333333337</v>
      </c>
      <c r="J486" s="25"/>
      <c r="K486" s="25">
        <f t="shared" si="35"/>
        <v>833.33333333333337</v>
      </c>
      <c r="L486" s="15"/>
      <c r="M486" t="s">
        <v>1097</v>
      </c>
      <c r="N486" s="34"/>
      <c r="O486" t="s">
        <v>253</v>
      </c>
      <c r="P486" t="s">
        <v>253</v>
      </c>
      <c r="Q486" t="s">
        <v>253</v>
      </c>
      <c r="R486" t="s">
        <v>253</v>
      </c>
    </row>
    <row r="487" spans="1:18" x14ac:dyDescent="0.25">
      <c r="A487" t="s">
        <v>136</v>
      </c>
      <c r="B487" t="s">
        <v>137</v>
      </c>
      <c r="C487" s="33"/>
      <c r="D487" s="25">
        <v>5.54</v>
      </c>
      <c r="E487" s="25">
        <v>5000</v>
      </c>
      <c r="F487" s="25"/>
      <c r="G487" s="25">
        <v>5000</v>
      </c>
      <c r="H487" s="15"/>
      <c r="I487" s="25">
        <f t="shared" si="34"/>
        <v>902.52707581227435</v>
      </c>
      <c r="J487" s="25"/>
      <c r="K487" s="25">
        <f t="shared" si="35"/>
        <v>902.52707581227435</v>
      </c>
      <c r="L487" s="15"/>
      <c r="M487" t="s">
        <v>1098</v>
      </c>
      <c r="N487" s="15"/>
      <c r="O487" t="s">
        <v>253</v>
      </c>
      <c r="P487" t="s">
        <v>253</v>
      </c>
      <c r="Q487" t="s">
        <v>253</v>
      </c>
      <c r="R487" t="s">
        <v>253</v>
      </c>
    </row>
    <row r="488" spans="1:18" x14ac:dyDescent="0.25">
      <c r="A488" t="s">
        <v>1099</v>
      </c>
      <c r="C488" s="33"/>
      <c r="D488" s="25">
        <v>5.3</v>
      </c>
      <c r="E488" s="25">
        <v>5000</v>
      </c>
      <c r="F488" s="25">
        <v>235.6</v>
      </c>
      <c r="G488" s="25"/>
      <c r="H488" s="15"/>
      <c r="I488" s="25">
        <f t="shared" si="34"/>
        <v>943.39622641509436</v>
      </c>
      <c r="J488" s="25">
        <f>F488/D488</f>
        <v>44.452830188679243</v>
      </c>
      <c r="K488" s="25"/>
      <c r="L488" s="15"/>
      <c r="M488" t="s">
        <v>1100</v>
      </c>
      <c r="N488" s="15"/>
      <c r="O488" t="s">
        <v>235</v>
      </c>
      <c r="P488" t="s">
        <v>264</v>
      </c>
      <c r="Q488" t="s">
        <v>274</v>
      </c>
    </row>
    <row r="489" spans="1:18" x14ac:dyDescent="0.25">
      <c r="A489" t="s">
        <v>130</v>
      </c>
      <c r="B489" t="s">
        <v>131</v>
      </c>
      <c r="C489" s="33"/>
      <c r="D489" s="25">
        <v>5</v>
      </c>
      <c r="E489" s="25">
        <v>5000</v>
      </c>
      <c r="F489" s="25"/>
      <c r="G489" s="25">
        <v>5000</v>
      </c>
      <c r="H489" s="15"/>
      <c r="I489" s="25">
        <f t="shared" si="34"/>
        <v>1000</v>
      </c>
      <c r="J489" s="25"/>
      <c r="K489" s="25">
        <f t="shared" ref="K489:K498" si="36">G489/D489</f>
        <v>1000</v>
      </c>
      <c r="L489" s="15"/>
      <c r="M489" t="s">
        <v>1101</v>
      </c>
      <c r="N489" s="15"/>
      <c r="O489" t="s">
        <v>253</v>
      </c>
      <c r="P489" t="s">
        <v>253</v>
      </c>
      <c r="Q489" t="s">
        <v>253</v>
      </c>
      <c r="R489" t="s">
        <v>253</v>
      </c>
    </row>
    <row r="490" spans="1:18" x14ac:dyDescent="0.25">
      <c r="A490" t="s">
        <v>1102</v>
      </c>
      <c r="C490" s="33"/>
      <c r="D490" s="25">
        <v>1.97</v>
      </c>
      <c r="E490" s="25">
        <v>2000</v>
      </c>
      <c r="F490" s="25">
        <v>1611</v>
      </c>
      <c r="G490" s="25">
        <v>3586.6600000000003</v>
      </c>
      <c r="H490" s="15"/>
      <c r="I490" s="25">
        <f t="shared" si="34"/>
        <v>1015.2284263959391</v>
      </c>
      <c r="J490" s="25">
        <f>F490/D490</f>
        <v>817.76649746192891</v>
      </c>
      <c r="K490" s="25">
        <f t="shared" si="36"/>
        <v>1820.6395939086296</v>
      </c>
      <c r="L490" s="15"/>
      <c r="M490" t="s">
        <v>1103</v>
      </c>
      <c r="N490" s="15"/>
      <c r="O490" t="s">
        <v>525</v>
      </c>
      <c r="P490" t="s">
        <v>235</v>
      </c>
      <c r="Q490" t="s">
        <v>235</v>
      </c>
      <c r="R490" t="s">
        <v>264</v>
      </c>
    </row>
    <row r="491" spans="1:18" x14ac:dyDescent="0.25">
      <c r="A491" t="s">
        <v>135</v>
      </c>
      <c r="B491" t="s">
        <v>135</v>
      </c>
      <c r="C491" s="33"/>
      <c r="D491" s="25">
        <v>4.5999999999999996</v>
      </c>
      <c r="E491" s="25">
        <v>5000</v>
      </c>
      <c r="F491" s="25">
        <v>5000</v>
      </c>
      <c r="G491" s="25">
        <v>5000</v>
      </c>
      <c r="H491" s="15"/>
      <c r="I491" s="25">
        <f t="shared" si="34"/>
        <v>1086.9565217391305</v>
      </c>
      <c r="J491" s="25">
        <f>F491/D491</f>
        <v>1086.9565217391305</v>
      </c>
      <c r="K491" s="25">
        <f t="shared" si="36"/>
        <v>1086.9565217391305</v>
      </c>
      <c r="L491" s="15"/>
      <c r="M491" t="s">
        <v>1097</v>
      </c>
      <c r="N491" s="15"/>
      <c r="O491" t="s">
        <v>1104</v>
      </c>
      <c r="P491" t="s">
        <v>264</v>
      </c>
      <c r="Q491" t="s">
        <v>264</v>
      </c>
      <c r="R491" t="s">
        <v>264</v>
      </c>
    </row>
    <row r="492" spans="1:18" x14ac:dyDescent="0.25">
      <c r="A492" t="s">
        <v>132</v>
      </c>
      <c r="B492" t="s">
        <v>133</v>
      </c>
      <c r="C492" s="33"/>
      <c r="D492" s="25">
        <v>4.3</v>
      </c>
      <c r="E492" s="25">
        <v>5000</v>
      </c>
      <c r="F492" s="25"/>
      <c r="G492" s="25">
        <v>5000</v>
      </c>
      <c r="H492" s="15"/>
      <c r="I492" s="25">
        <f t="shared" si="34"/>
        <v>1162.7906976744187</v>
      </c>
      <c r="J492" s="25"/>
      <c r="K492" s="25">
        <f t="shared" si="36"/>
        <v>1162.7906976744187</v>
      </c>
      <c r="L492" s="15"/>
      <c r="M492" t="s">
        <v>1078</v>
      </c>
      <c r="N492" s="15"/>
      <c r="O492" t="s">
        <v>253</v>
      </c>
      <c r="P492" t="s">
        <v>253</v>
      </c>
      <c r="Q492" t="s">
        <v>253</v>
      </c>
      <c r="R492" t="s">
        <v>253</v>
      </c>
    </row>
    <row r="493" spans="1:18" x14ac:dyDescent="0.25">
      <c r="A493" t="s">
        <v>36</v>
      </c>
      <c r="B493" t="s">
        <v>37</v>
      </c>
      <c r="C493" s="33"/>
      <c r="D493" s="25">
        <v>0.6</v>
      </c>
      <c r="E493" s="25">
        <v>1031</v>
      </c>
      <c r="F493" s="25"/>
      <c r="G493" s="25">
        <v>5000</v>
      </c>
      <c r="H493" s="15"/>
      <c r="I493" s="25">
        <f t="shared" si="34"/>
        <v>1718.3333333333335</v>
      </c>
      <c r="J493" s="25"/>
      <c r="K493" s="25">
        <f t="shared" si="36"/>
        <v>8333.3333333333339</v>
      </c>
      <c r="L493" s="15"/>
      <c r="M493" t="s">
        <v>4607</v>
      </c>
      <c r="N493" s="15"/>
      <c r="O493" t="s">
        <v>253</v>
      </c>
      <c r="P493" t="s">
        <v>253</v>
      </c>
      <c r="Q493" t="s">
        <v>253</v>
      </c>
      <c r="R493" t="s">
        <v>253</v>
      </c>
    </row>
    <row r="494" spans="1:18" x14ac:dyDescent="0.25">
      <c r="A494" t="s">
        <v>142</v>
      </c>
      <c r="B494" t="s">
        <v>143</v>
      </c>
      <c r="C494" s="33"/>
      <c r="D494" s="25">
        <v>2.5</v>
      </c>
      <c r="E494" s="25">
        <v>5000</v>
      </c>
      <c r="F494" s="25">
        <v>5000</v>
      </c>
      <c r="G494" s="25">
        <v>5000</v>
      </c>
      <c r="H494" s="15"/>
      <c r="I494" s="25">
        <f t="shared" si="34"/>
        <v>2000</v>
      </c>
      <c r="J494" s="25">
        <f>F494/D494</f>
        <v>2000</v>
      </c>
      <c r="K494" s="25">
        <f t="shared" si="36"/>
        <v>2000</v>
      </c>
      <c r="L494" s="15"/>
      <c r="M494" t="s">
        <v>1105</v>
      </c>
      <c r="N494" s="15"/>
      <c r="O494" t="s">
        <v>396</v>
      </c>
      <c r="P494" t="s">
        <v>235</v>
      </c>
      <c r="Q494" t="s">
        <v>396</v>
      </c>
      <c r="R494" t="s">
        <v>264</v>
      </c>
    </row>
    <row r="495" spans="1:18" x14ac:dyDescent="0.25">
      <c r="A495" t="s">
        <v>1106</v>
      </c>
      <c r="C495" s="33"/>
      <c r="D495" s="25">
        <v>0.78</v>
      </c>
      <c r="E495" s="25">
        <v>1936.1999999999998</v>
      </c>
      <c r="F495" s="25">
        <v>1166</v>
      </c>
      <c r="G495" s="25">
        <v>100</v>
      </c>
      <c r="H495" s="15"/>
      <c r="I495" s="25">
        <f t="shared" si="34"/>
        <v>2482.3076923076919</v>
      </c>
      <c r="J495" s="25">
        <f>F495/D495</f>
        <v>1494.8717948717949</v>
      </c>
      <c r="K495" s="25">
        <f t="shared" si="36"/>
        <v>128.2051282051282</v>
      </c>
      <c r="L495" s="15"/>
      <c r="M495" t="s">
        <v>1107</v>
      </c>
      <c r="N495" s="15"/>
      <c r="O495" t="s">
        <v>525</v>
      </c>
      <c r="P495" t="s">
        <v>264</v>
      </c>
      <c r="Q495" t="s">
        <v>235</v>
      </c>
      <c r="R495" t="s">
        <v>525</v>
      </c>
    </row>
    <row r="496" spans="1:18" x14ac:dyDescent="0.25">
      <c r="A496" t="s">
        <v>128</v>
      </c>
      <c r="B496" t="s">
        <v>129</v>
      </c>
      <c r="C496" s="33"/>
      <c r="D496" s="25">
        <v>1</v>
      </c>
      <c r="E496" s="25">
        <v>5000</v>
      </c>
      <c r="F496" s="25"/>
      <c r="G496" s="25">
        <v>5000</v>
      </c>
      <c r="H496" s="15"/>
      <c r="I496" s="25">
        <f t="shared" si="34"/>
        <v>5000</v>
      </c>
      <c r="J496" s="25"/>
      <c r="K496" s="25">
        <f t="shared" si="36"/>
        <v>5000</v>
      </c>
      <c r="L496" s="15"/>
      <c r="M496" t="s">
        <v>1108</v>
      </c>
      <c r="N496" s="15"/>
      <c r="O496" t="s">
        <v>253</v>
      </c>
      <c r="P496" t="s">
        <v>253</v>
      </c>
      <c r="Q496" t="s">
        <v>253</v>
      </c>
      <c r="R496" t="s">
        <v>253</v>
      </c>
    </row>
    <row r="497" spans="1:18" x14ac:dyDescent="0.25">
      <c r="A497" t="s">
        <v>128</v>
      </c>
      <c r="B497" t="s">
        <v>129</v>
      </c>
      <c r="C497" s="33"/>
      <c r="D497" s="25">
        <v>0.27</v>
      </c>
      <c r="E497" s="25">
        <v>5000</v>
      </c>
      <c r="F497" s="25"/>
      <c r="G497" s="25">
        <v>1000</v>
      </c>
      <c r="H497" s="15"/>
      <c r="I497" s="25">
        <f t="shared" si="34"/>
        <v>18518.518518518518</v>
      </c>
      <c r="J497" s="25"/>
      <c r="K497" s="25">
        <f t="shared" si="36"/>
        <v>3703.7037037037035</v>
      </c>
      <c r="L497" s="15"/>
      <c r="M497" t="s">
        <v>1108</v>
      </c>
      <c r="N497" s="15"/>
      <c r="O497" t="s">
        <v>236</v>
      </c>
      <c r="P497" t="s">
        <v>264</v>
      </c>
      <c r="Q497" t="s">
        <v>263</v>
      </c>
      <c r="R497" t="s">
        <v>352</v>
      </c>
    </row>
    <row r="498" spans="1:18" x14ac:dyDescent="0.25">
      <c r="A498" t="s">
        <v>126</v>
      </c>
      <c r="B498" t="s">
        <v>127</v>
      </c>
      <c r="C498" s="33"/>
      <c r="D498" s="25">
        <v>0.14399999999999999</v>
      </c>
      <c r="E498" s="25">
        <v>5000</v>
      </c>
      <c r="F498" s="25"/>
      <c r="G498" s="25">
        <v>5000</v>
      </c>
      <c r="H498" s="15"/>
      <c r="I498" s="25">
        <f t="shared" si="34"/>
        <v>34722.222222222226</v>
      </c>
      <c r="J498" s="25"/>
      <c r="K498" s="25">
        <f t="shared" si="36"/>
        <v>34722.222222222226</v>
      </c>
      <c r="L498" s="15"/>
      <c r="M498" t="s">
        <v>4623</v>
      </c>
      <c r="N498" s="34"/>
      <c r="O498" t="s">
        <v>253</v>
      </c>
      <c r="P498" t="s">
        <v>253</v>
      </c>
      <c r="Q498" t="s">
        <v>253</v>
      </c>
      <c r="R498" t="s">
        <v>253</v>
      </c>
    </row>
  </sheetData>
  <mergeCells count="2">
    <mergeCell ref="A2:R2"/>
    <mergeCell ref="A1:S1"/>
  </mergeCells>
  <conditionalFormatting sqref="A4:A5">
    <cfRule type="duplicateValues" dxfId="7" priority="2"/>
  </conditionalFormatting>
  <conditionalFormatting sqref="B4:C5">
    <cfRule type="duplicateValues" dxfId="6" priority="1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37CF3-5EB8-4689-9AD1-637595208413}">
  <dimension ref="A1:N12"/>
  <sheetViews>
    <sheetView workbookViewId="0">
      <selection activeCell="O12" sqref="O12"/>
    </sheetView>
  </sheetViews>
  <sheetFormatPr defaultRowHeight="15" x14ac:dyDescent="0.25"/>
  <cols>
    <col min="2" max="2" width="10.7109375" customWidth="1"/>
    <col min="3" max="3" width="8.42578125" customWidth="1"/>
  </cols>
  <sheetData>
    <row r="1" spans="1:14" ht="15.75" customHeight="1" thickBot="1" x14ac:dyDescent="0.3">
      <c r="A1" s="83" t="s">
        <v>4568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pans="1:14" x14ac:dyDescent="0.25">
      <c r="B2" s="79" t="s">
        <v>4575</v>
      </c>
      <c r="C2" s="80"/>
      <c r="D2" s="80"/>
      <c r="E2" s="80"/>
      <c r="F2" s="50"/>
      <c r="I2" s="58" t="s">
        <v>4577</v>
      </c>
      <c r="J2" s="59"/>
      <c r="K2" s="59"/>
      <c r="L2" s="50"/>
    </row>
    <row r="3" spans="1:14" x14ac:dyDescent="0.25">
      <c r="B3" s="6" t="s">
        <v>2</v>
      </c>
      <c r="C3" s="5" t="s">
        <v>3</v>
      </c>
      <c r="D3" s="5" t="s">
        <v>4</v>
      </c>
      <c r="E3" s="5" t="s">
        <v>4576</v>
      </c>
      <c r="F3" s="49" t="s">
        <v>199</v>
      </c>
      <c r="G3" s="5"/>
      <c r="I3" s="6" t="s">
        <v>2</v>
      </c>
      <c r="J3" s="5" t="s">
        <v>3</v>
      </c>
      <c r="K3" s="5" t="s">
        <v>4</v>
      </c>
      <c r="L3" s="49" t="s">
        <v>199</v>
      </c>
      <c r="M3" s="5"/>
      <c r="N3" s="51"/>
    </row>
    <row r="4" spans="1:14" x14ac:dyDescent="0.25">
      <c r="A4" s="3" t="s">
        <v>170</v>
      </c>
      <c r="B4" s="56">
        <v>19.440000000000001</v>
      </c>
      <c r="C4" s="57">
        <v>19.559999999999999</v>
      </c>
      <c r="D4" s="57">
        <v>24.39</v>
      </c>
      <c r="E4" s="57">
        <v>25.81</v>
      </c>
      <c r="F4" s="26">
        <v>22.3</v>
      </c>
      <c r="I4" s="25">
        <v>1.932870071</v>
      </c>
      <c r="J4" s="25">
        <v>1.628485929</v>
      </c>
      <c r="K4" s="25">
        <v>2.3067799999999998</v>
      </c>
      <c r="L4" s="57">
        <v>1.9560453333333332</v>
      </c>
      <c r="M4" s="1"/>
    </row>
    <row r="5" spans="1:14" x14ac:dyDescent="0.25">
      <c r="A5" s="3" t="s">
        <v>133</v>
      </c>
      <c r="B5" s="56">
        <v>10</v>
      </c>
      <c r="C5" s="57">
        <v>45.83</v>
      </c>
      <c r="D5" s="57">
        <v>26.66667</v>
      </c>
      <c r="E5" s="57"/>
      <c r="F5" s="26">
        <v>27.498889999999999</v>
      </c>
      <c r="I5" s="25">
        <v>2.370465914</v>
      </c>
      <c r="J5" s="25">
        <v>2.4462080859999999</v>
      </c>
      <c r="K5" s="25">
        <v>2.7333370000000001</v>
      </c>
      <c r="L5" s="57">
        <v>2.5166703333333333</v>
      </c>
      <c r="M5" s="1"/>
    </row>
    <row r="6" spans="1:14" x14ac:dyDescent="0.25">
      <c r="A6" s="3" t="s">
        <v>174</v>
      </c>
      <c r="B6" s="56">
        <v>25.58</v>
      </c>
      <c r="C6" s="57">
        <v>31.37</v>
      </c>
      <c r="D6" s="57">
        <v>23.68</v>
      </c>
      <c r="E6" s="57"/>
      <c r="F6" s="26">
        <v>26.876666666666665</v>
      </c>
      <c r="I6" s="25">
        <v>2.8859243800000001</v>
      </c>
      <c r="J6" s="25">
        <v>2.4284859289999998</v>
      </c>
      <c r="K6" s="25">
        <v>1.7277915619999999</v>
      </c>
      <c r="L6" s="57">
        <v>2.3474006236666667</v>
      </c>
      <c r="M6" s="1"/>
    </row>
    <row r="7" spans="1:14" x14ac:dyDescent="0.25">
      <c r="A7" s="3" t="s">
        <v>177</v>
      </c>
      <c r="B7" s="56">
        <v>16.66</v>
      </c>
      <c r="C7" s="57">
        <v>33.33</v>
      </c>
      <c r="D7" s="57">
        <v>25.81</v>
      </c>
      <c r="E7" s="57"/>
      <c r="F7" s="26">
        <v>25.266666666666666</v>
      </c>
      <c r="I7" s="25">
        <v>2.0498545140000002</v>
      </c>
      <c r="J7" s="25">
        <v>2.4254859999999998</v>
      </c>
      <c r="K7" s="25">
        <v>1.9526861</v>
      </c>
      <c r="L7" s="57">
        <v>2.1426755380000002</v>
      </c>
      <c r="M7" s="1"/>
    </row>
    <row r="8" spans="1:14" x14ac:dyDescent="0.25">
      <c r="A8" s="3" t="s">
        <v>39</v>
      </c>
      <c r="B8" s="56">
        <v>23.25</v>
      </c>
      <c r="C8" s="57">
        <v>61.959960000000002</v>
      </c>
      <c r="D8" s="57">
        <v>30.3</v>
      </c>
      <c r="E8" s="57">
        <v>41.86</v>
      </c>
      <c r="F8" s="26">
        <v>39.342489999999998</v>
      </c>
      <c r="I8" s="25">
        <v>3.9615964199999998</v>
      </c>
      <c r="J8" s="25">
        <v>4.2651851010000001</v>
      </c>
      <c r="K8" s="25">
        <v>3.6056628000000002</v>
      </c>
      <c r="L8" s="57">
        <v>3.9441481070000002</v>
      </c>
      <c r="M8" s="1"/>
    </row>
    <row r="9" spans="1:14" x14ac:dyDescent="0.25">
      <c r="A9" s="3" t="s">
        <v>178</v>
      </c>
      <c r="B9" s="56">
        <v>12</v>
      </c>
      <c r="C9" s="57">
        <v>25</v>
      </c>
      <c r="D9" s="57">
        <v>16.66667</v>
      </c>
      <c r="E9" s="57"/>
      <c r="F9" s="26">
        <v>17.88889</v>
      </c>
      <c r="I9" s="25">
        <v>0.60566279999999995</v>
      </c>
      <c r="J9" s="25">
        <v>0.45807799999999999</v>
      </c>
      <c r="K9" s="25">
        <v>0.49518510100000002</v>
      </c>
      <c r="L9" s="57">
        <v>0.51964196699999998</v>
      </c>
      <c r="M9" s="1"/>
    </row>
    <row r="10" spans="1:14" x14ac:dyDescent="0.25">
      <c r="A10" s="3" t="s">
        <v>75</v>
      </c>
      <c r="B10" s="56">
        <v>11.11</v>
      </c>
      <c r="C10" s="57">
        <v>50.94</v>
      </c>
      <c r="D10" s="57">
        <v>32.43</v>
      </c>
      <c r="E10" s="57"/>
      <c r="F10" s="26">
        <v>31.493333333333329</v>
      </c>
      <c r="I10" s="25">
        <v>1.2054923</v>
      </c>
      <c r="J10" s="25">
        <v>1.9703999999999999</v>
      </c>
      <c r="K10" s="25">
        <v>1.5430583</v>
      </c>
      <c r="L10" s="57">
        <v>1.5729835333333335</v>
      </c>
      <c r="M10" s="1"/>
    </row>
    <row r="11" spans="1:14" x14ac:dyDescent="0.25">
      <c r="A11" s="3" t="s">
        <v>90</v>
      </c>
      <c r="B11" s="56">
        <v>17.14</v>
      </c>
      <c r="C11" s="57">
        <v>34.619999999999997</v>
      </c>
      <c r="D11" s="57">
        <v>25.71</v>
      </c>
      <c r="E11" s="57"/>
      <c r="F11" s="26">
        <v>25.823333333333334</v>
      </c>
      <c r="I11" s="25">
        <v>3.9056628</v>
      </c>
      <c r="J11" s="25">
        <v>3.6058078</v>
      </c>
      <c r="K11" s="25">
        <v>3.1951851009999999</v>
      </c>
      <c r="L11" s="57">
        <v>3.5688852336666663</v>
      </c>
      <c r="M11" s="1"/>
    </row>
    <row r="12" spans="1:14" x14ac:dyDescent="0.25">
      <c r="A12" s="3" t="s">
        <v>5</v>
      </c>
      <c r="B12" s="56">
        <v>14.63</v>
      </c>
      <c r="C12" s="57">
        <v>22.41</v>
      </c>
      <c r="D12" s="57">
        <v>37.14</v>
      </c>
      <c r="E12" s="57"/>
      <c r="F12" s="26">
        <v>24.72666666666667</v>
      </c>
      <c r="I12" s="25">
        <v>2.7080128989999999</v>
      </c>
      <c r="J12" s="25">
        <v>2.955601562</v>
      </c>
      <c r="K12" s="25">
        <v>3.4651851009999999</v>
      </c>
      <c r="L12" s="57">
        <v>3.042933187333333</v>
      </c>
      <c r="M12" s="1"/>
    </row>
  </sheetData>
  <mergeCells count="2">
    <mergeCell ref="B2:E2"/>
    <mergeCell ref="A1:M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C2635-AD67-4B98-89EA-3DCA1FC98F37}">
  <dimension ref="A1:T11"/>
  <sheetViews>
    <sheetView workbookViewId="0">
      <selection activeCell="I17" sqref="I17"/>
    </sheetView>
  </sheetViews>
  <sheetFormatPr defaultRowHeight="15" x14ac:dyDescent="0.25"/>
  <sheetData>
    <row r="1" spans="1:20" ht="15.75" thickBot="1" x14ac:dyDescent="0.3">
      <c r="A1" s="77" t="s">
        <v>4568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20" x14ac:dyDescent="0.25">
      <c r="B2" s="87" t="s">
        <v>179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</row>
    <row r="3" spans="1:20" x14ac:dyDescent="0.25">
      <c r="A3" s="2"/>
      <c r="B3" s="89" t="s">
        <v>1</v>
      </c>
      <c r="C3" s="90"/>
      <c r="D3" s="90"/>
      <c r="E3" s="90"/>
      <c r="F3" s="90"/>
      <c r="G3" s="91"/>
      <c r="H3" s="89" t="s">
        <v>176</v>
      </c>
      <c r="I3" s="90"/>
      <c r="J3" s="90"/>
      <c r="K3" s="90"/>
      <c r="L3" s="90"/>
      <c r="M3" s="91"/>
      <c r="N3" s="89" t="s">
        <v>14</v>
      </c>
      <c r="O3" s="90"/>
      <c r="P3" s="90"/>
      <c r="Q3" s="90"/>
      <c r="R3" s="90"/>
      <c r="S3" s="90"/>
    </row>
    <row r="4" spans="1:20" x14ac:dyDescent="0.25">
      <c r="A4" s="2"/>
      <c r="B4" s="6" t="s">
        <v>2</v>
      </c>
      <c r="C4" s="5" t="s">
        <v>3</v>
      </c>
      <c r="D4" s="5" t="s">
        <v>4</v>
      </c>
      <c r="E4" s="5" t="s">
        <v>199</v>
      </c>
      <c r="F4" s="5" t="s">
        <v>4440</v>
      </c>
      <c r="G4" s="5" t="s">
        <v>12</v>
      </c>
      <c r="H4" s="6" t="s">
        <v>2</v>
      </c>
      <c r="I4" s="5" t="s">
        <v>3</v>
      </c>
      <c r="J4" s="5" t="s">
        <v>4</v>
      </c>
      <c r="K4" s="5" t="s">
        <v>199</v>
      </c>
      <c r="L4" s="5" t="s">
        <v>4440</v>
      </c>
      <c r="M4" s="5" t="s">
        <v>12</v>
      </c>
      <c r="N4" s="6" t="s">
        <v>2</v>
      </c>
      <c r="O4" s="5" t="s">
        <v>3</v>
      </c>
      <c r="P4" s="5" t="s">
        <v>4</v>
      </c>
      <c r="Q4" s="5" t="s">
        <v>199</v>
      </c>
      <c r="R4" s="5" t="s">
        <v>4440</v>
      </c>
      <c r="S4" s="5" t="s">
        <v>12</v>
      </c>
    </row>
    <row r="5" spans="1:20" x14ac:dyDescent="0.25">
      <c r="A5" s="3" t="s">
        <v>133</v>
      </c>
      <c r="B5" s="67">
        <v>100</v>
      </c>
      <c r="C5" s="68">
        <v>100</v>
      </c>
      <c r="D5" s="68">
        <v>100</v>
      </c>
      <c r="E5" s="68">
        <v>100</v>
      </c>
      <c r="F5" s="68">
        <v>0</v>
      </c>
      <c r="G5" s="68">
        <v>0</v>
      </c>
      <c r="H5" s="67">
        <v>8.1568839999999998</v>
      </c>
      <c r="I5" s="68">
        <v>13.37354</v>
      </c>
      <c r="J5" s="68">
        <v>5.3578419999999998</v>
      </c>
      <c r="K5" s="68">
        <v>8.9627553333333339</v>
      </c>
      <c r="L5" s="68">
        <v>4.0681599109692463</v>
      </c>
      <c r="M5" s="68">
        <v>2.3487532197045384</v>
      </c>
      <c r="N5" s="67">
        <v>0</v>
      </c>
      <c r="O5" s="68">
        <v>1.7321</v>
      </c>
      <c r="P5" s="68">
        <v>0</v>
      </c>
      <c r="Q5" s="68">
        <v>0.57736666666666669</v>
      </c>
      <c r="R5" s="68">
        <v>1.0000284012633509</v>
      </c>
      <c r="S5" s="68">
        <v>0.57736666666666681</v>
      </c>
      <c r="T5" s="66"/>
    </row>
    <row r="6" spans="1:20" x14ac:dyDescent="0.25">
      <c r="A6" s="3" t="s">
        <v>177</v>
      </c>
      <c r="B6" s="67">
        <v>100</v>
      </c>
      <c r="C6" s="68">
        <v>100</v>
      </c>
      <c r="D6" s="68">
        <v>100</v>
      </c>
      <c r="E6" s="68">
        <v>100</v>
      </c>
      <c r="F6" s="68">
        <v>0</v>
      </c>
      <c r="G6" s="68">
        <v>0</v>
      </c>
      <c r="H6" s="67">
        <v>20.76163</v>
      </c>
      <c r="I6" s="68">
        <v>22.079820000000002</v>
      </c>
      <c r="J6" s="68">
        <v>23.233250000000002</v>
      </c>
      <c r="K6" s="68">
        <v>22.024900000000002</v>
      </c>
      <c r="L6" s="68">
        <v>1.2367249131880549</v>
      </c>
      <c r="M6" s="68">
        <v>0.71402346154264007</v>
      </c>
      <c r="N6" s="67">
        <v>0</v>
      </c>
      <c r="O6" s="68">
        <v>8.6206899999999997</v>
      </c>
      <c r="P6" s="68">
        <v>0</v>
      </c>
      <c r="Q6" s="68">
        <v>2.8735633333333332</v>
      </c>
      <c r="R6" s="68">
        <v>4.9771576921003149</v>
      </c>
      <c r="S6" s="68">
        <v>2.8735633333333337</v>
      </c>
      <c r="T6" s="66"/>
    </row>
    <row r="7" spans="1:20" x14ac:dyDescent="0.25">
      <c r="A7" s="3" t="s">
        <v>39</v>
      </c>
      <c r="B7" s="67">
        <v>100</v>
      </c>
      <c r="C7" s="68">
        <v>100</v>
      </c>
      <c r="D7" s="68">
        <v>100</v>
      </c>
      <c r="E7" s="68">
        <v>100</v>
      </c>
      <c r="F7" s="68">
        <v>0</v>
      </c>
      <c r="G7" s="68">
        <v>0</v>
      </c>
      <c r="H7" s="67">
        <v>17.685829999999999</v>
      </c>
      <c r="I7" s="68">
        <v>21.420729999999999</v>
      </c>
      <c r="J7" s="68">
        <v>21.091180000000001</v>
      </c>
      <c r="K7" s="68">
        <v>20.065913333333334</v>
      </c>
      <c r="L7" s="68">
        <v>2.067788264265308</v>
      </c>
      <c r="M7" s="68">
        <v>1.1938381110007248</v>
      </c>
      <c r="N7" s="67">
        <v>0</v>
      </c>
      <c r="O7" s="68">
        <v>0</v>
      </c>
      <c r="P7" s="68">
        <v>0.3</v>
      </c>
      <c r="Q7" s="68">
        <v>9.9999999999999992E-2</v>
      </c>
      <c r="R7" s="68">
        <v>0.17320508075688773</v>
      </c>
      <c r="S7" s="68">
        <v>0.1</v>
      </c>
      <c r="T7" s="66"/>
    </row>
    <row r="8" spans="1:20" x14ac:dyDescent="0.25">
      <c r="A8" s="3" t="s">
        <v>178</v>
      </c>
      <c r="B8" s="67">
        <v>100</v>
      </c>
      <c r="C8" s="68">
        <v>100</v>
      </c>
      <c r="D8" s="68">
        <v>100</v>
      </c>
      <c r="E8" s="68">
        <v>100</v>
      </c>
      <c r="F8" s="68">
        <v>0</v>
      </c>
      <c r="G8" s="68">
        <v>0</v>
      </c>
      <c r="H8" s="67">
        <v>96.411569999999998</v>
      </c>
      <c r="I8" s="68">
        <v>97.180520000000001</v>
      </c>
      <c r="J8" s="68">
        <v>97.784689999999998</v>
      </c>
      <c r="K8" s="68">
        <v>97.125593333333327</v>
      </c>
      <c r="L8" s="68">
        <v>0.68820588317256748</v>
      </c>
      <c r="M8" s="68">
        <v>0.39733585190756598</v>
      </c>
      <c r="N8" s="67">
        <v>94.470889999999997</v>
      </c>
      <c r="O8" s="68">
        <v>95.51446</v>
      </c>
      <c r="P8" s="68">
        <v>96.448189999999997</v>
      </c>
      <c r="Q8" s="68">
        <v>95.477846666666665</v>
      </c>
      <c r="R8" s="68">
        <v>0.98915834153755844</v>
      </c>
      <c r="S8" s="68">
        <v>0.57109083475787314</v>
      </c>
      <c r="T8" s="66"/>
    </row>
    <row r="9" spans="1:20" x14ac:dyDescent="0.25">
      <c r="A9" s="3" t="s">
        <v>75</v>
      </c>
      <c r="B9" s="67">
        <v>100</v>
      </c>
      <c r="C9" s="68">
        <v>100</v>
      </c>
      <c r="D9" s="68">
        <v>100</v>
      </c>
      <c r="E9" s="68">
        <v>100</v>
      </c>
      <c r="F9" s="68">
        <v>0</v>
      </c>
      <c r="G9" s="68">
        <v>0</v>
      </c>
      <c r="H9" s="67">
        <v>80.593190000000007</v>
      </c>
      <c r="I9" s="68">
        <v>91.142439999999993</v>
      </c>
      <c r="J9" s="68">
        <v>83.943610000000007</v>
      </c>
      <c r="K9" s="68">
        <v>85.22641333333334</v>
      </c>
      <c r="L9" s="68">
        <v>5.390348521629492</v>
      </c>
      <c r="M9" s="68">
        <v>3.1121191699886888</v>
      </c>
      <c r="N9" s="67">
        <v>66.404250000000005</v>
      </c>
      <c r="O9" s="68">
        <v>67.502750000000006</v>
      </c>
      <c r="P9" s="68">
        <v>68.271699999999996</v>
      </c>
      <c r="Q9" s="68">
        <v>67.392899999999997</v>
      </c>
      <c r="R9" s="68">
        <v>0.93855881142312658</v>
      </c>
      <c r="S9" s="68">
        <v>0.54187718242543736</v>
      </c>
      <c r="T9" s="66"/>
    </row>
    <row r="10" spans="1:20" x14ac:dyDescent="0.25">
      <c r="A10" s="3" t="s">
        <v>90</v>
      </c>
      <c r="B10" s="67">
        <v>100</v>
      </c>
      <c r="C10" s="68">
        <v>100</v>
      </c>
      <c r="D10" s="68">
        <v>100</v>
      </c>
      <c r="E10" s="68">
        <v>100</v>
      </c>
      <c r="F10" s="68">
        <v>0</v>
      </c>
      <c r="G10" s="68">
        <v>0</v>
      </c>
      <c r="H10" s="67">
        <v>98.172830000000005</v>
      </c>
      <c r="I10" s="68">
        <v>99.985349999999997</v>
      </c>
      <c r="J10" s="68">
        <v>91.633099999999999</v>
      </c>
      <c r="K10" s="68">
        <v>96.597093333333348</v>
      </c>
      <c r="L10" s="68">
        <v>4.3934302711700495</v>
      </c>
      <c r="M10" s="68">
        <v>2.5365481497258786</v>
      </c>
      <c r="N10" s="67">
        <v>88.429150000000007</v>
      </c>
      <c r="O10" s="68">
        <v>91.230320000000006</v>
      </c>
      <c r="P10" s="68">
        <v>90.18674</v>
      </c>
      <c r="Q10" s="68">
        <v>89.948736666666662</v>
      </c>
      <c r="R10" s="68">
        <v>1.415670347303118</v>
      </c>
      <c r="S10" s="68">
        <v>0.81733765609922626</v>
      </c>
      <c r="T10" s="66"/>
    </row>
    <row r="11" spans="1:20" x14ac:dyDescent="0.25">
      <c r="A11" s="3" t="s">
        <v>5</v>
      </c>
      <c r="B11" s="67">
        <v>97.193129999999996</v>
      </c>
      <c r="C11" s="68">
        <v>75.772940000000006</v>
      </c>
      <c r="D11" s="68">
        <v>83.833259999999996</v>
      </c>
      <c r="E11" s="68">
        <v>85.599776666666671</v>
      </c>
      <c r="F11" s="68">
        <v>10.818806346322772</v>
      </c>
      <c r="G11" s="68">
        <v>6.2462407563598843</v>
      </c>
      <c r="H11" s="67">
        <v>75.269130000000004</v>
      </c>
      <c r="I11" s="68">
        <v>74.555109999999999</v>
      </c>
      <c r="J11" s="68">
        <v>69.333579999999998</v>
      </c>
      <c r="K11" s="68">
        <v>73.052606666666676</v>
      </c>
      <c r="L11" s="68">
        <v>3.240497747358166</v>
      </c>
      <c r="M11" s="68">
        <v>1.8709022467456131</v>
      </c>
      <c r="N11" s="67">
        <v>29.439769999999999</v>
      </c>
      <c r="O11" s="68">
        <v>35.536430000000003</v>
      </c>
      <c r="P11" s="68">
        <v>31.691690000000001</v>
      </c>
      <c r="Q11" s="68">
        <v>32.222630000000002</v>
      </c>
      <c r="R11" s="68">
        <v>3.0828134474210422</v>
      </c>
      <c r="S11" s="68">
        <v>1.7798631737299371</v>
      </c>
      <c r="T11" s="66"/>
    </row>
  </sheetData>
  <mergeCells count="5">
    <mergeCell ref="A1:S1"/>
    <mergeCell ref="B2:S2"/>
    <mergeCell ref="B3:G3"/>
    <mergeCell ref="H3:M3"/>
    <mergeCell ref="N3:S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CA235-C4DE-4F69-AAD5-9612BA4562F4}">
  <dimension ref="A1:Q10"/>
  <sheetViews>
    <sheetView workbookViewId="0">
      <selection activeCell="I18" sqref="I18"/>
    </sheetView>
  </sheetViews>
  <sheetFormatPr defaultRowHeight="15" x14ac:dyDescent="0.25"/>
  <cols>
    <col min="2" max="2" width="15.42578125" customWidth="1"/>
    <col min="3" max="3" width="12.42578125" customWidth="1"/>
    <col min="4" max="4" width="14.42578125" customWidth="1"/>
  </cols>
  <sheetData>
    <row r="1" spans="1:17" ht="15.75" customHeight="1" thickBot="1" x14ac:dyDescent="0.3">
      <c r="A1" s="77" t="s">
        <v>4569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</row>
    <row r="2" spans="1:17" x14ac:dyDescent="0.25">
      <c r="B2" s="94" t="s">
        <v>4582</v>
      </c>
      <c r="C2" s="95"/>
      <c r="D2" s="60"/>
      <c r="E2" s="94" t="s">
        <v>4583</v>
      </c>
      <c r="F2" s="96"/>
      <c r="G2" s="60"/>
      <c r="H2" s="52"/>
      <c r="I2" s="92" t="s">
        <v>180</v>
      </c>
      <c r="J2" s="93"/>
      <c r="K2" s="61"/>
      <c r="L2" s="51"/>
      <c r="M2" s="62"/>
      <c r="N2" s="59" t="s">
        <v>180</v>
      </c>
      <c r="O2" s="59"/>
      <c r="P2" s="59"/>
      <c r="Q2" s="59"/>
    </row>
    <row r="3" spans="1:17" x14ac:dyDescent="0.25">
      <c r="B3" s="49" t="s">
        <v>2</v>
      </c>
      <c r="C3" s="64" t="s">
        <v>3</v>
      </c>
      <c r="D3" s="18"/>
      <c r="E3" s="49" t="s">
        <v>2</v>
      </c>
      <c r="F3" s="64" t="s">
        <v>3</v>
      </c>
      <c r="G3" s="18"/>
      <c r="H3" s="17"/>
      <c r="I3" s="49" t="s">
        <v>2</v>
      </c>
      <c r="J3" s="64" t="s">
        <v>3</v>
      </c>
      <c r="K3" s="18"/>
      <c r="L3" s="17"/>
      <c r="M3" s="65"/>
      <c r="N3" s="5" t="s">
        <v>11</v>
      </c>
      <c r="O3" s="5" t="s">
        <v>4440</v>
      </c>
      <c r="P3" s="5" t="s">
        <v>12</v>
      </c>
      <c r="Q3" s="5" t="s">
        <v>4584</v>
      </c>
    </row>
    <row r="4" spans="1:17" x14ac:dyDescent="0.25">
      <c r="A4" s="3" t="s">
        <v>170</v>
      </c>
      <c r="B4" s="50">
        <v>152</v>
      </c>
      <c r="C4">
        <v>78</v>
      </c>
      <c r="D4" s="50"/>
      <c r="E4" s="50">
        <v>50</v>
      </c>
      <c r="F4">
        <v>30</v>
      </c>
      <c r="G4" s="50"/>
      <c r="I4" s="26">
        <v>3.04</v>
      </c>
      <c r="J4" s="25">
        <v>2.6</v>
      </c>
      <c r="K4" s="50"/>
      <c r="M4" s="63" t="s">
        <v>170</v>
      </c>
      <c r="N4" s="57">
        <v>2.8200000000000003</v>
      </c>
      <c r="O4" s="57">
        <v>0.31112698372208086</v>
      </c>
      <c r="P4" s="57">
        <v>0.21999999999999995</v>
      </c>
      <c r="Q4" s="1">
        <v>2</v>
      </c>
    </row>
    <row r="5" spans="1:17" x14ac:dyDescent="0.25">
      <c r="A5" s="3" t="s">
        <v>178</v>
      </c>
      <c r="B5" s="50">
        <v>60</v>
      </c>
      <c r="C5">
        <v>26</v>
      </c>
      <c r="D5" s="50"/>
      <c r="E5" s="50">
        <v>50</v>
      </c>
      <c r="F5">
        <v>30</v>
      </c>
      <c r="G5" s="50"/>
      <c r="I5" s="26">
        <v>1.2</v>
      </c>
      <c r="J5" s="25">
        <v>0.8666666666666667</v>
      </c>
      <c r="K5" s="50"/>
      <c r="M5" s="63" t="s">
        <v>178</v>
      </c>
      <c r="N5" s="57">
        <v>1.0333333333333332</v>
      </c>
      <c r="O5" s="57">
        <v>0.23570226039551731</v>
      </c>
      <c r="P5" s="57">
        <v>0.16666666666666768</v>
      </c>
      <c r="Q5" s="1">
        <v>2</v>
      </c>
    </row>
    <row r="6" spans="1:17" x14ac:dyDescent="0.25">
      <c r="A6" s="3" t="s">
        <v>5</v>
      </c>
      <c r="B6" s="50">
        <v>192</v>
      </c>
      <c r="C6">
        <v>103</v>
      </c>
      <c r="D6" s="50"/>
      <c r="E6" s="50">
        <v>50</v>
      </c>
      <c r="F6">
        <v>30</v>
      </c>
      <c r="G6" s="50"/>
      <c r="I6" s="26">
        <v>3.84</v>
      </c>
      <c r="J6" s="25">
        <v>3.4333333333333331</v>
      </c>
      <c r="K6" s="50"/>
      <c r="M6" s="63" t="s">
        <v>5</v>
      </c>
      <c r="N6" s="57">
        <v>3.6366666666666667</v>
      </c>
      <c r="O6" s="57">
        <v>0.28755675768252936</v>
      </c>
      <c r="P6" s="57">
        <v>0.20333333333333334</v>
      </c>
      <c r="Q6" s="1">
        <v>2</v>
      </c>
    </row>
    <row r="7" spans="1:17" x14ac:dyDescent="0.25">
      <c r="A7" s="3" t="s">
        <v>133</v>
      </c>
      <c r="B7" s="50">
        <v>163</v>
      </c>
      <c r="C7">
        <v>83</v>
      </c>
      <c r="D7" s="50"/>
      <c r="E7" s="50">
        <v>50</v>
      </c>
      <c r="F7">
        <v>30</v>
      </c>
      <c r="G7" s="50"/>
      <c r="I7" s="26">
        <v>3.26</v>
      </c>
      <c r="J7" s="25">
        <v>2.7666666666666666</v>
      </c>
      <c r="K7" s="50"/>
      <c r="M7" s="63" t="s">
        <v>133</v>
      </c>
      <c r="N7" s="57">
        <v>3.0133333333333332</v>
      </c>
      <c r="O7" s="57">
        <v>0.34883934538536332</v>
      </c>
      <c r="P7" s="57">
        <v>0.24666666666666656</v>
      </c>
      <c r="Q7" s="1">
        <v>2</v>
      </c>
    </row>
    <row r="8" spans="1:17" x14ac:dyDescent="0.25">
      <c r="A8" s="3" t="s">
        <v>39</v>
      </c>
      <c r="B8" s="50">
        <v>93</v>
      </c>
      <c r="C8">
        <v>54</v>
      </c>
      <c r="D8" s="50"/>
      <c r="E8" s="50">
        <v>50</v>
      </c>
      <c r="F8">
        <v>30</v>
      </c>
      <c r="G8" s="50"/>
      <c r="I8" s="26">
        <v>1.86</v>
      </c>
      <c r="J8" s="25">
        <v>1.8</v>
      </c>
      <c r="K8" s="50"/>
      <c r="M8" s="63" t="s">
        <v>39</v>
      </c>
      <c r="N8" s="57">
        <v>1.83</v>
      </c>
      <c r="O8" s="57">
        <v>4.2426406871192889E-2</v>
      </c>
      <c r="P8" s="57">
        <v>3.0000000000000023E-2</v>
      </c>
      <c r="Q8" s="1">
        <v>2</v>
      </c>
    </row>
    <row r="9" spans="1:17" x14ac:dyDescent="0.25">
      <c r="A9" s="3" t="s">
        <v>177</v>
      </c>
      <c r="B9" s="50">
        <v>142</v>
      </c>
      <c r="C9">
        <v>62</v>
      </c>
      <c r="D9" s="50"/>
      <c r="E9" s="50">
        <v>50</v>
      </c>
      <c r="F9">
        <v>30</v>
      </c>
      <c r="G9" s="50"/>
      <c r="I9" s="26">
        <v>2.84</v>
      </c>
      <c r="J9" s="25">
        <v>2.0666666666666669</v>
      </c>
      <c r="K9" s="50"/>
      <c r="M9" s="63" t="s">
        <v>177</v>
      </c>
      <c r="N9" s="57">
        <v>2.4533333333333331</v>
      </c>
      <c r="O9" s="57">
        <v>0.54682924411759803</v>
      </c>
      <c r="P9" s="57">
        <v>0.38666666666666755</v>
      </c>
      <c r="Q9" s="1">
        <v>2</v>
      </c>
    </row>
    <row r="10" spans="1:17" x14ac:dyDescent="0.25">
      <c r="A10" s="3" t="s">
        <v>90</v>
      </c>
      <c r="B10" s="50">
        <v>160</v>
      </c>
      <c r="C10">
        <v>74</v>
      </c>
      <c r="D10" s="50"/>
      <c r="E10" s="50">
        <v>50</v>
      </c>
      <c r="F10">
        <v>30</v>
      </c>
      <c r="G10" s="50"/>
      <c r="I10" s="26">
        <v>3.2</v>
      </c>
      <c r="J10" s="25">
        <v>2.4666666666666668</v>
      </c>
      <c r="K10" s="50"/>
      <c r="M10" s="63" t="s">
        <v>90</v>
      </c>
      <c r="N10" s="57">
        <v>2.8333333333333335</v>
      </c>
      <c r="O10" s="57">
        <v>0.51854497287013424</v>
      </c>
      <c r="P10" s="57">
        <v>0.3666666666666662</v>
      </c>
      <c r="Q10" s="1">
        <v>2</v>
      </c>
    </row>
  </sheetData>
  <mergeCells count="4">
    <mergeCell ref="I2:J2"/>
    <mergeCell ref="A1:Q1"/>
    <mergeCell ref="B2:C2"/>
    <mergeCell ref="E2:F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C9D6D-2B04-4DC8-A338-C268D112D424}">
  <dimension ref="A1:M7"/>
  <sheetViews>
    <sheetView workbookViewId="0">
      <selection activeCell="L6" sqref="L6"/>
    </sheetView>
  </sheetViews>
  <sheetFormatPr defaultRowHeight="15" x14ac:dyDescent="0.25"/>
  <cols>
    <col min="2" max="5" width="9.28515625" bestFit="1" customWidth="1"/>
    <col min="6" max="6" width="9.5703125" bestFit="1" customWidth="1"/>
    <col min="7" max="11" width="9.28515625" bestFit="1" customWidth="1"/>
    <col min="12" max="12" width="9.5703125" bestFit="1" customWidth="1"/>
    <col min="13" max="13" width="9.28515625" bestFit="1" customWidth="1"/>
  </cols>
  <sheetData>
    <row r="1" spans="1:13" ht="15.75" thickBot="1" x14ac:dyDescent="0.3">
      <c r="A1" s="77" t="s">
        <v>4585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2" spans="1:13" x14ac:dyDescent="0.25">
      <c r="B2" s="81" t="s">
        <v>4447</v>
      </c>
      <c r="C2" s="82"/>
      <c r="D2" s="82"/>
      <c r="E2" s="81" t="s">
        <v>4448</v>
      </c>
      <c r="F2" s="82"/>
      <c r="G2" s="82"/>
      <c r="H2" s="81" t="s">
        <v>4447</v>
      </c>
      <c r="I2" s="82"/>
      <c r="J2" s="82"/>
      <c r="K2" s="81" t="s">
        <v>4448</v>
      </c>
      <c r="L2" s="82"/>
      <c r="M2" s="82"/>
    </row>
    <row r="3" spans="1:13" x14ac:dyDescent="0.25">
      <c r="A3" s="2"/>
      <c r="B3" s="79" t="s">
        <v>4443</v>
      </c>
      <c r="C3" s="80"/>
      <c r="D3" s="80"/>
      <c r="E3" s="79" t="s">
        <v>4444</v>
      </c>
      <c r="F3" s="80"/>
      <c r="G3" s="80"/>
      <c r="H3" s="79" t="s">
        <v>4445</v>
      </c>
      <c r="I3" s="80"/>
      <c r="J3" s="80"/>
      <c r="K3" s="79" t="s">
        <v>4446</v>
      </c>
      <c r="L3" s="80"/>
      <c r="M3" s="80"/>
    </row>
    <row r="4" spans="1:13" x14ac:dyDescent="0.25">
      <c r="A4" s="2"/>
      <c r="B4" s="6" t="s">
        <v>11</v>
      </c>
      <c r="C4" s="5" t="s">
        <v>4440</v>
      </c>
      <c r="D4" s="5" t="s">
        <v>13</v>
      </c>
      <c r="E4" s="6" t="s">
        <v>11</v>
      </c>
      <c r="F4" s="5" t="s">
        <v>4440</v>
      </c>
      <c r="G4" s="5" t="s">
        <v>13</v>
      </c>
      <c r="H4" s="6" t="s">
        <v>11</v>
      </c>
      <c r="I4" s="5" t="s">
        <v>4440</v>
      </c>
      <c r="J4" s="5" t="s">
        <v>13</v>
      </c>
      <c r="K4" s="6" t="s">
        <v>11</v>
      </c>
      <c r="L4" s="5" t="s">
        <v>4440</v>
      </c>
      <c r="M4" s="5" t="s">
        <v>13</v>
      </c>
    </row>
    <row r="5" spans="1:13" x14ac:dyDescent="0.25">
      <c r="A5" s="1" t="s">
        <v>1</v>
      </c>
      <c r="B5" s="56">
        <v>0.47763800000000001</v>
      </c>
      <c r="C5" s="57">
        <v>0.23505899999999999</v>
      </c>
      <c r="D5" s="57">
        <v>45</v>
      </c>
      <c r="E5" s="56">
        <v>5.4260010000000003</v>
      </c>
      <c r="F5" s="57">
        <v>10.425280000000001</v>
      </c>
      <c r="G5" s="57">
        <v>32</v>
      </c>
      <c r="H5" s="56">
        <v>0.52296299999999996</v>
      </c>
      <c r="I5" s="57">
        <v>0.27176499999999998</v>
      </c>
      <c r="J5" s="57">
        <v>54</v>
      </c>
      <c r="K5" s="56">
        <v>12.20214</v>
      </c>
      <c r="L5" s="57">
        <v>63.251779999999997</v>
      </c>
      <c r="M5" s="57">
        <v>38</v>
      </c>
    </row>
    <row r="6" spans="1:13" x14ac:dyDescent="0.25">
      <c r="A6" s="1" t="s">
        <v>10</v>
      </c>
      <c r="B6" s="56">
        <v>0.105681</v>
      </c>
      <c r="C6" s="57">
        <v>0.62372899999999998</v>
      </c>
      <c r="D6" s="57">
        <v>45</v>
      </c>
      <c r="E6" s="56">
        <v>6.2238759999999997</v>
      </c>
      <c r="F6" s="57">
        <v>15.56818</v>
      </c>
      <c r="G6" s="57">
        <v>32</v>
      </c>
      <c r="H6" s="56">
        <v>0.16092600000000001</v>
      </c>
      <c r="I6" s="57">
        <v>0.45376499999999997</v>
      </c>
      <c r="J6" s="57">
        <v>54</v>
      </c>
      <c r="K6" s="56">
        <v>14.506679999999999</v>
      </c>
      <c r="L6" s="57">
        <v>78.841660000000005</v>
      </c>
      <c r="M6" s="57">
        <v>38</v>
      </c>
    </row>
    <row r="7" spans="1:13" x14ac:dyDescent="0.25">
      <c r="A7" s="1" t="s">
        <v>22</v>
      </c>
      <c r="B7" s="56">
        <v>7.2030000000000002E-3</v>
      </c>
      <c r="C7" s="57">
        <v>0.55403500000000006</v>
      </c>
      <c r="D7" s="57">
        <v>45</v>
      </c>
      <c r="E7" s="56">
        <v>87.657349999999994</v>
      </c>
      <c r="F7" s="57">
        <v>315.22340000000003</v>
      </c>
      <c r="G7" s="57">
        <v>32</v>
      </c>
      <c r="H7" s="56">
        <v>-2.102E-2</v>
      </c>
      <c r="I7" s="57">
        <v>0.47095199999999998</v>
      </c>
      <c r="J7" s="57">
        <v>54</v>
      </c>
      <c r="K7" s="56">
        <v>76.733170000000001</v>
      </c>
      <c r="L7" s="57">
        <v>427.59210000000002</v>
      </c>
      <c r="M7" s="57">
        <v>38</v>
      </c>
    </row>
  </sheetData>
  <mergeCells count="9">
    <mergeCell ref="A1:M1"/>
    <mergeCell ref="B3:D3"/>
    <mergeCell ref="E3:G3"/>
    <mergeCell ref="H3:J3"/>
    <mergeCell ref="K3:M3"/>
    <mergeCell ref="B2:D2"/>
    <mergeCell ref="H2:J2"/>
    <mergeCell ref="E2:G2"/>
    <mergeCell ref="K2:M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6F697-AAB4-407F-91B3-507EBA66C84B}">
  <dimension ref="A1:M7"/>
  <sheetViews>
    <sheetView workbookViewId="0">
      <selection activeCell="H13" sqref="H13"/>
    </sheetView>
  </sheetViews>
  <sheetFormatPr defaultRowHeight="15" x14ac:dyDescent="0.25"/>
  <sheetData>
    <row r="1" spans="1:13" ht="15.75" thickBot="1" x14ac:dyDescent="0.3">
      <c r="A1" s="77" t="s">
        <v>4586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2" spans="1:13" x14ac:dyDescent="0.25">
      <c r="B2" s="81" t="s">
        <v>4447</v>
      </c>
      <c r="C2" s="82"/>
      <c r="D2" s="82"/>
      <c r="E2" s="81" t="s">
        <v>4448</v>
      </c>
      <c r="F2" s="82"/>
      <c r="G2" s="82"/>
      <c r="H2" s="81" t="s">
        <v>4447</v>
      </c>
      <c r="I2" s="82"/>
      <c r="J2" s="82"/>
      <c r="K2" s="81" t="s">
        <v>4448</v>
      </c>
      <c r="L2" s="82"/>
      <c r="M2" s="82"/>
    </row>
    <row r="3" spans="1:13" x14ac:dyDescent="0.25">
      <c r="A3" s="2"/>
      <c r="B3" s="79" t="s">
        <v>4443</v>
      </c>
      <c r="C3" s="80"/>
      <c r="D3" s="80"/>
      <c r="E3" s="79" t="s">
        <v>4444</v>
      </c>
      <c r="F3" s="80"/>
      <c r="G3" s="80"/>
      <c r="H3" s="79" t="s">
        <v>4445</v>
      </c>
      <c r="I3" s="80"/>
      <c r="J3" s="80"/>
      <c r="K3" s="79" t="s">
        <v>4446</v>
      </c>
      <c r="L3" s="80"/>
      <c r="M3" s="80"/>
    </row>
    <row r="4" spans="1:13" x14ac:dyDescent="0.25">
      <c r="A4" s="2"/>
      <c r="B4" s="6" t="s">
        <v>11</v>
      </c>
      <c r="C4" s="5" t="s">
        <v>4440</v>
      </c>
      <c r="D4" s="5" t="s">
        <v>13</v>
      </c>
      <c r="E4" s="6" t="s">
        <v>11</v>
      </c>
      <c r="F4" s="5" t="s">
        <v>4440</v>
      </c>
      <c r="G4" s="5" t="s">
        <v>13</v>
      </c>
      <c r="H4" s="6" t="s">
        <v>11</v>
      </c>
      <c r="I4" s="5" t="s">
        <v>4440</v>
      </c>
      <c r="J4" s="5" t="s">
        <v>13</v>
      </c>
      <c r="K4" s="6" t="s">
        <v>11</v>
      </c>
      <c r="L4" s="5" t="s">
        <v>4440</v>
      </c>
      <c r="M4" s="5" t="s">
        <v>13</v>
      </c>
    </row>
    <row r="5" spans="1:13" x14ac:dyDescent="0.25">
      <c r="A5" s="1" t="s">
        <v>1</v>
      </c>
      <c r="B5" s="56">
        <v>0.50005299999999997</v>
      </c>
      <c r="C5" s="57">
        <v>0.35782599999999998</v>
      </c>
      <c r="D5" s="57">
        <v>32</v>
      </c>
      <c r="E5" s="56">
        <v>2.7174692089999999</v>
      </c>
      <c r="F5" s="57">
        <v>7.6165788450000003</v>
      </c>
      <c r="G5" s="57">
        <v>22</v>
      </c>
      <c r="H5" s="56">
        <v>0.53291699999999997</v>
      </c>
      <c r="I5" s="57">
        <v>0.26317299999999999</v>
      </c>
      <c r="J5" s="57">
        <v>40</v>
      </c>
      <c r="K5" s="56">
        <v>2.821346777</v>
      </c>
      <c r="L5" s="57">
        <v>4.6558617760000001</v>
      </c>
      <c r="M5" s="57">
        <v>30</v>
      </c>
    </row>
    <row r="6" spans="1:13" x14ac:dyDescent="0.25">
      <c r="A6" s="1" t="s">
        <v>10</v>
      </c>
      <c r="B6" s="56">
        <v>-5.4980000000000001E-2</v>
      </c>
      <c r="C6" s="57">
        <v>0.43090499999999998</v>
      </c>
      <c r="D6" s="57">
        <v>32</v>
      </c>
      <c r="E6" s="56">
        <v>2.0228499700000002</v>
      </c>
      <c r="F6" s="57">
        <v>4.6628663699999997</v>
      </c>
      <c r="G6" s="57">
        <v>22</v>
      </c>
      <c r="H6" s="56">
        <v>0.14374999999999999</v>
      </c>
      <c r="I6" s="57">
        <v>0.44620700000000002</v>
      </c>
      <c r="J6" s="57">
        <v>40</v>
      </c>
      <c r="K6" s="56">
        <v>2.3080588099999999</v>
      </c>
      <c r="L6" s="57">
        <v>3.1351851900000001</v>
      </c>
      <c r="M6" s="57">
        <v>30</v>
      </c>
    </row>
    <row r="7" spans="1:13" x14ac:dyDescent="0.25">
      <c r="A7" s="1" t="s">
        <v>22</v>
      </c>
      <c r="B7" s="56">
        <v>3.5166000000000003E-2</v>
      </c>
      <c r="C7" s="57">
        <v>0.50460000000000005</v>
      </c>
      <c r="D7" s="57">
        <v>32</v>
      </c>
      <c r="E7" s="56">
        <v>5.4472574680000001</v>
      </c>
      <c r="F7" s="57">
        <v>12.84457832</v>
      </c>
      <c r="G7" s="57">
        <v>22</v>
      </c>
      <c r="H7" s="56">
        <v>-0.11774999999999999</v>
      </c>
      <c r="I7" s="57">
        <v>0.47879899999999997</v>
      </c>
      <c r="J7" s="57">
        <v>40</v>
      </c>
      <c r="K7" s="56">
        <v>8.2710949169999992</v>
      </c>
      <c r="L7" s="57">
        <v>10.16709548</v>
      </c>
      <c r="M7" s="57">
        <v>30</v>
      </c>
    </row>
  </sheetData>
  <mergeCells count="9">
    <mergeCell ref="B3:D3"/>
    <mergeCell ref="E3:G3"/>
    <mergeCell ref="H3:J3"/>
    <mergeCell ref="K3:M3"/>
    <mergeCell ref="A1:M1"/>
    <mergeCell ref="B2:D2"/>
    <mergeCell ref="E2:G2"/>
    <mergeCell ref="H2:J2"/>
    <mergeCell ref="K2:M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38083-59E8-43EF-8742-E83FFDB4C7B1}">
  <dimension ref="A1:M53"/>
  <sheetViews>
    <sheetView workbookViewId="0">
      <selection activeCell="C10" sqref="C10"/>
    </sheetView>
  </sheetViews>
  <sheetFormatPr defaultRowHeight="15" x14ac:dyDescent="0.25"/>
  <cols>
    <col min="1" max="1" width="31.5703125" bestFit="1" customWidth="1"/>
    <col min="2" max="2" width="10.5703125" bestFit="1" customWidth="1"/>
    <col min="3" max="3" width="21.7109375" bestFit="1" customWidth="1"/>
    <col min="6" max="6" width="17.7109375" bestFit="1" customWidth="1"/>
    <col min="7" max="7" width="10.5703125" bestFit="1" customWidth="1"/>
    <col min="8" max="8" width="21.7109375" bestFit="1" customWidth="1"/>
  </cols>
  <sheetData>
    <row r="1" spans="1:13" ht="15.75" thickBot="1" x14ac:dyDescent="0.3">
      <c r="A1" s="77" t="s">
        <v>4580</v>
      </c>
      <c r="B1" s="78"/>
      <c r="C1" s="78"/>
      <c r="D1" s="78"/>
      <c r="E1" s="78"/>
      <c r="F1" s="78"/>
      <c r="G1" s="78"/>
      <c r="H1" s="78"/>
      <c r="I1" s="54"/>
      <c r="J1" s="54"/>
      <c r="K1" s="54"/>
      <c r="L1" s="54"/>
      <c r="M1" s="54"/>
    </row>
    <row r="2" spans="1:13" x14ac:dyDescent="0.25">
      <c r="A2" s="82" t="s">
        <v>4476</v>
      </c>
      <c r="B2" s="82"/>
      <c r="C2" s="82"/>
      <c r="F2" s="82" t="s">
        <v>4523</v>
      </c>
      <c r="G2" s="82"/>
      <c r="H2" s="82"/>
    </row>
    <row r="3" spans="1:13" x14ac:dyDescent="0.25">
      <c r="A3" s="5" t="s">
        <v>4477</v>
      </c>
      <c r="B3" s="5" t="s">
        <v>4578</v>
      </c>
      <c r="C3" s="5" t="s">
        <v>4579</v>
      </c>
      <c r="F3" s="5" t="s">
        <v>4477</v>
      </c>
      <c r="G3" s="5" t="s">
        <v>4578</v>
      </c>
      <c r="H3" s="5" t="s">
        <v>4579</v>
      </c>
    </row>
    <row r="4" spans="1:13" x14ac:dyDescent="0.25">
      <c r="A4" s="3" t="s">
        <v>4449</v>
      </c>
      <c r="B4" s="57">
        <v>0.76919999999999999</v>
      </c>
      <c r="C4" s="57">
        <v>1</v>
      </c>
      <c r="D4" s="25"/>
      <c r="E4" s="25"/>
      <c r="F4" s="69" t="s">
        <v>4478</v>
      </c>
      <c r="G4" s="57">
        <v>11.6355</v>
      </c>
      <c r="H4" s="57">
        <v>1.0113265380000001</v>
      </c>
    </row>
    <row r="5" spans="1:13" x14ac:dyDescent="0.25">
      <c r="A5" s="3" t="s">
        <v>4450</v>
      </c>
      <c r="B5" s="57">
        <v>0.76919999999999999</v>
      </c>
      <c r="C5" s="57">
        <v>0.8</v>
      </c>
      <c r="D5" s="25"/>
      <c r="E5" s="25"/>
      <c r="F5" s="69" t="s">
        <v>4479</v>
      </c>
      <c r="G5" s="57">
        <v>11.831099999999999</v>
      </c>
      <c r="H5" s="57"/>
    </row>
    <row r="6" spans="1:13" x14ac:dyDescent="0.25">
      <c r="A6" s="3" t="s">
        <v>4451</v>
      </c>
      <c r="B6" s="57">
        <v>1</v>
      </c>
      <c r="C6" s="57">
        <v>2.5871940000000002</v>
      </c>
      <c r="D6" s="25"/>
      <c r="E6" s="25"/>
      <c r="F6" s="69" t="s">
        <v>173</v>
      </c>
      <c r="G6" s="57">
        <v>12.0213</v>
      </c>
      <c r="H6" s="57">
        <v>2.346130847</v>
      </c>
    </row>
    <row r="7" spans="1:13" x14ac:dyDescent="0.25">
      <c r="A7" s="3" t="s">
        <v>4452</v>
      </c>
      <c r="B7" s="57">
        <v>1.0504</v>
      </c>
      <c r="C7" s="57">
        <v>0.29650599999999999</v>
      </c>
      <c r="D7" s="25"/>
      <c r="E7" s="25"/>
      <c r="F7" s="69" t="s">
        <v>4480</v>
      </c>
      <c r="G7" s="57">
        <v>12.1021</v>
      </c>
      <c r="H7" s="57">
        <v>1.9475433900000001</v>
      </c>
    </row>
    <row r="8" spans="1:13" x14ac:dyDescent="0.25">
      <c r="A8" s="3" t="s">
        <v>4453</v>
      </c>
      <c r="B8" s="57">
        <v>1.1298999999999999</v>
      </c>
      <c r="C8" s="57">
        <v>2.2993220000000001</v>
      </c>
      <c r="D8" s="25"/>
      <c r="E8" s="25"/>
      <c r="F8" s="69" t="s">
        <v>4481</v>
      </c>
      <c r="G8" s="57">
        <v>12.1021</v>
      </c>
      <c r="H8" s="57">
        <v>0.8</v>
      </c>
    </row>
    <row r="9" spans="1:13" x14ac:dyDescent="0.25">
      <c r="A9" s="3" t="s">
        <v>4454</v>
      </c>
      <c r="B9" s="57">
        <v>1.4151</v>
      </c>
      <c r="C9" s="57">
        <v>0.70512600000000003</v>
      </c>
      <c r="D9" s="25"/>
      <c r="E9" s="25"/>
      <c r="F9" s="69" t="s">
        <v>4482</v>
      </c>
      <c r="G9" s="57">
        <v>15</v>
      </c>
      <c r="H9" s="57">
        <v>0.26641624400000002</v>
      </c>
    </row>
    <row r="10" spans="1:13" x14ac:dyDescent="0.25">
      <c r="A10" s="3" t="s">
        <v>4455</v>
      </c>
      <c r="B10" s="57">
        <v>1.4151</v>
      </c>
      <c r="C10" s="57">
        <v>1.801642</v>
      </c>
      <c r="D10" s="25"/>
      <c r="E10" s="25"/>
      <c r="F10" s="69" t="s">
        <v>4483</v>
      </c>
      <c r="G10" s="57">
        <v>15.7744</v>
      </c>
      <c r="H10" s="57">
        <v>1.4017990060000001</v>
      </c>
    </row>
    <row r="11" spans="1:13" x14ac:dyDescent="0.25">
      <c r="A11" s="3" t="s">
        <v>4456</v>
      </c>
      <c r="B11" s="57">
        <v>1.5125</v>
      </c>
      <c r="C11" s="57">
        <v>0.25428200000000001</v>
      </c>
      <c r="D11" s="25"/>
      <c r="E11" s="25"/>
      <c r="F11" s="69" t="s">
        <v>4484</v>
      </c>
      <c r="G11" s="57">
        <v>22.249600000000001</v>
      </c>
      <c r="H11" s="57"/>
    </row>
    <row r="12" spans="1:13" x14ac:dyDescent="0.25">
      <c r="A12" s="3" t="s">
        <v>4457</v>
      </c>
      <c r="B12" s="57">
        <v>2.06</v>
      </c>
      <c r="C12" s="57">
        <v>4.0349300000000001</v>
      </c>
      <c r="D12" s="25"/>
      <c r="E12" s="25"/>
      <c r="F12" s="69" t="s">
        <v>4485</v>
      </c>
      <c r="G12" s="57">
        <v>23.3857</v>
      </c>
      <c r="H12" s="57"/>
    </row>
    <row r="13" spans="1:13" x14ac:dyDescent="0.25">
      <c r="A13" s="3" t="s">
        <v>4458</v>
      </c>
      <c r="B13" s="57">
        <v>2.2978000000000001</v>
      </c>
      <c r="C13" s="57">
        <v>0.42251899999999998</v>
      </c>
      <c r="D13" s="25"/>
      <c r="E13" s="25"/>
      <c r="F13" s="69" t="s">
        <v>4486</v>
      </c>
      <c r="G13" s="57">
        <v>23.475999999999999</v>
      </c>
      <c r="H13" s="57">
        <v>1.0921615769999999</v>
      </c>
    </row>
    <row r="14" spans="1:13" x14ac:dyDescent="0.25">
      <c r="A14" s="3" t="s">
        <v>175</v>
      </c>
      <c r="B14" s="57">
        <v>3.4232999999999998</v>
      </c>
      <c r="C14" s="57">
        <v>4.0349300000000001</v>
      </c>
      <c r="D14" s="25"/>
      <c r="E14" s="25"/>
      <c r="F14" s="69" t="s">
        <v>4487</v>
      </c>
      <c r="G14" s="57">
        <v>26.3</v>
      </c>
      <c r="H14" s="57">
        <v>4.0349298420000004</v>
      </c>
    </row>
    <row r="15" spans="1:13" x14ac:dyDescent="0.25">
      <c r="A15" s="3" t="s">
        <v>171</v>
      </c>
      <c r="B15" s="57">
        <v>3.57</v>
      </c>
      <c r="C15" s="57">
        <v>1.7412300000000001</v>
      </c>
      <c r="D15" s="25"/>
      <c r="E15" s="25"/>
      <c r="F15" s="69" t="s">
        <v>4488</v>
      </c>
      <c r="G15" s="57">
        <v>27.1477</v>
      </c>
      <c r="H15" s="57">
        <v>0.80254749800000003</v>
      </c>
    </row>
    <row r="16" spans="1:13" x14ac:dyDescent="0.25">
      <c r="A16" s="3" t="s">
        <v>4459</v>
      </c>
      <c r="B16" s="57">
        <v>3.9716</v>
      </c>
      <c r="C16" s="57">
        <v>0.28936000000000001</v>
      </c>
      <c r="D16" s="25"/>
      <c r="E16" s="25"/>
      <c r="F16" s="69" t="s">
        <v>4489</v>
      </c>
      <c r="G16" s="57">
        <v>27.1477</v>
      </c>
      <c r="H16" s="57"/>
    </row>
    <row r="17" spans="1:8" x14ac:dyDescent="0.25">
      <c r="A17" s="3" t="s">
        <v>4460</v>
      </c>
      <c r="B17" s="57">
        <v>3.9716</v>
      </c>
      <c r="C17" s="57">
        <v>1.801642</v>
      </c>
      <c r="D17" s="25"/>
      <c r="E17" s="25"/>
      <c r="F17" s="69" t="s">
        <v>4490</v>
      </c>
      <c r="G17" s="57">
        <v>31.216799999999999</v>
      </c>
      <c r="H17" s="57">
        <v>0.8</v>
      </c>
    </row>
    <row r="18" spans="1:8" x14ac:dyDescent="0.25">
      <c r="A18" s="3" t="s">
        <v>4461</v>
      </c>
      <c r="B18" s="57">
        <v>4.0021000000000004</v>
      </c>
      <c r="C18" s="57">
        <v>2.3461310000000002</v>
      </c>
      <c r="D18" s="25"/>
      <c r="E18" s="25"/>
      <c r="F18" s="69" t="s">
        <v>4491</v>
      </c>
      <c r="G18" s="57">
        <v>31.216799999999999</v>
      </c>
      <c r="H18" s="57"/>
    </row>
    <row r="19" spans="1:8" x14ac:dyDescent="0.25">
      <c r="A19" s="3" t="s">
        <v>4462</v>
      </c>
      <c r="B19" s="57">
        <v>4.0021000000000004</v>
      </c>
      <c r="C19" s="57">
        <v>2.0118960000000001</v>
      </c>
      <c r="D19" s="25"/>
      <c r="E19" s="25"/>
      <c r="F19" s="69" t="s">
        <v>4492</v>
      </c>
      <c r="G19" s="57">
        <v>31.333300000000001</v>
      </c>
      <c r="H19" s="57">
        <v>1.0113265380000001</v>
      </c>
    </row>
    <row r="20" spans="1:8" x14ac:dyDescent="0.25">
      <c r="A20" s="3" t="s">
        <v>4463</v>
      </c>
      <c r="B20" s="57">
        <v>4.0021000000000004</v>
      </c>
      <c r="C20" s="57">
        <v>1.008664</v>
      </c>
      <c r="D20" s="25"/>
      <c r="E20" s="25"/>
      <c r="F20" s="69" t="s">
        <v>4493</v>
      </c>
      <c r="G20" s="57">
        <v>33.905900000000003</v>
      </c>
      <c r="H20" s="57"/>
    </row>
    <row r="21" spans="1:8" x14ac:dyDescent="0.25">
      <c r="A21" s="3" t="s">
        <v>4464</v>
      </c>
      <c r="B21" s="57">
        <v>4.0045000000000002</v>
      </c>
      <c r="C21" s="57">
        <v>1</v>
      </c>
      <c r="D21" s="25"/>
      <c r="E21" s="25"/>
      <c r="F21" s="69" t="s">
        <v>4494</v>
      </c>
      <c r="G21" s="57">
        <v>33.905900000000003</v>
      </c>
      <c r="H21" s="57"/>
    </row>
    <row r="22" spans="1:8" x14ac:dyDescent="0.25">
      <c r="A22" s="3" t="s">
        <v>4465</v>
      </c>
      <c r="B22" s="57">
        <v>4.0045000000000002</v>
      </c>
      <c r="C22" s="57">
        <v>1.598724</v>
      </c>
      <c r="D22" s="25"/>
      <c r="E22" s="25"/>
      <c r="F22" s="69" t="s">
        <v>4495</v>
      </c>
      <c r="G22" s="57">
        <v>33.905900000000003</v>
      </c>
      <c r="H22" s="57">
        <v>0.67818259800000003</v>
      </c>
    </row>
    <row r="23" spans="1:8" x14ac:dyDescent="0.25">
      <c r="A23" s="3" t="s">
        <v>4466</v>
      </c>
      <c r="B23" s="57">
        <v>4.6090999999999998</v>
      </c>
      <c r="C23" s="57">
        <v>1.4350099999999999</v>
      </c>
      <c r="D23" s="25"/>
      <c r="E23" s="25"/>
      <c r="F23" s="69" t="s">
        <v>4485</v>
      </c>
      <c r="G23" s="57">
        <v>38.791800000000002</v>
      </c>
      <c r="H23" s="57"/>
    </row>
    <row r="24" spans="1:8" x14ac:dyDescent="0.25">
      <c r="A24" s="3" t="s">
        <v>4467</v>
      </c>
      <c r="B24" s="57">
        <v>4.8638000000000003</v>
      </c>
      <c r="C24" s="57">
        <v>1</v>
      </c>
      <c r="D24" s="25"/>
      <c r="E24" s="25"/>
      <c r="F24" s="69" t="s">
        <v>4496</v>
      </c>
      <c r="G24" s="57">
        <v>49.7562</v>
      </c>
      <c r="H24" s="57">
        <v>0.61318095399999994</v>
      </c>
    </row>
    <row r="25" spans="1:8" x14ac:dyDescent="0.25">
      <c r="A25" s="3" t="s">
        <v>4468</v>
      </c>
      <c r="B25" s="57">
        <v>7.125</v>
      </c>
      <c r="C25" s="57"/>
      <c r="D25" s="25"/>
      <c r="E25" s="25"/>
      <c r="F25" s="69" t="s">
        <v>4496</v>
      </c>
      <c r="G25" s="57">
        <v>49.7562</v>
      </c>
      <c r="H25" s="57"/>
    </row>
    <row r="26" spans="1:8" x14ac:dyDescent="0.25">
      <c r="A26" s="3" t="s">
        <v>4469</v>
      </c>
      <c r="B26" s="57">
        <v>7.2619999999999996</v>
      </c>
      <c r="C26" s="57">
        <v>1</v>
      </c>
      <c r="D26" s="25"/>
      <c r="E26" s="25"/>
      <c r="F26" s="69" t="s">
        <v>4497</v>
      </c>
      <c r="G26" s="57">
        <v>54.347799999999999</v>
      </c>
      <c r="H26" s="57"/>
    </row>
    <row r="27" spans="1:8" x14ac:dyDescent="0.25">
      <c r="A27" s="3" t="s">
        <v>4470</v>
      </c>
      <c r="B27" s="57">
        <v>7.7018000000000004</v>
      </c>
      <c r="C27" s="57">
        <v>2.3461310000000002</v>
      </c>
      <c r="D27" s="25"/>
      <c r="E27" s="25"/>
      <c r="F27" s="69" t="s">
        <v>4498</v>
      </c>
      <c r="G27" s="57">
        <v>54.347799999999999</v>
      </c>
      <c r="H27" s="57">
        <v>0.86356961799999998</v>
      </c>
    </row>
    <row r="28" spans="1:8" x14ac:dyDescent="0.25">
      <c r="A28" s="3" t="s">
        <v>4471</v>
      </c>
      <c r="B28" s="57">
        <v>7.7018000000000004</v>
      </c>
      <c r="C28" s="57">
        <v>1.008664</v>
      </c>
      <c r="D28" s="25"/>
      <c r="E28" s="25"/>
      <c r="F28" s="69" t="s">
        <v>4499</v>
      </c>
      <c r="G28" s="57">
        <v>54.347799999999999</v>
      </c>
      <c r="H28" s="57">
        <v>1.5987238589999999</v>
      </c>
    </row>
    <row r="29" spans="1:8" x14ac:dyDescent="0.25">
      <c r="A29" s="3" t="s">
        <v>4472</v>
      </c>
      <c r="B29" s="57">
        <v>8.7167999999999992</v>
      </c>
      <c r="C29" s="57"/>
      <c r="D29" s="25"/>
      <c r="E29" s="25"/>
      <c r="F29" s="69" t="s">
        <v>4500</v>
      </c>
      <c r="G29" s="57">
        <v>54.347799999999999</v>
      </c>
      <c r="H29" s="57">
        <v>0.26641624400000002</v>
      </c>
    </row>
    <row r="30" spans="1:8" x14ac:dyDescent="0.25">
      <c r="A30" s="3" t="s">
        <v>4473</v>
      </c>
      <c r="B30" s="57">
        <v>9.6273999999999997</v>
      </c>
      <c r="C30" s="57">
        <v>1</v>
      </c>
      <c r="D30" s="25"/>
      <c r="E30" s="25"/>
      <c r="F30" s="69" t="s">
        <v>4501</v>
      </c>
      <c r="G30" s="57">
        <v>54.767000000000003</v>
      </c>
      <c r="H30" s="57">
        <v>0.86356961799999998</v>
      </c>
    </row>
    <row r="31" spans="1:8" x14ac:dyDescent="0.25">
      <c r="A31" s="3" t="s">
        <v>4474</v>
      </c>
      <c r="B31" s="57">
        <v>8.2353000000000005</v>
      </c>
      <c r="C31" s="57">
        <v>0.63044699999999998</v>
      </c>
      <c r="D31" s="25"/>
      <c r="E31" s="25"/>
      <c r="F31" s="69" t="s">
        <v>4502</v>
      </c>
      <c r="G31" s="57">
        <v>54.767000000000003</v>
      </c>
      <c r="H31" s="57">
        <v>1.5987238589999999</v>
      </c>
    </row>
    <row r="32" spans="1:8" x14ac:dyDescent="0.25">
      <c r="A32" s="3" t="s">
        <v>4475</v>
      </c>
      <c r="B32" s="57">
        <v>2.7273000000000001</v>
      </c>
      <c r="C32" s="57">
        <v>1.8720680000000001</v>
      </c>
      <c r="D32" s="25"/>
      <c r="E32" s="25"/>
      <c r="F32" s="69" t="s">
        <v>4503</v>
      </c>
      <c r="G32" s="57">
        <v>111.16240000000001</v>
      </c>
      <c r="H32" s="57"/>
    </row>
    <row r="33" spans="2:8" x14ac:dyDescent="0.25">
      <c r="B33" s="25"/>
      <c r="C33" s="25"/>
      <c r="D33" s="25"/>
      <c r="E33" s="25"/>
      <c r="F33" s="69" t="s">
        <v>152</v>
      </c>
      <c r="G33" s="57">
        <v>131.74600000000001</v>
      </c>
      <c r="H33" s="57"/>
    </row>
    <row r="34" spans="2:8" x14ac:dyDescent="0.25">
      <c r="B34" s="25"/>
      <c r="C34" s="25"/>
      <c r="D34" s="25"/>
      <c r="E34" s="25"/>
      <c r="F34" s="69" t="s">
        <v>4504</v>
      </c>
      <c r="G34" s="57">
        <v>132.4854</v>
      </c>
      <c r="H34" s="57">
        <v>1.8016423640000001</v>
      </c>
    </row>
    <row r="35" spans="2:8" x14ac:dyDescent="0.25">
      <c r="B35" s="25"/>
      <c r="C35" s="25"/>
      <c r="D35" s="25"/>
      <c r="E35" s="25"/>
      <c r="F35" s="69" t="s">
        <v>4505</v>
      </c>
      <c r="G35" s="57">
        <v>210.084</v>
      </c>
      <c r="H35" s="57">
        <v>1.4965226410000001</v>
      </c>
    </row>
    <row r="36" spans="2:8" x14ac:dyDescent="0.25">
      <c r="B36" s="25"/>
      <c r="C36" s="25"/>
      <c r="D36" s="25"/>
      <c r="E36" s="25"/>
      <c r="F36" s="69" t="s">
        <v>4506</v>
      </c>
      <c r="G36" s="57">
        <v>210.084</v>
      </c>
      <c r="H36" s="57"/>
    </row>
    <row r="37" spans="2:8" x14ac:dyDescent="0.25">
      <c r="B37" s="25"/>
      <c r="C37" s="25"/>
      <c r="D37" s="25"/>
      <c r="E37" s="25"/>
      <c r="F37" s="69" t="s">
        <v>4507</v>
      </c>
      <c r="G37" s="57">
        <v>210.084</v>
      </c>
      <c r="H37" s="57">
        <v>0.26641624400000002</v>
      </c>
    </row>
    <row r="38" spans="2:8" x14ac:dyDescent="0.25">
      <c r="B38" s="25"/>
      <c r="C38" s="25"/>
      <c r="D38" s="25"/>
      <c r="E38" s="25"/>
      <c r="F38" s="69" t="s">
        <v>4508</v>
      </c>
      <c r="G38" s="57">
        <v>275.4821</v>
      </c>
      <c r="H38" s="57"/>
    </row>
    <row r="39" spans="2:8" x14ac:dyDescent="0.25">
      <c r="B39" s="25"/>
      <c r="C39" s="25"/>
      <c r="D39" s="25"/>
      <c r="E39" s="25"/>
      <c r="F39" s="69" t="s">
        <v>4509</v>
      </c>
      <c r="G39" s="57">
        <v>550</v>
      </c>
      <c r="H39" s="57"/>
    </row>
    <row r="40" spans="2:8" x14ac:dyDescent="0.25">
      <c r="B40" s="25"/>
      <c r="C40" s="25"/>
      <c r="D40" s="25"/>
      <c r="E40" s="25"/>
      <c r="F40" s="69" t="s">
        <v>4510</v>
      </c>
      <c r="G40" s="57">
        <v>902.52710000000002</v>
      </c>
      <c r="H40" s="57">
        <v>1.4965226410000001</v>
      </c>
    </row>
    <row r="41" spans="2:8" x14ac:dyDescent="0.25">
      <c r="B41" s="25"/>
      <c r="C41" s="25"/>
      <c r="D41" s="25"/>
      <c r="E41" s="25"/>
      <c r="F41" s="69" t="s">
        <v>4511</v>
      </c>
      <c r="G41" s="57">
        <v>943.39620000000002</v>
      </c>
      <c r="H41" s="57">
        <v>1.0921615769999999</v>
      </c>
    </row>
    <row r="42" spans="2:8" x14ac:dyDescent="0.25">
      <c r="B42" s="25"/>
      <c r="C42" s="25"/>
      <c r="D42" s="25"/>
      <c r="E42" s="25"/>
      <c r="F42" s="69" t="s">
        <v>4512</v>
      </c>
      <c r="G42" s="57">
        <v>943.39620000000002</v>
      </c>
      <c r="H42" s="57">
        <v>1</v>
      </c>
    </row>
    <row r="43" spans="2:8" x14ac:dyDescent="0.25">
      <c r="B43" s="25"/>
      <c r="C43" s="25"/>
      <c r="D43" s="25"/>
      <c r="E43" s="25"/>
      <c r="F43" s="69" t="s">
        <v>4513</v>
      </c>
      <c r="G43" s="57">
        <v>943.39620000000002</v>
      </c>
      <c r="H43" s="57"/>
    </row>
    <row r="44" spans="2:8" x14ac:dyDescent="0.25">
      <c r="B44" s="25"/>
      <c r="C44" s="25"/>
      <c r="D44" s="25"/>
      <c r="E44" s="25"/>
      <c r="F44" s="69" t="s">
        <v>4514</v>
      </c>
      <c r="G44" s="57">
        <v>943.39620000000002</v>
      </c>
      <c r="H44" s="57">
        <v>1.0921615769999999</v>
      </c>
    </row>
    <row r="45" spans="2:8" x14ac:dyDescent="0.25">
      <c r="B45" s="25"/>
      <c r="C45" s="25"/>
      <c r="D45" s="25"/>
      <c r="E45" s="25"/>
      <c r="F45" s="69" t="s">
        <v>4515</v>
      </c>
      <c r="G45" s="57">
        <v>1000</v>
      </c>
      <c r="H45" s="57">
        <v>0.26641624400000002</v>
      </c>
    </row>
    <row r="46" spans="2:8" x14ac:dyDescent="0.25">
      <c r="B46" s="25"/>
      <c r="C46" s="25"/>
      <c r="D46" s="25"/>
      <c r="E46" s="25"/>
      <c r="F46" s="69" t="s">
        <v>4516</v>
      </c>
      <c r="G46" s="57">
        <v>1086.9565</v>
      </c>
      <c r="H46" s="57">
        <v>1.8016423640000001</v>
      </c>
    </row>
    <row r="47" spans="2:8" x14ac:dyDescent="0.25">
      <c r="B47" s="25"/>
      <c r="C47" s="25"/>
      <c r="D47" s="25"/>
      <c r="E47" s="25"/>
      <c r="F47" s="69" t="s">
        <v>172</v>
      </c>
      <c r="G47" s="57">
        <v>1162.7907</v>
      </c>
      <c r="H47" s="57">
        <v>1.4965226410000001</v>
      </c>
    </row>
    <row r="48" spans="2:8" x14ac:dyDescent="0.25">
      <c r="B48" s="25"/>
      <c r="C48" s="25"/>
      <c r="D48" s="25"/>
      <c r="E48" s="25"/>
      <c r="F48" s="69" t="s">
        <v>4517</v>
      </c>
      <c r="G48" s="57">
        <v>1718.3333</v>
      </c>
      <c r="H48" s="57">
        <v>1</v>
      </c>
    </row>
    <row r="49" spans="2:8" x14ac:dyDescent="0.25">
      <c r="B49" s="25"/>
      <c r="C49" s="25"/>
      <c r="D49" s="25"/>
      <c r="E49" s="25"/>
      <c r="F49" s="69" t="s">
        <v>4518</v>
      </c>
      <c r="G49" s="57">
        <v>2000</v>
      </c>
      <c r="H49" s="57">
        <v>1.8016423640000001</v>
      </c>
    </row>
    <row r="50" spans="2:8" x14ac:dyDescent="0.25">
      <c r="B50" s="25"/>
      <c r="C50" s="25"/>
      <c r="D50" s="25"/>
      <c r="E50" s="25"/>
      <c r="F50" s="69" t="s">
        <v>4519</v>
      </c>
      <c r="G50" s="57">
        <v>5000</v>
      </c>
      <c r="H50" s="57">
        <v>0.26641624400000002</v>
      </c>
    </row>
    <row r="51" spans="2:8" x14ac:dyDescent="0.25">
      <c r="B51" s="25"/>
      <c r="C51" s="25"/>
      <c r="D51" s="25"/>
      <c r="E51" s="25"/>
      <c r="F51" s="69" t="s">
        <v>4520</v>
      </c>
      <c r="G51" s="57">
        <v>5000</v>
      </c>
      <c r="H51" s="57">
        <v>1.557037233</v>
      </c>
    </row>
    <row r="52" spans="2:8" x14ac:dyDescent="0.25">
      <c r="B52" s="25"/>
      <c r="C52" s="25"/>
      <c r="D52" s="25"/>
      <c r="E52" s="25"/>
      <c r="F52" s="69" t="s">
        <v>4521</v>
      </c>
      <c r="G52" s="57">
        <v>130</v>
      </c>
      <c r="H52" s="57">
        <v>2</v>
      </c>
    </row>
    <row r="53" spans="2:8" x14ac:dyDescent="0.25">
      <c r="B53" s="25"/>
      <c r="C53" s="25"/>
      <c r="D53" s="25"/>
      <c r="E53" s="25"/>
      <c r="F53" s="69" t="s">
        <v>4522</v>
      </c>
      <c r="G53" s="57">
        <v>130</v>
      </c>
      <c r="H53" s="57">
        <v>1.6</v>
      </c>
    </row>
  </sheetData>
  <mergeCells count="3">
    <mergeCell ref="F2:H2"/>
    <mergeCell ref="A2:C2"/>
    <mergeCell ref="A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A04DD-7BE2-43DC-B952-F4D2D5F5D487}">
  <dimension ref="A1:H42"/>
  <sheetViews>
    <sheetView workbookViewId="0">
      <selection sqref="A1:H1"/>
    </sheetView>
  </sheetViews>
  <sheetFormatPr defaultRowHeight="15" x14ac:dyDescent="0.25"/>
  <cols>
    <col min="1" max="1" width="24.5703125" bestFit="1" customWidth="1"/>
    <col min="2" max="2" width="12" bestFit="1" customWidth="1"/>
    <col min="3" max="3" width="21.7109375" bestFit="1" customWidth="1"/>
    <col min="6" max="6" width="16.85546875" bestFit="1" customWidth="1"/>
    <col min="7" max="7" width="10.5703125" bestFit="1" customWidth="1"/>
    <col min="8" max="8" width="21.7109375" bestFit="1" customWidth="1"/>
  </cols>
  <sheetData>
    <row r="1" spans="1:8" ht="15.75" thickBot="1" x14ac:dyDescent="0.3">
      <c r="A1" s="77" t="s">
        <v>4581</v>
      </c>
      <c r="B1" s="78"/>
      <c r="C1" s="78"/>
      <c r="D1" s="78"/>
      <c r="E1" s="78"/>
      <c r="F1" s="78"/>
      <c r="G1" s="78"/>
      <c r="H1" s="78"/>
    </row>
    <row r="2" spans="1:8" x14ac:dyDescent="0.25">
      <c r="A2" s="82" t="s">
        <v>4476</v>
      </c>
      <c r="B2" s="82"/>
      <c r="C2" s="82"/>
      <c r="F2" s="82" t="s">
        <v>4523</v>
      </c>
      <c r="G2" s="82"/>
      <c r="H2" s="82"/>
    </row>
    <row r="3" spans="1:8" x14ac:dyDescent="0.25">
      <c r="A3" s="5" t="s">
        <v>4477</v>
      </c>
      <c r="B3" s="5" t="s">
        <v>4578</v>
      </c>
      <c r="C3" s="5" t="s">
        <v>4579</v>
      </c>
      <c r="F3" s="5" t="s">
        <v>4477</v>
      </c>
      <c r="G3" s="5" t="s">
        <v>4578</v>
      </c>
      <c r="H3" s="5" t="s">
        <v>4579</v>
      </c>
    </row>
    <row r="4" spans="1:8" x14ac:dyDescent="0.25">
      <c r="A4" s="3" t="s">
        <v>171</v>
      </c>
      <c r="B4" s="57">
        <v>0.25</v>
      </c>
      <c r="C4" s="57">
        <v>0.60089999999999999</v>
      </c>
      <c r="D4" s="57"/>
      <c r="E4" s="25"/>
      <c r="F4" s="69" t="s">
        <v>4465</v>
      </c>
      <c r="G4" s="57">
        <v>10.01113</v>
      </c>
      <c r="H4" s="57">
        <v>0.48630899999999999</v>
      </c>
    </row>
    <row r="5" spans="1:8" x14ac:dyDescent="0.25">
      <c r="A5" s="3" t="s">
        <v>4524</v>
      </c>
      <c r="B5" s="57">
        <v>0.47499999999999998</v>
      </c>
      <c r="C5" s="57">
        <v>0.219584</v>
      </c>
      <c r="D5" s="57"/>
      <c r="E5" s="25"/>
      <c r="F5" s="69" t="s">
        <v>4480</v>
      </c>
      <c r="G5" s="57">
        <v>12.10214</v>
      </c>
      <c r="H5" s="57">
        <v>1.6462429999999999</v>
      </c>
    </row>
    <row r="6" spans="1:8" x14ac:dyDescent="0.25">
      <c r="A6" s="3" t="s">
        <v>4525</v>
      </c>
      <c r="B6" s="57">
        <v>0.58960000000000001</v>
      </c>
      <c r="C6" s="57">
        <v>0.35989500000000002</v>
      </c>
      <c r="D6" s="57"/>
      <c r="E6" s="25"/>
      <c r="F6" s="69" t="s">
        <v>175</v>
      </c>
      <c r="G6" s="57">
        <v>12.25</v>
      </c>
      <c r="H6" s="57">
        <v>0.68362299999999998</v>
      </c>
    </row>
    <row r="7" spans="1:8" x14ac:dyDescent="0.25">
      <c r="A7" s="3" t="s">
        <v>4526</v>
      </c>
      <c r="B7" s="57">
        <v>0.58960000000000001</v>
      </c>
      <c r="C7" s="57">
        <v>1.6462429999999999</v>
      </c>
      <c r="D7" s="57"/>
      <c r="E7" s="25"/>
      <c r="F7" s="69" t="s">
        <v>4479</v>
      </c>
      <c r="G7" s="57">
        <v>17.981259999999999</v>
      </c>
      <c r="H7" s="57"/>
    </row>
    <row r="8" spans="1:8" x14ac:dyDescent="0.25">
      <c r="A8" s="3" t="s">
        <v>4527</v>
      </c>
      <c r="B8" s="57">
        <v>0.77980000000000005</v>
      </c>
      <c r="C8" s="57">
        <v>0.8</v>
      </c>
      <c r="D8" s="57"/>
      <c r="E8" s="25"/>
      <c r="F8" s="69" t="s">
        <v>4539</v>
      </c>
      <c r="G8" s="57">
        <v>21.837990000000001</v>
      </c>
      <c r="H8" s="57">
        <v>0.5</v>
      </c>
    </row>
    <row r="9" spans="1:8" x14ac:dyDescent="0.25">
      <c r="A9" s="3" t="s">
        <v>4528</v>
      </c>
      <c r="B9" s="57">
        <v>0.77980000000000005</v>
      </c>
      <c r="C9" s="57">
        <v>0.2</v>
      </c>
      <c r="D9" s="57"/>
      <c r="E9" s="25"/>
      <c r="F9" s="69" t="s">
        <v>4485</v>
      </c>
      <c r="G9" s="57">
        <v>21.919720000000002</v>
      </c>
      <c r="H9" s="57"/>
    </row>
    <row r="10" spans="1:8" x14ac:dyDescent="0.25">
      <c r="A10" s="3" t="s">
        <v>4529</v>
      </c>
      <c r="B10" s="57">
        <v>0.77980000000000005</v>
      </c>
      <c r="C10" s="57">
        <v>0.79572200000000004</v>
      </c>
      <c r="D10" s="57"/>
      <c r="E10" s="25"/>
      <c r="F10" s="69" t="s">
        <v>4540</v>
      </c>
      <c r="G10" s="57">
        <v>23.156749999999999</v>
      </c>
      <c r="H10" s="57"/>
    </row>
    <row r="11" spans="1:8" x14ac:dyDescent="0.25">
      <c r="A11" s="3" t="s">
        <v>4530</v>
      </c>
      <c r="B11" s="57">
        <v>0.79059999999999997</v>
      </c>
      <c r="C11" s="57">
        <v>0.35989500000000002</v>
      </c>
      <c r="D11" s="57"/>
      <c r="E11" s="25"/>
      <c r="F11" s="69" t="s">
        <v>4487</v>
      </c>
      <c r="G11" s="57">
        <v>29.4375</v>
      </c>
      <c r="H11" s="57">
        <v>0.68362299999999998</v>
      </c>
    </row>
    <row r="12" spans="1:8" x14ac:dyDescent="0.25">
      <c r="A12" s="3" t="s">
        <v>4531</v>
      </c>
      <c r="B12" s="57">
        <v>0.96679999999999999</v>
      </c>
      <c r="C12" s="57"/>
      <c r="D12" s="57"/>
      <c r="E12" s="25"/>
      <c r="F12" s="69" t="s">
        <v>4506</v>
      </c>
      <c r="G12" s="57">
        <v>30.672270000000001</v>
      </c>
      <c r="H12" s="57"/>
    </row>
    <row r="13" spans="1:8" x14ac:dyDescent="0.25">
      <c r="A13" s="3" t="s">
        <v>4532</v>
      </c>
      <c r="B13" s="57">
        <v>1.2677866440000001</v>
      </c>
      <c r="C13" s="57">
        <v>0.68362299999999998</v>
      </c>
      <c r="D13" s="57"/>
      <c r="E13" s="25"/>
      <c r="F13" s="69" t="s">
        <v>4490</v>
      </c>
      <c r="G13" s="57">
        <v>31.216830000000002</v>
      </c>
      <c r="H13" s="57">
        <v>0.2</v>
      </c>
    </row>
    <row r="14" spans="1:8" x14ac:dyDescent="0.25">
      <c r="A14" s="3" t="s">
        <v>4533</v>
      </c>
      <c r="B14" s="57">
        <v>1.4594073279999999</v>
      </c>
      <c r="C14" s="57">
        <v>0.68362299999999998</v>
      </c>
      <c r="D14" s="57"/>
      <c r="E14" s="25"/>
      <c r="F14" s="69" t="s">
        <v>4541</v>
      </c>
      <c r="G14" s="57">
        <v>39.75535</v>
      </c>
      <c r="H14" s="57">
        <v>0.219584</v>
      </c>
    </row>
    <row r="15" spans="1:8" x14ac:dyDescent="0.25">
      <c r="A15" s="3" t="s">
        <v>4534</v>
      </c>
      <c r="B15" s="57">
        <v>1.8</v>
      </c>
      <c r="C15" s="57">
        <v>0.7</v>
      </c>
      <c r="D15" s="57"/>
      <c r="E15" s="25"/>
      <c r="F15" s="69" t="s">
        <v>4542</v>
      </c>
      <c r="G15" s="57">
        <v>43.159260000000003</v>
      </c>
      <c r="H15" s="57">
        <v>1.1860980000000001</v>
      </c>
    </row>
    <row r="16" spans="1:8" x14ac:dyDescent="0.25">
      <c r="A16" s="3" t="s">
        <v>4461</v>
      </c>
      <c r="B16" s="57">
        <v>2.1808954159999998</v>
      </c>
      <c r="C16" s="57">
        <v>3.5363820000000001</v>
      </c>
      <c r="D16" s="57"/>
      <c r="E16" s="25"/>
      <c r="F16" s="69" t="s">
        <v>4543</v>
      </c>
      <c r="G16" s="57">
        <v>43.159260000000003</v>
      </c>
      <c r="H16" s="57"/>
    </row>
    <row r="17" spans="1:8" x14ac:dyDescent="0.25">
      <c r="A17" s="3" t="s">
        <v>173</v>
      </c>
      <c r="B17" s="57">
        <v>2.7872340430000002</v>
      </c>
      <c r="C17" s="57">
        <v>3.5363820000000001</v>
      </c>
      <c r="D17" s="57"/>
      <c r="E17" s="25"/>
      <c r="F17" s="69" t="s">
        <v>4543</v>
      </c>
      <c r="G17" s="57">
        <v>43.159260000000003</v>
      </c>
      <c r="H17" s="57"/>
    </row>
    <row r="18" spans="1:8" x14ac:dyDescent="0.25">
      <c r="A18" s="3" t="s">
        <v>4458</v>
      </c>
      <c r="B18" s="57">
        <v>3.04260252</v>
      </c>
      <c r="C18" s="57">
        <v>0.160302</v>
      </c>
      <c r="D18" s="57"/>
      <c r="E18" s="25"/>
      <c r="F18" s="69" t="s">
        <v>4496</v>
      </c>
      <c r="G18" s="57">
        <v>49.756189999999997</v>
      </c>
      <c r="H18" s="57">
        <v>0.384714</v>
      </c>
    </row>
    <row r="19" spans="1:8" x14ac:dyDescent="0.25">
      <c r="A19" s="3" t="s">
        <v>4535</v>
      </c>
      <c r="B19" s="57">
        <v>4.2249999999999996</v>
      </c>
      <c r="C19" s="57">
        <v>0.2</v>
      </c>
      <c r="D19" s="57"/>
      <c r="E19" s="25"/>
      <c r="F19" s="69" t="s">
        <v>4496</v>
      </c>
      <c r="G19" s="57">
        <v>49.756189999999997</v>
      </c>
      <c r="H19" s="57"/>
    </row>
    <row r="20" spans="1:8" x14ac:dyDescent="0.25">
      <c r="A20" s="3" t="s">
        <v>4536</v>
      </c>
      <c r="B20" s="57">
        <v>4.8638132299999999</v>
      </c>
      <c r="C20" s="57"/>
      <c r="D20" s="57"/>
      <c r="E20" s="25"/>
      <c r="F20" s="69" t="s">
        <v>4544</v>
      </c>
      <c r="G20" s="57">
        <v>55.2</v>
      </c>
      <c r="H20" s="57">
        <v>0.46235700000000002</v>
      </c>
    </row>
    <row r="21" spans="1:8" x14ac:dyDescent="0.25">
      <c r="A21" s="3" t="s">
        <v>4470</v>
      </c>
      <c r="B21" s="57">
        <v>7.7017868150000002</v>
      </c>
      <c r="C21" s="57">
        <v>3.5363820000000001</v>
      </c>
      <c r="D21" s="57"/>
      <c r="E21" s="25"/>
      <c r="F21" s="69" t="s">
        <v>4457</v>
      </c>
      <c r="G21" s="57">
        <v>55.4</v>
      </c>
      <c r="H21" s="57">
        <v>0.68362299999999998</v>
      </c>
    </row>
    <row r="22" spans="1:8" x14ac:dyDescent="0.25">
      <c r="A22" s="3" t="s">
        <v>4471</v>
      </c>
      <c r="B22" s="57">
        <v>7.7</v>
      </c>
      <c r="C22" s="57">
        <v>1.2</v>
      </c>
      <c r="D22" s="57"/>
      <c r="E22" s="25"/>
      <c r="F22" s="69" t="s">
        <v>4545</v>
      </c>
      <c r="G22" s="57">
        <v>108.0847</v>
      </c>
      <c r="H22" s="57"/>
    </row>
    <row r="23" spans="1:8" x14ac:dyDescent="0.25">
      <c r="A23" s="3" t="s">
        <v>4461</v>
      </c>
      <c r="B23" s="57">
        <v>7.8749201260000001</v>
      </c>
      <c r="C23" s="57">
        <v>3.5363820000000001</v>
      </c>
      <c r="D23" s="57"/>
      <c r="E23" s="25"/>
      <c r="F23" s="69" t="s">
        <v>4504</v>
      </c>
      <c r="G23" s="57">
        <v>132.4854</v>
      </c>
      <c r="H23" s="57">
        <v>0.105546</v>
      </c>
    </row>
    <row r="24" spans="1:8" x14ac:dyDescent="0.25">
      <c r="A24" s="3" t="s">
        <v>4537</v>
      </c>
      <c r="B24" s="57">
        <v>9.6274188889999994</v>
      </c>
      <c r="C24" s="57">
        <v>0.5</v>
      </c>
      <c r="D24" s="57"/>
      <c r="E24" s="25"/>
      <c r="F24" s="69" t="s">
        <v>4498</v>
      </c>
      <c r="G24" s="57">
        <v>135.86959999999999</v>
      </c>
      <c r="H24" s="57">
        <v>0.44935799999999998</v>
      </c>
    </row>
    <row r="25" spans="1:8" x14ac:dyDescent="0.25">
      <c r="A25" s="3" t="s">
        <v>4474</v>
      </c>
      <c r="B25" s="57">
        <v>7.4901960780000003</v>
      </c>
      <c r="C25" s="57">
        <v>0.15015600000000001</v>
      </c>
      <c r="D25" s="57"/>
      <c r="E25" s="25"/>
      <c r="F25" s="69" t="s">
        <v>4499</v>
      </c>
      <c r="G25" s="57">
        <v>135.86959999999999</v>
      </c>
      <c r="H25" s="57">
        <v>0.48630899999999999</v>
      </c>
    </row>
    <row r="26" spans="1:8" x14ac:dyDescent="0.25">
      <c r="A26" s="3" t="s">
        <v>4538</v>
      </c>
      <c r="B26" s="57">
        <v>2.8918449970000002</v>
      </c>
      <c r="C26" s="57">
        <v>11.877969999999999</v>
      </c>
      <c r="D26" s="57"/>
      <c r="E26" s="25"/>
      <c r="F26" s="69" t="s">
        <v>4501</v>
      </c>
      <c r="G26" s="57">
        <v>152.2997</v>
      </c>
      <c r="H26" s="57">
        <v>0.44935799999999998</v>
      </c>
    </row>
    <row r="27" spans="1:8" x14ac:dyDescent="0.25">
      <c r="A27" s="3" t="s">
        <v>4451</v>
      </c>
      <c r="B27" s="57">
        <v>0.8</v>
      </c>
      <c r="C27" s="57">
        <v>8</v>
      </c>
      <c r="D27" s="57"/>
      <c r="E27" s="25"/>
      <c r="F27" s="69" t="s">
        <v>4502</v>
      </c>
      <c r="G27" s="57">
        <v>152.2997</v>
      </c>
      <c r="H27" s="57">
        <v>0.48630899999999999</v>
      </c>
    </row>
    <row r="28" spans="1:8" x14ac:dyDescent="0.25">
      <c r="B28" s="25"/>
      <c r="C28" s="25"/>
      <c r="D28" s="25"/>
      <c r="E28" s="25"/>
      <c r="F28" s="69" t="s">
        <v>4546</v>
      </c>
      <c r="G28" s="57">
        <v>266.66669999999999</v>
      </c>
      <c r="H28" s="57">
        <v>0.128271</v>
      </c>
    </row>
    <row r="29" spans="1:8" x14ac:dyDescent="0.25">
      <c r="B29" s="25"/>
      <c r="C29" s="25"/>
      <c r="D29" s="25"/>
      <c r="E29" s="25"/>
      <c r="F29" s="69" t="s">
        <v>4508</v>
      </c>
      <c r="G29" s="57">
        <v>275.4821</v>
      </c>
      <c r="H29" s="57">
        <v>0.2</v>
      </c>
    </row>
    <row r="30" spans="1:8" x14ac:dyDescent="0.25">
      <c r="B30" s="25"/>
      <c r="C30" s="25"/>
      <c r="D30" s="25"/>
      <c r="E30" s="25"/>
      <c r="F30" s="69" t="s">
        <v>4483</v>
      </c>
      <c r="G30" s="57">
        <v>555.55560000000003</v>
      </c>
      <c r="H30" s="57">
        <v>6.1191000000000002E-2</v>
      </c>
    </row>
    <row r="31" spans="1:8" x14ac:dyDescent="0.25">
      <c r="B31" s="25"/>
      <c r="C31" s="25"/>
      <c r="D31" s="25"/>
      <c r="E31" s="25"/>
      <c r="F31" s="69" t="s">
        <v>4516</v>
      </c>
      <c r="G31" s="57">
        <v>833.33330000000001</v>
      </c>
      <c r="H31" s="57">
        <v>0.105546</v>
      </c>
    </row>
    <row r="32" spans="1:8" x14ac:dyDescent="0.25">
      <c r="B32" s="25"/>
      <c r="C32" s="25"/>
      <c r="D32" s="25"/>
      <c r="E32" s="25"/>
      <c r="F32" s="69" t="s">
        <v>4510</v>
      </c>
      <c r="G32" s="57">
        <v>902.52710000000002</v>
      </c>
      <c r="H32" s="57">
        <v>0.60943599999999998</v>
      </c>
    </row>
    <row r="33" spans="2:8" x14ac:dyDescent="0.25">
      <c r="B33" s="25"/>
      <c r="C33" s="25"/>
      <c r="D33" s="25"/>
      <c r="E33" s="25"/>
      <c r="F33" s="69" t="s">
        <v>4547</v>
      </c>
      <c r="G33" s="57">
        <v>1000</v>
      </c>
      <c r="H33" s="57">
        <v>6.1553999999999998E-2</v>
      </c>
    </row>
    <row r="34" spans="2:8" x14ac:dyDescent="0.25">
      <c r="B34" s="25"/>
      <c r="C34" s="25"/>
      <c r="D34" s="25"/>
      <c r="E34" s="25"/>
      <c r="F34" s="69" t="s">
        <v>172</v>
      </c>
      <c r="G34" s="57">
        <v>1162.7909999999999</v>
      </c>
      <c r="H34" s="57">
        <v>0.60943599999999998</v>
      </c>
    </row>
    <row r="35" spans="2:8" x14ac:dyDescent="0.25">
      <c r="B35" s="25"/>
      <c r="C35" s="25"/>
      <c r="D35" s="25"/>
      <c r="E35" s="25"/>
      <c r="F35" s="69" t="s">
        <v>4518</v>
      </c>
      <c r="G35" s="57">
        <v>2000</v>
      </c>
      <c r="H35" s="57">
        <v>0.105546</v>
      </c>
    </row>
    <row r="36" spans="2:8" x14ac:dyDescent="0.25">
      <c r="B36" s="25"/>
      <c r="C36" s="25"/>
      <c r="D36" s="25"/>
      <c r="E36" s="25"/>
      <c r="F36" s="69" t="s">
        <v>4521</v>
      </c>
      <c r="G36" s="57">
        <v>2631.5790000000002</v>
      </c>
      <c r="H36" s="57">
        <v>0.4</v>
      </c>
    </row>
    <row r="37" spans="2:8" x14ac:dyDescent="0.25">
      <c r="B37" s="25"/>
      <c r="C37" s="25"/>
      <c r="D37" s="25"/>
      <c r="E37" s="25"/>
      <c r="F37" s="69" t="s">
        <v>4522</v>
      </c>
      <c r="G37" s="57">
        <v>2631.5790000000002</v>
      </c>
      <c r="H37" s="57">
        <v>0.44006400000000001</v>
      </c>
    </row>
    <row r="38" spans="2:8" x14ac:dyDescent="0.25">
      <c r="B38" s="25"/>
      <c r="C38" s="25"/>
      <c r="D38" s="25"/>
      <c r="E38" s="25"/>
      <c r="F38" s="69" t="s">
        <v>4548</v>
      </c>
      <c r="G38" s="57">
        <v>3703.7040000000002</v>
      </c>
      <c r="H38" s="57">
        <v>6.1553999999999998E-2</v>
      </c>
    </row>
    <row r="39" spans="2:8" x14ac:dyDescent="0.25">
      <c r="B39" s="25"/>
      <c r="C39" s="25"/>
      <c r="D39" s="25"/>
      <c r="E39" s="25"/>
      <c r="F39" s="69" t="s">
        <v>4478</v>
      </c>
      <c r="G39" s="57">
        <v>4672.8969999999999</v>
      </c>
      <c r="H39" s="57">
        <v>0.33009699999999997</v>
      </c>
    </row>
    <row r="40" spans="2:8" x14ac:dyDescent="0.25">
      <c r="B40" s="25"/>
      <c r="C40" s="25"/>
      <c r="D40" s="25"/>
      <c r="E40" s="25"/>
      <c r="F40" s="69" t="s">
        <v>4517</v>
      </c>
      <c r="G40" s="57">
        <v>8333.3330000000005</v>
      </c>
      <c r="H40" s="57">
        <v>0.5</v>
      </c>
    </row>
    <row r="41" spans="2:8" x14ac:dyDescent="0.25">
      <c r="B41" s="25"/>
      <c r="C41" s="25"/>
      <c r="D41" s="25"/>
      <c r="E41" s="25"/>
      <c r="F41" s="69" t="s">
        <v>4521</v>
      </c>
      <c r="G41" s="57">
        <v>2631</v>
      </c>
      <c r="H41" s="57">
        <v>2</v>
      </c>
    </row>
    <row r="42" spans="2:8" x14ac:dyDescent="0.25">
      <c r="B42" s="25"/>
      <c r="C42" s="25"/>
      <c r="D42" s="25"/>
      <c r="E42" s="25"/>
      <c r="F42" s="69" t="s">
        <v>4522</v>
      </c>
      <c r="G42" s="57">
        <v>2631</v>
      </c>
      <c r="H42" s="57">
        <v>0.4</v>
      </c>
    </row>
  </sheetData>
  <mergeCells count="3">
    <mergeCell ref="A2:C2"/>
    <mergeCell ref="F2:H2"/>
    <mergeCell ref="A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FED9D-D2C4-4D28-B035-3EA4F9CC4BD0}">
  <dimension ref="A1:P2352"/>
  <sheetViews>
    <sheetView tabSelected="1" workbookViewId="0">
      <selection activeCell="K10" sqref="K10"/>
    </sheetView>
  </sheetViews>
  <sheetFormatPr defaultRowHeight="15" x14ac:dyDescent="0.25"/>
  <cols>
    <col min="1" max="1" width="24" customWidth="1"/>
    <col min="2" max="2" width="27.28515625" customWidth="1"/>
    <col min="3" max="3" width="1.85546875" style="110" customWidth="1"/>
    <col min="4" max="4" width="18.85546875" customWidth="1"/>
    <col min="5" max="5" width="1.7109375" style="110" customWidth="1"/>
    <col min="15" max="15" width="2" style="110" customWidth="1"/>
  </cols>
  <sheetData>
    <row r="1" spans="1:16" s="103" customFormat="1" ht="15.75" thickBot="1" x14ac:dyDescent="0.3">
      <c r="A1" s="78" t="s">
        <v>5122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16" x14ac:dyDescent="0.25">
      <c r="A2" s="104" t="s">
        <v>24</v>
      </c>
      <c r="B2" s="105" t="s">
        <v>25</v>
      </c>
      <c r="C2" s="106"/>
      <c r="D2" s="107" t="s">
        <v>4624</v>
      </c>
      <c r="E2" s="106"/>
      <c r="F2" s="107" t="s">
        <v>4625</v>
      </c>
      <c r="G2" s="108" t="s">
        <v>4626</v>
      </c>
      <c r="H2" s="108" t="s">
        <v>4627</v>
      </c>
      <c r="I2" s="108" t="s">
        <v>4628</v>
      </c>
      <c r="J2" s="108" t="s">
        <v>4629</v>
      </c>
      <c r="K2" s="108" t="s">
        <v>4630</v>
      </c>
      <c r="L2" s="108" t="s">
        <v>4631</v>
      </c>
      <c r="M2" s="108" t="s">
        <v>4632</v>
      </c>
      <c r="N2" s="108" t="s">
        <v>4633</v>
      </c>
      <c r="O2" s="106"/>
      <c r="P2" s="107" t="s">
        <v>4634</v>
      </c>
    </row>
    <row r="3" spans="1:16" ht="5.25" customHeight="1" x14ac:dyDescent="0.2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</row>
    <row r="4" spans="1:16" x14ac:dyDescent="0.25">
      <c r="A4" s="103" t="s">
        <v>209</v>
      </c>
      <c r="B4" s="103" t="s">
        <v>210</v>
      </c>
      <c r="D4" s="103" t="s">
        <v>211</v>
      </c>
      <c r="F4" s="103">
        <v>2.3109999999999999</v>
      </c>
      <c r="G4" s="103">
        <v>1.52</v>
      </c>
      <c r="H4" s="103">
        <v>2.573</v>
      </c>
      <c r="I4" s="103">
        <v>349.4</v>
      </c>
      <c r="J4" s="103">
        <v>2</v>
      </c>
      <c r="K4" s="103">
        <v>5</v>
      </c>
      <c r="L4" s="103">
        <v>65.459999999999994</v>
      </c>
      <c r="M4" s="103">
        <v>0.25</v>
      </c>
      <c r="N4" s="103">
        <v>7</v>
      </c>
      <c r="P4" s="103" t="s">
        <v>4635</v>
      </c>
    </row>
    <row r="5" spans="1:16" x14ac:dyDescent="0.25">
      <c r="A5" s="103" t="s">
        <v>222</v>
      </c>
      <c r="B5" s="103" t="s">
        <v>4636</v>
      </c>
      <c r="D5" s="103" t="s">
        <v>223</v>
      </c>
      <c r="F5" s="103">
        <v>1.4970000000000001</v>
      </c>
      <c r="G5" s="103">
        <v>2.5569999999999999</v>
      </c>
      <c r="H5" s="103">
        <v>2.5569999999999999</v>
      </c>
      <c r="I5" s="103">
        <v>310.3</v>
      </c>
      <c r="J5" s="103">
        <v>2</v>
      </c>
      <c r="K5" s="103">
        <v>5</v>
      </c>
      <c r="L5" s="103">
        <v>75.36</v>
      </c>
      <c r="M5" s="103">
        <v>0.2</v>
      </c>
      <c r="N5" s="103">
        <v>5</v>
      </c>
      <c r="P5" s="103" t="s">
        <v>4635</v>
      </c>
    </row>
    <row r="6" spans="1:16" x14ac:dyDescent="0.25">
      <c r="A6" s="103" t="s">
        <v>225</v>
      </c>
      <c r="B6" s="103" t="s">
        <v>4636</v>
      </c>
      <c r="D6" s="103" t="s">
        <v>226</v>
      </c>
      <c r="F6" s="103">
        <v>1.3109999999999999</v>
      </c>
      <c r="G6" s="103">
        <v>3.07</v>
      </c>
      <c r="H6" s="103">
        <v>3.07</v>
      </c>
      <c r="I6" s="103">
        <v>308.8</v>
      </c>
      <c r="J6" s="103">
        <v>1</v>
      </c>
      <c r="K6" s="103">
        <v>4</v>
      </c>
      <c r="L6" s="103">
        <v>50.17</v>
      </c>
      <c r="M6" s="103">
        <v>0.16669999999999999</v>
      </c>
      <c r="N6" s="103">
        <v>4</v>
      </c>
      <c r="P6" s="103" t="s">
        <v>4635</v>
      </c>
    </row>
    <row r="7" spans="1:16" x14ac:dyDescent="0.25">
      <c r="A7" s="103" t="s">
        <v>227</v>
      </c>
      <c r="B7" s="103" t="s">
        <v>228</v>
      </c>
      <c r="D7" s="103" t="s">
        <v>229</v>
      </c>
      <c r="F7" s="103">
        <v>2.37</v>
      </c>
      <c r="G7" s="103">
        <v>1.8140000000000001</v>
      </c>
      <c r="H7" s="103">
        <v>4.335</v>
      </c>
      <c r="I7" s="103">
        <v>330.6</v>
      </c>
      <c r="J7" s="103">
        <v>2</v>
      </c>
      <c r="K7" s="103">
        <v>2</v>
      </c>
      <c r="L7" s="103">
        <v>24.06</v>
      </c>
      <c r="M7" s="103">
        <v>0.34620000000000001</v>
      </c>
      <c r="N7" s="103">
        <v>9</v>
      </c>
      <c r="P7" s="103" t="s">
        <v>4635</v>
      </c>
    </row>
    <row r="8" spans="1:16" x14ac:dyDescent="0.25">
      <c r="A8" s="103" t="s">
        <v>230</v>
      </c>
      <c r="B8" s="103" t="s">
        <v>230</v>
      </c>
      <c r="D8" s="103" t="s">
        <v>231</v>
      </c>
      <c r="F8" s="103">
        <v>2.3570000000000002</v>
      </c>
      <c r="G8" s="103">
        <v>0.35949999999999999</v>
      </c>
      <c r="H8" s="103">
        <v>1.7190000000000001</v>
      </c>
      <c r="I8" s="103">
        <v>342.4</v>
      </c>
      <c r="J8" s="103">
        <v>3</v>
      </c>
      <c r="K8" s="103">
        <v>6</v>
      </c>
      <c r="L8" s="103">
        <v>95.5</v>
      </c>
      <c r="M8" s="103">
        <v>0.28000000000000003</v>
      </c>
      <c r="N8" s="103">
        <v>7</v>
      </c>
      <c r="P8" s="103" t="s">
        <v>4635</v>
      </c>
    </row>
    <row r="9" spans="1:16" x14ac:dyDescent="0.25">
      <c r="A9" s="103" t="s">
        <v>233</v>
      </c>
      <c r="B9" s="103" t="s">
        <v>4636</v>
      </c>
      <c r="D9" s="103" t="s">
        <v>234</v>
      </c>
      <c r="F9" s="103">
        <v>1.982</v>
      </c>
      <c r="G9" s="103">
        <v>2.88</v>
      </c>
      <c r="H9" s="103">
        <v>4.3090000000000002</v>
      </c>
      <c r="I9" s="103">
        <v>359.5</v>
      </c>
      <c r="J9" s="103">
        <v>0</v>
      </c>
      <c r="K9" s="103">
        <v>5</v>
      </c>
      <c r="L9" s="103">
        <v>47.57</v>
      </c>
      <c r="M9" s="103">
        <v>9.6769999999999995E-2</v>
      </c>
      <c r="N9" s="103">
        <v>3</v>
      </c>
      <c r="P9" s="103" t="s">
        <v>4635</v>
      </c>
    </row>
    <row r="10" spans="1:16" x14ac:dyDescent="0.25">
      <c r="A10" s="103" t="s">
        <v>238</v>
      </c>
      <c r="B10" s="103" t="s">
        <v>4636</v>
      </c>
      <c r="D10" s="103" t="s">
        <v>239</v>
      </c>
      <c r="F10" s="103">
        <v>-0.53449999999999998</v>
      </c>
      <c r="G10" s="103">
        <v>3.5369999999999999</v>
      </c>
      <c r="H10" s="103">
        <v>3.7869999999999999</v>
      </c>
      <c r="I10" s="103">
        <v>461.5</v>
      </c>
      <c r="J10" s="103">
        <v>4</v>
      </c>
      <c r="K10" s="103">
        <v>8</v>
      </c>
      <c r="L10" s="103">
        <v>117.8</v>
      </c>
      <c r="M10" s="103">
        <v>0.17949999999999999</v>
      </c>
      <c r="N10" s="103">
        <v>7</v>
      </c>
      <c r="P10" s="103" t="s">
        <v>4635</v>
      </c>
    </row>
    <row r="11" spans="1:16" x14ac:dyDescent="0.25">
      <c r="A11" s="103" t="s">
        <v>240</v>
      </c>
      <c r="B11" s="103" t="s">
        <v>4636</v>
      </c>
      <c r="D11" s="103" t="s">
        <v>241</v>
      </c>
      <c r="F11" s="103">
        <v>1.196</v>
      </c>
      <c r="G11" s="103">
        <v>4.2679999999999998</v>
      </c>
      <c r="H11" s="103">
        <v>5.8239999999999998</v>
      </c>
      <c r="I11" s="103">
        <v>503</v>
      </c>
      <c r="J11" s="103">
        <v>2</v>
      </c>
      <c r="K11" s="103">
        <v>5</v>
      </c>
      <c r="L11" s="103">
        <v>53.32</v>
      </c>
      <c r="M11" s="103">
        <v>0.23680000000000001</v>
      </c>
      <c r="N11" s="103">
        <v>9</v>
      </c>
      <c r="P11" s="103" t="s">
        <v>4635</v>
      </c>
    </row>
    <row r="12" spans="1:16" x14ac:dyDescent="0.25">
      <c r="A12" s="103" t="s">
        <v>243</v>
      </c>
      <c r="B12" s="103" t="s">
        <v>243</v>
      </c>
      <c r="D12" s="103" t="s">
        <v>244</v>
      </c>
      <c r="F12" s="103">
        <v>1.81</v>
      </c>
      <c r="G12" s="103">
        <v>1.7669999999999999</v>
      </c>
      <c r="H12" s="103">
        <v>1.522</v>
      </c>
      <c r="I12" s="103">
        <v>696.8</v>
      </c>
      <c r="J12" s="103">
        <v>4</v>
      </c>
      <c r="K12" s="103">
        <v>12</v>
      </c>
      <c r="L12" s="103">
        <v>145.80000000000001</v>
      </c>
      <c r="M12" s="103">
        <v>5.4550000000000001E-2</v>
      </c>
      <c r="N12" s="103">
        <v>3</v>
      </c>
      <c r="P12" s="103" t="s">
        <v>4635</v>
      </c>
    </row>
    <row r="13" spans="1:16" x14ac:dyDescent="0.25">
      <c r="A13" s="103" t="s">
        <v>245</v>
      </c>
      <c r="B13" s="103" t="s">
        <v>4636</v>
      </c>
      <c r="D13" s="103" t="s">
        <v>246</v>
      </c>
      <c r="F13" s="103">
        <v>2.9340000000000002</v>
      </c>
      <c r="G13" s="103">
        <v>2.12</v>
      </c>
      <c r="H13" s="103">
        <v>4.2069999999999999</v>
      </c>
      <c r="I13" s="103">
        <v>413.6</v>
      </c>
      <c r="J13" s="103">
        <v>1</v>
      </c>
      <c r="K13" s="103">
        <v>7</v>
      </c>
      <c r="L13" s="103">
        <v>62.75</v>
      </c>
      <c r="M13" s="103">
        <v>0.30299999999999999</v>
      </c>
      <c r="N13" s="103">
        <v>10</v>
      </c>
      <c r="P13" s="103" t="s">
        <v>4635</v>
      </c>
    </row>
    <row r="14" spans="1:16" x14ac:dyDescent="0.25">
      <c r="A14" s="103" t="s">
        <v>247</v>
      </c>
      <c r="B14" s="103" t="s">
        <v>4636</v>
      </c>
      <c r="D14" s="103" t="s">
        <v>248</v>
      </c>
      <c r="F14" s="103">
        <v>2.4860000000000002</v>
      </c>
      <c r="G14" s="103">
        <v>3.028</v>
      </c>
      <c r="H14" s="103">
        <v>5.633</v>
      </c>
      <c r="I14" s="103">
        <v>621.9</v>
      </c>
      <c r="J14" s="103">
        <v>1</v>
      </c>
      <c r="K14" s="103">
        <v>9</v>
      </c>
      <c r="L14" s="103">
        <v>69.23</v>
      </c>
      <c r="M14" s="103">
        <v>0.22</v>
      </c>
      <c r="N14" s="103">
        <v>11</v>
      </c>
      <c r="P14" s="103" t="s">
        <v>4635</v>
      </c>
    </row>
    <row r="15" spans="1:16" x14ac:dyDescent="0.25">
      <c r="A15" s="103" t="s">
        <v>249</v>
      </c>
      <c r="B15" s="103" t="s">
        <v>249</v>
      </c>
      <c r="D15" s="103" t="s">
        <v>250</v>
      </c>
      <c r="F15" s="103">
        <v>2.573</v>
      </c>
      <c r="G15" s="103">
        <v>2.8</v>
      </c>
      <c r="H15" s="103">
        <v>3.92</v>
      </c>
      <c r="I15" s="103">
        <v>490.6</v>
      </c>
      <c r="J15" s="103">
        <v>1</v>
      </c>
      <c r="K15" s="103">
        <v>8</v>
      </c>
      <c r="L15" s="103">
        <v>65.989999999999995</v>
      </c>
      <c r="M15" s="103">
        <v>0.17499999999999999</v>
      </c>
      <c r="N15" s="103">
        <v>7</v>
      </c>
      <c r="P15" s="103" t="s">
        <v>4635</v>
      </c>
    </row>
    <row r="16" spans="1:16" x14ac:dyDescent="0.25">
      <c r="A16" s="103" t="s">
        <v>251</v>
      </c>
      <c r="B16" s="103" t="s">
        <v>4636</v>
      </c>
      <c r="D16" s="103" t="s">
        <v>252</v>
      </c>
      <c r="F16" s="103">
        <v>2.4500000000000002</v>
      </c>
      <c r="G16" s="103">
        <v>3.3029999999999999</v>
      </c>
      <c r="H16" s="103">
        <v>5.7539999999999996</v>
      </c>
      <c r="I16" s="103">
        <v>635.9</v>
      </c>
      <c r="J16" s="103">
        <v>1</v>
      </c>
      <c r="K16" s="103">
        <v>9</v>
      </c>
      <c r="L16" s="103">
        <v>69.23</v>
      </c>
      <c r="M16" s="103">
        <v>0.23530000000000001</v>
      </c>
      <c r="N16" s="103">
        <v>12</v>
      </c>
      <c r="P16" s="103" t="s">
        <v>4635</v>
      </c>
    </row>
    <row r="17" spans="1:16" x14ac:dyDescent="0.25">
      <c r="A17" s="103" t="s">
        <v>58</v>
      </c>
      <c r="B17" s="103" t="s">
        <v>59</v>
      </c>
      <c r="D17" s="103" t="s">
        <v>4587</v>
      </c>
      <c r="F17" s="103">
        <v>-0.32579999999999998</v>
      </c>
      <c r="G17" s="103">
        <v>2.4350000000000001</v>
      </c>
      <c r="H17" s="103">
        <v>4.9729999999999999</v>
      </c>
      <c r="I17" s="103">
        <v>398.4</v>
      </c>
      <c r="J17" s="103">
        <v>2</v>
      </c>
      <c r="K17" s="103">
        <v>3</v>
      </c>
      <c r="L17" s="103">
        <v>45.15</v>
      </c>
      <c r="M17" s="103">
        <v>0.2069</v>
      </c>
      <c r="N17" s="103">
        <v>6</v>
      </c>
      <c r="P17" s="103" t="s">
        <v>4635</v>
      </c>
    </row>
    <row r="18" spans="1:16" x14ac:dyDescent="0.25">
      <c r="A18" s="103" t="s">
        <v>254</v>
      </c>
      <c r="B18" s="103" t="s">
        <v>4636</v>
      </c>
      <c r="D18" s="103" t="s">
        <v>255</v>
      </c>
      <c r="F18" s="103">
        <v>1.0649999999999999</v>
      </c>
      <c r="G18" s="103">
        <v>3.7290000000000001</v>
      </c>
      <c r="H18" s="103">
        <v>5.4630000000000001</v>
      </c>
      <c r="I18" s="103">
        <v>486.5</v>
      </c>
      <c r="J18" s="103">
        <v>2</v>
      </c>
      <c r="K18" s="103">
        <v>5</v>
      </c>
      <c r="L18" s="103">
        <v>53.32</v>
      </c>
      <c r="M18" s="103">
        <v>0.23680000000000001</v>
      </c>
      <c r="N18" s="103">
        <v>9</v>
      </c>
      <c r="P18" s="103" t="s">
        <v>4635</v>
      </c>
    </row>
    <row r="19" spans="1:16" x14ac:dyDescent="0.25">
      <c r="A19" s="103" t="s">
        <v>256</v>
      </c>
      <c r="B19" s="103" t="s">
        <v>4636</v>
      </c>
      <c r="D19" s="103" t="s">
        <v>257</v>
      </c>
      <c r="F19" s="103">
        <v>0.86080000000000001</v>
      </c>
      <c r="G19" s="103">
        <v>3.76</v>
      </c>
      <c r="H19" s="103">
        <v>5.7670000000000003</v>
      </c>
      <c r="I19" s="103">
        <v>482.5</v>
      </c>
      <c r="J19" s="103">
        <v>2</v>
      </c>
      <c r="K19" s="103">
        <v>5</v>
      </c>
      <c r="L19" s="103">
        <v>53.32</v>
      </c>
      <c r="M19" s="103">
        <v>0.23680000000000001</v>
      </c>
      <c r="N19" s="103">
        <v>9</v>
      </c>
      <c r="P19" s="103" t="s">
        <v>4635</v>
      </c>
    </row>
    <row r="20" spans="1:16" x14ac:dyDescent="0.25">
      <c r="A20" s="103" t="s">
        <v>258</v>
      </c>
      <c r="B20" s="103" t="s">
        <v>4636</v>
      </c>
      <c r="D20" s="103" t="s">
        <v>259</v>
      </c>
      <c r="F20" s="103">
        <v>0.35</v>
      </c>
      <c r="G20" s="103">
        <v>4.5949999999999998</v>
      </c>
      <c r="H20" s="103">
        <v>4.5949999999999998</v>
      </c>
      <c r="I20" s="103">
        <v>348.2</v>
      </c>
      <c r="J20" s="103">
        <v>2</v>
      </c>
      <c r="K20" s="103">
        <v>4</v>
      </c>
      <c r="L20" s="103">
        <v>62.47</v>
      </c>
      <c r="M20" s="103">
        <v>0.16</v>
      </c>
      <c r="N20" s="103">
        <v>4</v>
      </c>
      <c r="P20" s="103" t="s">
        <v>4635</v>
      </c>
    </row>
    <row r="21" spans="1:16" x14ac:dyDescent="0.25">
      <c r="A21" s="103" t="s">
        <v>260</v>
      </c>
      <c r="B21" s="103" t="s">
        <v>261</v>
      </c>
      <c r="D21" s="103" t="s">
        <v>262</v>
      </c>
      <c r="F21" s="103">
        <v>0.73299999999999998</v>
      </c>
      <c r="G21" s="103">
        <v>3.0670000000000002</v>
      </c>
      <c r="H21" s="103">
        <v>4.593</v>
      </c>
      <c r="I21" s="103">
        <v>434.4</v>
      </c>
      <c r="J21" s="103">
        <v>2</v>
      </c>
      <c r="K21" s="103">
        <v>5</v>
      </c>
      <c r="L21" s="103">
        <v>69.400000000000006</v>
      </c>
      <c r="M21" s="103">
        <v>0.2581</v>
      </c>
      <c r="N21" s="103">
        <v>8</v>
      </c>
      <c r="P21" s="103" t="s">
        <v>4635</v>
      </c>
    </row>
    <row r="22" spans="1:16" x14ac:dyDescent="0.25">
      <c r="A22" s="103" t="s">
        <v>60</v>
      </c>
      <c r="B22" s="103" t="s">
        <v>61</v>
      </c>
      <c r="D22" s="103" t="s">
        <v>351</v>
      </c>
      <c r="F22" s="103">
        <v>2.4340000000000002</v>
      </c>
      <c r="G22" s="103">
        <v>0.93</v>
      </c>
      <c r="H22" s="103">
        <v>4.63</v>
      </c>
      <c r="I22" s="103">
        <v>319.89999999999998</v>
      </c>
      <c r="J22" s="103">
        <v>1</v>
      </c>
      <c r="K22" s="103">
        <v>3</v>
      </c>
      <c r="L22" s="103">
        <v>28.16</v>
      </c>
      <c r="M22" s="103">
        <v>0.3478</v>
      </c>
      <c r="N22" s="103">
        <v>8</v>
      </c>
      <c r="P22" s="103" t="s">
        <v>4635</v>
      </c>
    </row>
    <row r="23" spans="1:16" x14ac:dyDescent="0.25">
      <c r="A23" s="103" t="s">
        <v>265</v>
      </c>
      <c r="B23" s="103" t="s">
        <v>265</v>
      </c>
      <c r="D23" s="103" t="s">
        <v>266</v>
      </c>
      <c r="F23" s="103">
        <v>0.1789</v>
      </c>
      <c r="G23" s="103">
        <v>1.992</v>
      </c>
      <c r="H23" s="103">
        <v>3.677</v>
      </c>
      <c r="I23" s="103">
        <v>751</v>
      </c>
      <c r="J23" s="103">
        <v>4</v>
      </c>
      <c r="K23" s="103">
        <v>11</v>
      </c>
      <c r="L23" s="103">
        <v>161.19999999999999</v>
      </c>
      <c r="M23" s="103">
        <v>0.21049999999999999</v>
      </c>
      <c r="N23" s="103">
        <v>12</v>
      </c>
      <c r="P23" s="103" t="s">
        <v>4635</v>
      </c>
    </row>
    <row r="24" spans="1:16" x14ac:dyDescent="0.25">
      <c r="A24" s="103" t="s">
        <v>268</v>
      </c>
      <c r="B24" s="103" t="s">
        <v>268</v>
      </c>
      <c r="D24" s="103" t="s">
        <v>269</v>
      </c>
      <c r="F24" s="103">
        <v>1.58</v>
      </c>
      <c r="G24" s="103">
        <v>0.51139999999999997</v>
      </c>
      <c r="H24" s="103">
        <v>2.5350000000000001</v>
      </c>
      <c r="I24" s="103">
        <v>326.3</v>
      </c>
      <c r="J24" s="103">
        <v>2</v>
      </c>
      <c r="K24" s="103">
        <v>6</v>
      </c>
      <c r="L24" s="103">
        <v>86.71</v>
      </c>
      <c r="M24" s="103">
        <v>0.26919999999999999</v>
      </c>
      <c r="N24" s="103">
        <v>7</v>
      </c>
      <c r="P24" s="103" t="s">
        <v>4635</v>
      </c>
    </row>
    <row r="25" spans="1:16" x14ac:dyDescent="0.25">
      <c r="A25" s="103" t="s">
        <v>270</v>
      </c>
      <c r="B25" s="103" t="s">
        <v>4636</v>
      </c>
      <c r="D25" s="103" t="s">
        <v>271</v>
      </c>
      <c r="F25" s="103">
        <v>-0.63639999999999997</v>
      </c>
      <c r="G25" s="103">
        <v>4.931</v>
      </c>
      <c r="H25" s="103">
        <v>4.931</v>
      </c>
      <c r="I25" s="103">
        <v>500.6</v>
      </c>
      <c r="J25" s="103">
        <v>1</v>
      </c>
      <c r="K25" s="103">
        <v>7</v>
      </c>
      <c r="L25" s="103">
        <v>90.12</v>
      </c>
      <c r="M25" s="103">
        <v>0.15</v>
      </c>
      <c r="N25" s="103">
        <v>6</v>
      </c>
      <c r="P25" s="103" t="s">
        <v>4635</v>
      </c>
    </row>
    <row r="26" spans="1:16" x14ac:dyDescent="0.25">
      <c r="A26" s="103" t="s">
        <v>272</v>
      </c>
      <c r="B26" s="103" t="s">
        <v>4636</v>
      </c>
      <c r="D26" s="103" t="s">
        <v>273</v>
      </c>
      <c r="F26" s="103">
        <v>0.37719999999999998</v>
      </c>
      <c r="G26" s="103">
        <v>3.2610000000000001</v>
      </c>
      <c r="H26" s="103">
        <v>5.2210000000000001</v>
      </c>
      <c r="I26" s="103">
        <v>440.5</v>
      </c>
      <c r="J26" s="103">
        <v>1</v>
      </c>
      <c r="K26" s="103">
        <v>6</v>
      </c>
      <c r="L26" s="103">
        <v>63.37</v>
      </c>
      <c r="M26" s="103">
        <v>0.16220000000000001</v>
      </c>
      <c r="N26" s="103">
        <v>6</v>
      </c>
      <c r="P26" s="103" t="s">
        <v>4635</v>
      </c>
    </row>
    <row r="27" spans="1:16" x14ac:dyDescent="0.25">
      <c r="A27" s="103" t="s">
        <v>275</v>
      </c>
      <c r="B27" s="103" t="s">
        <v>4636</v>
      </c>
      <c r="D27" s="103" t="s">
        <v>276</v>
      </c>
      <c r="F27" s="103">
        <v>0.66690000000000005</v>
      </c>
      <c r="G27" s="103">
        <v>4.6619999999999999</v>
      </c>
      <c r="H27" s="103">
        <v>4.6619999999999999</v>
      </c>
      <c r="I27" s="103">
        <v>485</v>
      </c>
      <c r="J27" s="103">
        <v>1</v>
      </c>
      <c r="K27" s="103">
        <v>7</v>
      </c>
      <c r="L27" s="103">
        <v>90.12</v>
      </c>
      <c r="M27" s="103">
        <v>0.16669999999999999</v>
      </c>
      <c r="N27" s="103">
        <v>6</v>
      </c>
      <c r="P27" s="103" t="s">
        <v>4635</v>
      </c>
    </row>
    <row r="28" spans="1:16" x14ac:dyDescent="0.25">
      <c r="A28" s="103" t="s">
        <v>277</v>
      </c>
      <c r="B28" s="103" t="s">
        <v>4636</v>
      </c>
      <c r="D28" s="103" t="s">
        <v>278</v>
      </c>
      <c r="F28" s="103">
        <v>0.39250000000000002</v>
      </c>
      <c r="G28" s="103">
        <v>2.4820000000000002</v>
      </c>
      <c r="H28" s="103">
        <v>4.8579999999999997</v>
      </c>
      <c r="I28" s="103">
        <v>574.20000000000005</v>
      </c>
      <c r="J28" s="103">
        <v>2</v>
      </c>
      <c r="K28" s="103">
        <v>3</v>
      </c>
      <c r="L28" s="103">
        <v>37.19</v>
      </c>
      <c r="M28" s="103">
        <v>0.1724</v>
      </c>
      <c r="N28" s="103">
        <v>5</v>
      </c>
      <c r="P28" s="103" t="s">
        <v>4635</v>
      </c>
    </row>
    <row r="29" spans="1:16" x14ac:dyDescent="0.25">
      <c r="A29" s="103" t="s">
        <v>279</v>
      </c>
      <c r="B29" s="103" t="s">
        <v>4636</v>
      </c>
      <c r="D29" s="103" t="s">
        <v>280</v>
      </c>
      <c r="F29" s="103">
        <v>2.637</v>
      </c>
      <c r="G29" s="103">
        <v>2.8279999999999998</v>
      </c>
      <c r="H29" s="103">
        <v>5.63</v>
      </c>
      <c r="I29" s="103">
        <v>509.7</v>
      </c>
      <c r="J29" s="103">
        <v>1</v>
      </c>
      <c r="K29" s="103">
        <v>7</v>
      </c>
      <c r="L29" s="103">
        <v>62.75</v>
      </c>
      <c r="M29" s="103">
        <v>0.24390000000000001</v>
      </c>
      <c r="N29" s="103">
        <v>10</v>
      </c>
      <c r="P29" s="103" t="s">
        <v>4635</v>
      </c>
    </row>
    <row r="30" spans="1:16" x14ac:dyDescent="0.25">
      <c r="A30" s="103" t="s">
        <v>281</v>
      </c>
      <c r="B30" s="103" t="s">
        <v>4636</v>
      </c>
      <c r="D30" s="103" t="s">
        <v>282</v>
      </c>
      <c r="F30" s="103">
        <v>2.3479999999999999</v>
      </c>
      <c r="G30" s="103">
        <v>2.9649999999999999</v>
      </c>
      <c r="H30" s="103">
        <v>4.7690000000000001</v>
      </c>
      <c r="I30" s="103">
        <v>546.70000000000005</v>
      </c>
      <c r="J30" s="103">
        <v>1</v>
      </c>
      <c r="K30" s="103">
        <v>8</v>
      </c>
      <c r="L30" s="103">
        <v>65.989999999999995</v>
      </c>
      <c r="M30" s="103">
        <v>0.2326</v>
      </c>
      <c r="N30" s="103">
        <v>10</v>
      </c>
      <c r="P30" s="103" t="s">
        <v>4635</v>
      </c>
    </row>
    <row r="31" spans="1:16" x14ac:dyDescent="0.25">
      <c r="A31" s="103" t="s">
        <v>283</v>
      </c>
      <c r="B31" s="103" t="s">
        <v>283</v>
      </c>
      <c r="D31" s="103" t="s">
        <v>284</v>
      </c>
      <c r="F31" s="103">
        <v>1.5980000000000001</v>
      </c>
      <c r="G31" s="103">
        <v>0.86970000000000003</v>
      </c>
      <c r="H31" s="103">
        <v>2.7389999999999999</v>
      </c>
      <c r="I31" s="103">
        <v>587.5</v>
      </c>
      <c r="J31" s="103">
        <v>5</v>
      </c>
      <c r="K31" s="103">
        <v>13</v>
      </c>
      <c r="L31" s="103">
        <v>174.8</v>
      </c>
      <c r="M31" s="103">
        <v>0.36359999999999998</v>
      </c>
      <c r="N31" s="103">
        <v>16</v>
      </c>
      <c r="P31" s="103" t="s">
        <v>4635</v>
      </c>
    </row>
    <row r="32" spans="1:16" x14ac:dyDescent="0.25">
      <c r="A32" s="103" t="s">
        <v>67</v>
      </c>
      <c r="B32" s="103" t="s">
        <v>68</v>
      </c>
      <c r="D32" s="103" t="s">
        <v>624</v>
      </c>
      <c r="F32" s="103">
        <v>0.41830000000000001</v>
      </c>
      <c r="G32" s="103">
        <v>5.57</v>
      </c>
      <c r="H32" s="103">
        <v>5.57</v>
      </c>
      <c r="I32" s="103">
        <v>350</v>
      </c>
      <c r="J32" s="103">
        <v>2</v>
      </c>
      <c r="K32" s="103">
        <v>3</v>
      </c>
      <c r="L32" s="103">
        <v>41.13</v>
      </c>
      <c r="M32" s="103">
        <v>0.1905</v>
      </c>
      <c r="N32" s="103">
        <v>4</v>
      </c>
      <c r="P32" s="103" t="s">
        <v>4635</v>
      </c>
    </row>
    <row r="33" spans="1:16" x14ac:dyDescent="0.25">
      <c r="A33" s="103" t="s">
        <v>285</v>
      </c>
      <c r="B33" s="103" t="s">
        <v>4636</v>
      </c>
      <c r="D33" s="103" t="s">
        <v>286</v>
      </c>
      <c r="F33" s="103">
        <v>0.3957</v>
      </c>
      <c r="G33" s="103">
        <v>5.0609999999999999</v>
      </c>
      <c r="H33" s="103">
        <v>5.0609999999999999</v>
      </c>
      <c r="I33" s="103">
        <v>333.6</v>
      </c>
      <c r="J33" s="103">
        <v>2</v>
      </c>
      <c r="K33" s="103">
        <v>3</v>
      </c>
      <c r="L33" s="103">
        <v>41.13</v>
      </c>
      <c r="M33" s="103">
        <v>0.1905</v>
      </c>
      <c r="N33" s="103">
        <v>4</v>
      </c>
      <c r="P33" s="103" t="s">
        <v>4635</v>
      </c>
    </row>
    <row r="34" spans="1:16" x14ac:dyDescent="0.25">
      <c r="A34" s="103" t="s">
        <v>287</v>
      </c>
      <c r="B34" s="103" t="s">
        <v>4636</v>
      </c>
      <c r="D34" s="103" t="s">
        <v>288</v>
      </c>
      <c r="F34" s="103">
        <v>-0.44369999999999998</v>
      </c>
      <c r="G34" s="103">
        <v>2.907</v>
      </c>
      <c r="H34" s="103">
        <v>5.2140000000000004</v>
      </c>
      <c r="I34" s="103">
        <v>490.5</v>
      </c>
      <c r="J34" s="103">
        <v>3</v>
      </c>
      <c r="K34" s="103">
        <v>5</v>
      </c>
      <c r="L34" s="103">
        <v>62.11</v>
      </c>
      <c r="M34" s="103">
        <v>0.21049999999999999</v>
      </c>
      <c r="N34" s="103">
        <v>8</v>
      </c>
      <c r="P34" s="103" t="s">
        <v>4635</v>
      </c>
    </row>
    <row r="35" spans="1:16" x14ac:dyDescent="0.25">
      <c r="A35" s="103" t="s">
        <v>289</v>
      </c>
      <c r="B35" s="103" t="s">
        <v>289</v>
      </c>
      <c r="D35" s="103" t="s">
        <v>290</v>
      </c>
      <c r="F35" s="103">
        <v>3.3450000000000002</v>
      </c>
      <c r="G35" s="103">
        <v>0.66490000000000005</v>
      </c>
      <c r="H35" s="103">
        <v>1.8959999999999999</v>
      </c>
      <c r="I35" s="103">
        <v>302.39999999999998</v>
      </c>
      <c r="J35" s="103">
        <v>2</v>
      </c>
      <c r="K35" s="103">
        <v>5</v>
      </c>
      <c r="L35" s="103">
        <v>69.64</v>
      </c>
      <c r="M35" s="103">
        <v>0.31819999999999998</v>
      </c>
      <c r="N35" s="103">
        <v>7</v>
      </c>
      <c r="P35" s="103" t="s">
        <v>4635</v>
      </c>
    </row>
    <row r="36" spans="1:16" x14ac:dyDescent="0.25">
      <c r="A36" s="103" t="s">
        <v>291</v>
      </c>
      <c r="B36" s="103" t="s">
        <v>4636</v>
      </c>
      <c r="D36" s="103" t="s">
        <v>292</v>
      </c>
      <c r="F36" s="103">
        <v>1.306</v>
      </c>
      <c r="G36" s="103">
        <v>3.609</v>
      </c>
      <c r="H36" s="103">
        <v>3.8929999999999998</v>
      </c>
      <c r="I36" s="103">
        <v>513.6</v>
      </c>
      <c r="J36" s="103">
        <v>2</v>
      </c>
      <c r="K36" s="103">
        <v>9</v>
      </c>
      <c r="L36" s="103">
        <v>97.84</v>
      </c>
      <c r="M36" s="103">
        <v>0.26190000000000002</v>
      </c>
      <c r="N36" s="103">
        <v>11</v>
      </c>
      <c r="P36" s="103" t="s">
        <v>4635</v>
      </c>
    </row>
    <row r="37" spans="1:16" x14ac:dyDescent="0.25">
      <c r="A37" s="103" t="s">
        <v>293</v>
      </c>
      <c r="B37" s="103" t="s">
        <v>293</v>
      </c>
      <c r="D37" s="103" t="s">
        <v>4637</v>
      </c>
      <c r="F37" s="103">
        <v>2.117</v>
      </c>
      <c r="G37" s="103">
        <v>2.851</v>
      </c>
      <c r="H37" s="103">
        <v>3.2090000000000001</v>
      </c>
      <c r="I37" s="103">
        <v>461.9</v>
      </c>
      <c r="J37" s="103">
        <v>1</v>
      </c>
      <c r="K37" s="103">
        <v>6</v>
      </c>
      <c r="L37" s="103">
        <v>65.790000000000006</v>
      </c>
      <c r="M37" s="103">
        <v>0.1081</v>
      </c>
      <c r="N37" s="103">
        <v>4</v>
      </c>
      <c r="P37" s="103" t="s">
        <v>4635</v>
      </c>
    </row>
    <row r="38" spans="1:16" x14ac:dyDescent="0.25">
      <c r="A38" s="103" t="s">
        <v>307</v>
      </c>
      <c r="B38" s="103" t="s">
        <v>307</v>
      </c>
      <c r="D38" s="103" t="s">
        <v>4638</v>
      </c>
      <c r="F38" s="103">
        <v>1.7929999999999999</v>
      </c>
      <c r="G38" s="103">
        <v>0.70489999999999997</v>
      </c>
      <c r="H38" s="103">
        <v>2.2189999999999999</v>
      </c>
      <c r="I38" s="103">
        <v>394.5</v>
      </c>
      <c r="J38" s="103">
        <v>3</v>
      </c>
      <c r="K38" s="103">
        <v>8</v>
      </c>
      <c r="L38" s="103">
        <v>95.31</v>
      </c>
      <c r="M38" s="103">
        <v>0.21879999999999999</v>
      </c>
      <c r="N38" s="103">
        <v>7</v>
      </c>
      <c r="P38" s="103" t="s">
        <v>4635</v>
      </c>
    </row>
    <row r="39" spans="1:16" x14ac:dyDescent="0.25">
      <c r="A39" s="103" t="s">
        <v>297</v>
      </c>
      <c r="B39" s="103" t="s">
        <v>298</v>
      </c>
      <c r="D39" s="103" t="s">
        <v>299</v>
      </c>
      <c r="F39" s="103">
        <v>3.2719999999999998</v>
      </c>
      <c r="G39" s="103">
        <v>0.82809999999999995</v>
      </c>
      <c r="H39" s="103">
        <v>2.8559999999999999</v>
      </c>
      <c r="I39" s="103">
        <v>288.2</v>
      </c>
      <c r="J39" s="103">
        <v>5</v>
      </c>
      <c r="K39" s="103">
        <v>5</v>
      </c>
      <c r="L39" s="103">
        <v>83.79</v>
      </c>
      <c r="M39" s="103">
        <v>0.33329999999999999</v>
      </c>
      <c r="N39" s="103">
        <v>6</v>
      </c>
      <c r="P39" s="103" t="s">
        <v>4635</v>
      </c>
    </row>
    <row r="40" spans="1:16" x14ac:dyDescent="0.25">
      <c r="A40" s="103" t="s">
        <v>66</v>
      </c>
      <c r="B40" s="103" t="s">
        <v>66</v>
      </c>
      <c r="D40" s="103" t="s">
        <v>444</v>
      </c>
      <c r="F40" s="103">
        <v>-0.36499999999999999</v>
      </c>
      <c r="G40" s="103">
        <v>5.9820000000000002</v>
      </c>
      <c r="H40" s="103">
        <v>5.9820000000000002</v>
      </c>
      <c r="I40" s="103">
        <v>470.2</v>
      </c>
      <c r="J40" s="103">
        <v>2</v>
      </c>
      <c r="K40" s="103">
        <v>4</v>
      </c>
      <c r="L40" s="103">
        <v>49.84</v>
      </c>
      <c r="M40" s="103">
        <v>0.13789999999999999</v>
      </c>
      <c r="N40" s="103">
        <v>4</v>
      </c>
      <c r="P40" s="103" t="s">
        <v>4635</v>
      </c>
    </row>
    <row r="41" spans="1:16" x14ac:dyDescent="0.25">
      <c r="A41" s="103" t="s">
        <v>321</v>
      </c>
      <c r="B41" s="103" t="s">
        <v>4636</v>
      </c>
      <c r="D41" s="103" t="s">
        <v>322</v>
      </c>
      <c r="F41" s="103">
        <v>-0.97260000000000002</v>
      </c>
      <c r="G41" s="103">
        <v>3.73</v>
      </c>
      <c r="H41" s="103">
        <v>5.5919999999999996</v>
      </c>
      <c r="I41" s="103">
        <v>450.8</v>
      </c>
      <c r="J41" s="103">
        <v>1</v>
      </c>
      <c r="K41" s="103">
        <v>4</v>
      </c>
      <c r="L41" s="103">
        <v>53.12</v>
      </c>
      <c r="M41" s="103">
        <v>0.14710000000000001</v>
      </c>
      <c r="N41" s="103">
        <v>5</v>
      </c>
      <c r="P41" s="103" t="s">
        <v>4635</v>
      </c>
    </row>
    <row r="42" spans="1:16" x14ac:dyDescent="0.25">
      <c r="A42" s="103" t="s">
        <v>311</v>
      </c>
      <c r="B42" s="103" t="s">
        <v>311</v>
      </c>
      <c r="D42" s="103" t="s">
        <v>312</v>
      </c>
      <c r="F42" s="103">
        <v>4.7910000000000001E-2</v>
      </c>
      <c r="G42" s="103">
        <v>4.8040000000000003</v>
      </c>
      <c r="H42" s="103">
        <v>4.8040000000000003</v>
      </c>
      <c r="I42" s="103">
        <v>394.5</v>
      </c>
      <c r="J42" s="103">
        <v>2</v>
      </c>
      <c r="K42" s="103">
        <v>4</v>
      </c>
      <c r="L42" s="103">
        <v>61.69</v>
      </c>
      <c r="M42" s="103">
        <v>0.18179999999999999</v>
      </c>
      <c r="N42" s="103">
        <v>6</v>
      </c>
      <c r="P42" s="103" t="s">
        <v>4635</v>
      </c>
    </row>
    <row r="43" spans="1:16" x14ac:dyDescent="0.25">
      <c r="A43" s="103" t="s">
        <v>301</v>
      </c>
      <c r="B43" s="103" t="s">
        <v>301</v>
      </c>
      <c r="D43" s="103" t="s">
        <v>302</v>
      </c>
      <c r="F43" s="103">
        <v>4.149</v>
      </c>
      <c r="G43" s="103">
        <v>-1.613</v>
      </c>
      <c r="H43" s="103">
        <v>-1.94</v>
      </c>
      <c r="I43" s="103">
        <v>228.2</v>
      </c>
      <c r="J43" s="103">
        <v>3</v>
      </c>
      <c r="K43" s="103">
        <v>8</v>
      </c>
      <c r="L43" s="103">
        <v>123.5</v>
      </c>
      <c r="M43" s="103">
        <v>0.1176</v>
      </c>
      <c r="N43" s="103">
        <v>2</v>
      </c>
      <c r="P43" s="103" t="s">
        <v>4635</v>
      </c>
    </row>
    <row r="44" spans="1:16" x14ac:dyDescent="0.25">
      <c r="A44" s="103" t="s">
        <v>52</v>
      </c>
      <c r="B44" s="103" t="s">
        <v>324</v>
      </c>
      <c r="D44" s="103" t="s">
        <v>325</v>
      </c>
      <c r="F44" s="103">
        <v>2.0099999999999998</v>
      </c>
      <c r="G44" s="103">
        <v>2.7989999999999999</v>
      </c>
      <c r="H44" s="103">
        <v>2.9830000000000001</v>
      </c>
      <c r="I44" s="103">
        <v>469.6</v>
      </c>
      <c r="J44" s="103">
        <v>0</v>
      </c>
      <c r="K44" s="103">
        <v>6</v>
      </c>
      <c r="L44" s="103">
        <v>49.39</v>
      </c>
      <c r="M44" s="103">
        <v>0.125</v>
      </c>
      <c r="N44" s="103">
        <v>5</v>
      </c>
      <c r="P44" s="103" t="s">
        <v>4635</v>
      </c>
    </row>
    <row r="45" spans="1:16" x14ac:dyDescent="0.25">
      <c r="A45" s="103" t="s">
        <v>327</v>
      </c>
      <c r="B45" s="103" t="s">
        <v>4636</v>
      </c>
      <c r="D45" s="103" t="s">
        <v>328</v>
      </c>
      <c r="F45" s="103">
        <v>3.7480000000000002</v>
      </c>
      <c r="G45" s="103">
        <v>1.27</v>
      </c>
      <c r="H45" s="103">
        <v>1.27</v>
      </c>
      <c r="I45" s="103">
        <v>287.3</v>
      </c>
      <c r="J45" s="103">
        <v>1</v>
      </c>
      <c r="K45" s="103">
        <v>6</v>
      </c>
      <c r="L45" s="103">
        <v>72.28</v>
      </c>
      <c r="M45" s="103">
        <v>8.6959999999999996E-2</v>
      </c>
      <c r="N45" s="103">
        <v>2</v>
      </c>
      <c r="P45" s="103" t="s">
        <v>4635</v>
      </c>
    </row>
    <row r="46" spans="1:16" x14ac:dyDescent="0.25">
      <c r="A46" s="103" t="s">
        <v>329</v>
      </c>
      <c r="B46" s="103" t="s">
        <v>330</v>
      </c>
      <c r="D46" s="103" t="s">
        <v>331</v>
      </c>
      <c r="F46" s="103">
        <v>2.8860000000000001</v>
      </c>
      <c r="G46" s="103">
        <v>4.2649999999999997</v>
      </c>
      <c r="H46" s="103">
        <v>0.56950000000000001</v>
      </c>
      <c r="I46" s="103">
        <v>1669</v>
      </c>
      <c r="J46" s="103">
        <v>18</v>
      </c>
      <c r="K46" s="103">
        <v>37</v>
      </c>
      <c r="L46" s="103">
        <v>561.9</v>
      </c>
      <c r="M46" s="103">
        <v>0.1138</v>
      </c>
      <c r="N46" s="103">
        <v>14</v>
      </c>
      <c r="P46" s="103" t="s">
        <v>4635</v>
      </c>
    </row>
    <row r="47" spans="1:16" x14ac:dyDescent="0.25">
      <c r="A47" s="103" t="s">
        <v>332</v>
      </c>
      <c r="B47" s="103" t="s">
        <v>4636</v>
      </c>
      <c r="D47" s="103" t="s">
        <v>333</v>
      </c>
      <c r="F47" s="103">
        <v>-1.4470000000000001</v>
      </c>
      <c r="G47" s="103">
        <v>5.8380000000000001</v>
      </c>
      <c r="H47" s="103">
        <v>5.8380000000000001</v>
      </c>
      <c r="I47" s="103">
        <v>480.6</v>
      </c>
      <c r="J47" s="103">
        <v>2</v>
      </c>
      <c r="K47" s="103">
        <v>5</v>
      </c>
      <c r="L47" s="103">
        <v>67.37</v>
      </c>
      <c r="M47" s="103">
        <v>0.17949999999999999</v>
      </c>
      <c r="N47" s="103">
        <v>7</v>
      </c>
      <c r="P47" s="103" t="s">
        <v>4635</v>
      </c>
    </row>
    <row r="48" spans="1:16" x14ac:dyDescent="0.25">
      <c r="A48" s="103" t="s">
        <v>69</v>
      </c>
      <c r="B48" s="103" t="s">
        <v>69</v>
      </c>
      <c r="D48" s="103" t="s">
        <v>4588</v>
      </c>
      <c r="F48" s="103">
        <v>-0.31609999999999999</v>
      </c>
      <c r="G48" s="103">
        <v>3.8450000000000002</v>
      </c>
      <c r="H48" s="103">
        <v>3.8450000000000002</v>
      </c>
      <c r="I48" s="103">
        <v>369.4</v>
      </c>
      <c r="J48" s="103">
        <v>1</v>
      </c>
      <c r="K48" s="103">
        <v>5</v>
      </c>
      <c r="L48" s="103">
        <v>64.11</v>
      </c>
      <c r="M48" s="103">
        <v>0.1613</v>
      </c>
      <c r="N48" s="103">
        <v>5</v>
      </c>
      <c r="P48" s="103" t="s">
        <v>4635</v>
      </c>
    </row>
    <row r="49" spans="1:16" x14ac:dyDescent="0.25">
      <c r="A49" s="103" t="s">
        <v>334</v>
      </c>
      <c r="B49" s="103" t="s">
        <v>334</v>
      </c>
      <c r="D49" s="103" t="s">
        <v>335</v>
      </c>
      <c r="F49" s="103">
        <v>2.8889999999999998</v>
      </c>
      <c r="G49" s="103">
        <v>0.72060000000000002</v>
      </c>
      <c r="H49" s="103">
        <v>2.4119999999999999</v>
      </c>
      <c r="I49" s="103">
        <v>379.5</v>
      </c>
      <c r="J49" s="103">
        <v>4</v>
      </c>
      <c r="K49" s="103">
        <v>6</v>
      </c>
      <c r="L49" s="103">
        <v>88.59</v>
      </c>
      <c r="M49" s="103">
        <v>0.33329999999999999</v>
      </c>
      <c r="N49" s="103">
        <v>10</v>
      </c>
      <c r="P49" s="103" t="s">
        <v>4635</v>
      </c>
    </row>
    <row r="50" spans="1:16" x14ac:dyDescent="0.25">
      <c r="A50" s="103" t="s">
        <v>155</v>
      </c>
      <c r="B50" s="103" t="s">
        <v>156</v>
      </c>
      <c r="D50" s="103"/>
      <c r="F50" s="103" t="s">
        <v>4636</v>
      </c>
      <c r="G50" s="103" t="s">
        <v>4636</v>
      </c>
      <c r="H50" s="103" t="s">
        <v>4636</v>
      </c>
      <c r="I50" s="103" t="s">
        <v>4636</v>
      </c>
      <c r="J50" s="103"/>
      <c r="K50" s="103"/>
      <c r="L50" s="103" t="s">
        <v>4636</v>
      </c>
      <c r="M50" s="103" t="s">
        <v>4636</v>
      </c>
      <c r="N50" s="103"/>
      <c r="P50" s="103" t="s">
        <v>4635</v>
      </c>
    </row>
    <row r="51" spans="1:16" x14ac:dyDescent="0.25">
      <c r="A51" s="103" t="s">
        <v>157</v>
      </c>
      <c r="B51" s="103" t="s">
        <v>158</v>
      </c>
      <c r="D51" s="103"/>
      <c r="F51" s="103" t="s">
        <v>4636</v>
      </c>
      <c r="G51" s="103" t="s">
        <v>4636</v>
      </c>
      <c r="H51" s="103" t="s">
        <v>4636</v>
      </c>
      <c r="I51" s="103" t="s">
        <v>4636</v>
      </c>
      <c r="J51" s="103"/>
      <c r="K51" s="103"/>
      <c r="L51" s="103" t="s">
        <v>4636</v>
      </c>
      <c r="M51" s="103" t="s">
        <v>4636</v>
      </c>
      <c r="N51" s="103"/>
      <c r="P51" s="103" t="s">
        <v>4635</v>
      </c>
    </row>
    <row r="52" spans="1:16" x14ac:dyDescent="0.25">
      <c r="A52" s="103" t="s">
        <v>336</v>
      </c>
      <c r="B52" s="103" t="s">
        <v>4636</v>
      </c>
      <c r="D52" s="103" t="s">
        <v>4639</v>
      </c>
      <c r="F52" s="103">
        <v>2.1440000000000001</v>
      </c>
      <c r="G52" s="103">
        <v>3.052</v>
      </c>
      <c r="H52" s="103">
        <v>3.4790000000000001</v>
      </c>
      <c r="I52" s="103">
        <v>469.6</v>
      </c>
      <c r="J52" s="103">
        <v>2</v>
      </c>
      <c r="K52" s="103">
        <v>8</v>
      </c>
      <c r="L52" s="103">
        <v>87.45</v>
      </c>
      <c r="M52" s="103">
        <v>0.15379999999999999</v>
      </c>
      <c r="N52" s="103">
        <v>6</v>
      </c>
      <c r="P52" s="103" t="s">
        <v>4635</v>
      </c>
    </row>
    <row r="53" spans="1:16" x14ac:dyDescent="0.25">
      <c r="A53" s="103" t="s">
        <v>338</v>
      </c>
      <c r="B53" s="103" t="s">
        <v>338</v>
      </c>
      <c r="D53" s="103" t="s">
        <v>339</v>
      </c>
      <c r="F53" s="103">
        <v>3.306</v>
      </c>
      <c r="G53" s="103">
        <v>0.73299999999999998</v>
      </c>
      <c r="H53" s="103">
        <v>2.101</v>
      </c>
      <c r="I53" s="103">
        <v>264.3</v>
      </c>
      <c r="J53" s="103">
        <v>3</v>
      </c>
      <c r="K53" s="103">
        <v>5</v>
      </c>
      <c r="L53" s="103">
        <v>78.430000000000007</v>
      </c>
      <c r="M53" s="103">
        <v>0.52629999999999999</v>
      </c>
      <c r="N53" s="103">
        <v>10</v>
      </c>
      <c r="P53" s="103" t="s">
        <v>4635</v>
      </c>
    </row>
    <row r="54" spans="1:16" x14ac:dyDescent="0.25">
      <c r="A54" s="103" t="s">
        <v>340</v>
      </c>
      <c r="B54" s="103" t="s">
        <v>4636</v>
      </c>
      <c r="D54" s="103" t="s">
        <v>341</v>
      </c>
      <c r="F54" s="103">
        <v>2.2349999999999999</v>
      </c>
      <c r="G54" s="103">
        <v>3.6320000000000001</v>
      </c>
      <c r="H54" s="103">
        <v>4.2889999999999997</v>
      </c>
      <c r="I54" s="103">
        <v>726.9</v>
      </c>
      <c r="J54" s="103">
        <v>3</v>
      </c>
      <c r="K54" s="103">
        <v>9</v>
      </c>
      <c r="L54" s="103">
        <v>97.02</v>
      </c>
      <c r="M54" s="103">
        <v>0.25</v>
      </c>
      <c r="N54" s="103">
        <v>15</v>
      </c>
      <c r="P54" s="103" t="s">
        <v>4635</v>
      </c>
    </row>
    <row r="55" spans="1:16" x14ac:dyDescent="0.25">
      <c r="A55" s="103" t="s">
        <v>99</v>
      </c>
      <c r="B55" s="103" t="s">
        <v>4636</v>
      </c>
      <c r="D55" s="103" t="s">
        <v>4589</v>
      </c>
      <c r="F55" s="103">
        <v>-0.38969999999999999</v>
      </c>
      <c r="G55" s="103">
        <v>4.2699999999999996</v>
      </c>
      <c r="H55" s="103">
        <v>4.2699999999999996</v>
      </c>
      <c r="I55" s="103">
        <v>418.3</v>
      </c>
      <c r="J55" s="103">
        <v>1</v>
      </c>
      <c r="K55" s="103">
        <v>4</v>
      </c>
      <c r="L55" s="103">
        <v>54.88</v>
      </c>
      <c r="M55" s="103">
        <v>0.1333</v>
      </c>
      <c r="N55" s="103">
        <v>4</v>
      </c>
      <c r="P55" s="103" t="s">
        <v>4635</v>
      </c>
    </row>
    <row r="56" spans="1:16" x14ac:dyDescent="0.25">
      <c r="A56" s="103" t="s">
        <v>342</v>
      </c>
      <c r="B56" s="103" t="s">
        <v>342</v>
      </c>
      <c r="D56" s="103" t="s">
        <v>4640</v>
      </c>
      <c r="F56" s="103">
        <v>2.573</v>
      </c>
      <c r="G56" s="103">
        <v>2.8</v>
      </c>
      <c r="H56" s="103">
        <v>3.92</v>
      </c>
      <c r="I56" s="103">
        <v>490.6</v>
      </c>
      <c r="J56" s="103">
        <v>1</v>
      </c>
      <c r="K56" s="103">
        <v>8</v>
      </c>
      <c r="L56" s="103">
        <v>65.989999999999995</v>
      </c>
      <c r="M56" s="103">
        <v>0.17499999999999999</v>
      </c>
      <c r="N56" s="103">
        <v>7</v>
      </c>
      <c r="P56" s="103" t="s">
        <v>4635</v>
      </c>
    </row>
    <row r="57" spans="1:16" x14ac:dyDescent="0.25">
      <c r="A57" s="103" t="s">
        <v>62</v>
      </c>
      <c r="B57" s="103" t="s">
        <v>63</v>
      </c>
      <c r="D57" s="103" t="s">
        <v>4590</v>
      </c>
      <c r="F57" s="103">
        <v>0.96330000000000005</v>
      </c>
      <c r="G57" s="103">
        <v>1.1950000000000001</v>
      </c>
      <c r="H57" s="103">
        <v>4.1180000000000003</v>
      </c>
      <c r="I57" s="103">
        <v>489.6</v>
      </c>
      <c r="J57" s="103">
        <v>3</v>
      </c>
      <c r="K57" s="103">
        <v>7</v>
      </c>
      <c r="L57" s="103">
        <v>127.9</v>
      </c>
      <c r="M57" s="103">
        <v>8.3330000000000001E-2</v>
      </c>
      <c r="N57" s="103">
        <v>3</v>
      </c>
      <c r="P57" s="103" t="s">
        <v>4635</v>
      </c>
    </row>
    <row r="58" spans="1:16" x14ac:dyDescent="0.25">
      <c r="A58" s="103" t="s">
        <v>84</v>
      </c>
      <c r="B58" s="103" t="s">
        <v>85</v>
      </c>
      <c r="D58" s="103" t="s">
        <v>344</v>
      </c>
      <c r="F58" s="103">
        <v>2.2639999999999998</v>
      </c>
      <c r="G58" s="103">
        <v>3.5640000000000001</v>
      </c>
      <c r="H58" s="103">
        <v>4.5330000000000004</v>
      </c>
      <c r="I58" s="103">
        <v>751</v>
      </c>
      <c r="J58" s="103">
        <v>0</v>
      </c>
      <c r="K58" s="103">
        <v>9</v>
      </c>
      <c r="L58" s="103">
        <v>91.2</v>
      </c>
      <c r="M58" s="103">
        <v>0.26229999999999998</v>
      </c>
      <c r="N58" s="103">
        <v>16</v>
      </c>
      <c r="P58" s="103" t="s">
        <v>4635</v>
      </c>
    </row>
    <row r="59" spans="1:16" x14ac:dyDescent="0.25">
      <c r="A59" s="103" t="s">
        <v>345</v>
      </c>
      <c r="B59" s="103" t="s">
        <v>346</v>
      </c>
      <c r="D59" s="103" t="s">
        <v>347</v>
      </c>
      <c r="F59" s="103">
        <v>2.1749999999999998</v>
      </c>
      <c r="G59" s="103">
        <v>1.5269999999999999</v>
      </c>
      <c r="H59" s="103">
        <v>1.9339999999999999</v>
      </c>
      <c r="I59" s="103">
        <v>392.5</v>
      </c>
      <c r="J59" s="103">
        <v>2</v>
      </c>
      <c r="K59" s="103">
        <v>6</v>
      </c>
      <c r="L59" s="103">
        <v>82.81</v>
      </c>
      <c r="M59" s="103">
        <v>0.15629999999999999</v>
      </c>
      <c r="N59" s="103">
        <v>5</v>
      </c>
      <c r="P59" s="103" t="s">
        <v>4635</v>
      </c>
    </row>
    <row r="60" spans="1:16" x14ac:dyDescent="0.25">
      <c r="A60" s="103" t="s">
        <v>349</v>
      </c>
      <c r="B60" s="103" t="s">
        <v>4636</v>
      </c>
      <c r="D60" s="103" t="s">
        <v>350</v>
      </c>
      <c r="F60" s="103">
        <v>1.01</v>
      </c>
      <c r="G60" s="103">
        <v>3.15</v>
      </c>
      <c r="H60" s="103">
        <v>3.15</v>
      </c>
      <c r="I60" s="103">
        <v>439.5</v>
      </c>
      <c r="J60" s="103">
        <v>3</v>
      </c>
      <c r="K60" s="103">
        <v>7</v>
      </c>
      <c r="L60" s="103">
        <v>88.65</v>
      </c>
      <c r="M60" s="103">
        <v>2.5000000000000001E-2</v>
      </c>
      <c r="N60" s="103">
        <v>1</v>
      </c>
      <c r="P60" s="103" t="s">
        <v>4635</v>
      </c>
    </row>
    <row r="61" spans="1:16" x14ac:dyDescent="0.25">
      <c r="A61" s="103" t="s">
        <v>60</v>
      </c>
      <c r="B61" s="103" t="s">
        <v>61</v>
      </c>
      <c r="D61" s="103" t="s">
        <v>351</v>
      </c>
      <c r="F61" s="103">
        <v>2.4340000000000002</v>
      </c>
      <c r="G61" s="103">
        <v>0.93</v>
      </c>
      <c r="H61" s="103">
        <v>4.63</v>
      </c>
      <c r="I61" s="103">
        <v>319.89999999999998</v>
      </c>
      <c r="J61" s="103">
        <v>1</v>
      </c>
      <c r="K61" s="103">
        <v>3</v>
      </c>
      <c r="L61" s="103">
        <v>28.16</v>
      </c>
      <c r="M61" s="103">
        <v>0.3478</v>
      </c>
      <c r="N61" s="103">
        <v>8</v>
      </c>
      <c r="P61" s="103" t="s">
        <v>4635</v>
      </c>
    </row>
    <row r="62" spans="1:16" x14ac:dyDescent="0.25">
      <c r="A62" s="103" t="s">
        <v>353</v>
      </c>
      <c r="B62" s="103" t="s">
        <v>4636</v>
      </c>
      <c r="D62" s="103" t="s">
        <v>354</v>
      </c>
      <c r="F62" s="103">
        <v>0.49680000000000002</v>
      </c>
      <c r="G62" s="103">
        <v>2.9889999999999999</v>
      </c>
      <c r="H62" s="103">
        <v>5.2160000000000002</v>
      </c>
      <c r="I62" s="103">
        <v>454.5</v>
      </c>
      <c r="J62" s="103">
        <v>3</v>
      </c>
      <c r="K62" s="103">
        <v>5</v>
      </c>
      <c r="L62" s="103">
        <v>62.11</v>
      </c>
      <c r="M62" s="103">
        <v>0.22220000000000001</v>
      </c>
      <c r="N62" s="103">
        <v>8</v>
      </c>
      <c r="P62" s="103" t="s">
        <v>4635</v>
      </c>
    </row>
    <row r="63" spans="1:16" x14ac:dyDescent="0.25">
      <c r="A63" s="103" t="s">
        <v>355</v>
      </c>
      <c r="B63" s="103" t="s">
        <v>4636</v>
      </c>
      <c r="D63" s="103" t="s">
        <v>356</v>
      </c>
      <c r="F63" s="103">
        <v>1.93</v>
      </c>
      <c r="G63" s="103">
        <v>3.2949999999999999</v>
      </c>
      <c r="H63" s="103">
        <v>3.2949999999999999</v>
      </c>
      <c r="I63" s="103">
        <v>303.39999999999998</v>
      </c>
      <c r="J63" s="103">
        <v>2</v>
      </c>
      <c r="K63" s="103">
        <v>5</v>
      </c>
      <c r="L63" s="103">
        <v>71.09</v>
      </c>
      <c r="M63" s="103">
        <v>0.2273</v>
      </c>
      <c r="N63" s="103">
        <v>5</v>
      </c>
      <c r="P63" s="103" t="s">
        <v>4635</v>
      </c>
    </row>
    <row r="64" spans="1:16" x14ac:dyDescent="0.25">
      <c r="A64" s="103" t="s">
        <v>357</v>
      </c>
      <c r="B64" s="103" t="s">
        <v>4636</v>
      </c>
      <c r="D64" s="103" t="s">
        <v>358</v>
      </c>
      <c r="F64" s="103">
        <v>2.367</v>
      </c>
      <c r="G64" s="103">
        <v>2.9790000000000001</v>
      </c>
      <c r="H64" s="103">
        <v>3.7749999999999999</v>
      </c>
      <c r="I64" s="103">
        <v>405.4</v>
      </c>
      <c r="J64" s="103">
        <v>1</v>
      </c>
      <c r="K64" s="103">
        <v>6</v>
      </c>
      <c r="L64" s="103">
        <v>54.69</v>
      </c>
      <c r="M64" s="103">
        <v>0.1875</v>
      </c>
      <c r="N64" s="103">
        <v>6</v>
      </c>
      <c r="P64" s="103" t="s">
        <v>4635</v>
      </c>
    </row>
    <row r="65" spans="1:16" x14ac:dyDescent="0.25">
      <c r="A65" s="103" t="s">
        <v>359</v>
      </c>
      <c r="B65" s="103" t="s">
        <v>4636</v>
      </c>
      <c r="D65" s="103" t="s">
        <v>360</v>
      </c>
      <c r="F65" s="103">
        <v>3.6179999999999999</v>
      </c>
      <c r="G65" s="103">
        <v>0.54730000000000001</v>
      </c>
      <c r="H65" s="103">
        <v>1.7290000000000001</v>
      </c>
      <c r="I65" s="103">
        <v>307.39999999999998</v>
      </c>
      <c r="J65" s="103">
        <v>3</v>
      </c>
      <c r="K65" s="103">
        <v>6</v>
      </c>
      <c r="L65" s="103">
        <v>81.67</v>
      </c>
      <c r="M65" s="103">
        <v>0.5</v>
      </c>
      <c r="N65" s="103">
        <v>11</v>
      </c>
      <c r="P65" s="103" t="s">
        <v>4635</v>
      </c>
    </row>
    <row r="66" spans="1:16" x14ac:dyDescent="0.25">
      <c r="A66" s="103" t="s">
        <v>361</v>
      </c>
      <c r="B66" s="103" t="s">
        <v>4636</v>
      </c>
      <c r="D66" s="103" t="s">
        <v>362</v>
      </c>
      <c r="F66" s="103">
        <v>2.3690000000000002</v>
      </c>
      <c r="G66" s="103">
        <v>3.0649999999999999</v>
      </c>
      <c r="H66" s="103">
        <v>3.0649999999999999</v>
      </c>
      <c r="I66" s="103">
        <v>267.3</v>
      </c>
      <c r="J66" s="103">
        <v>1</v>
      </c>
      <c r="K66" s="103">
        <v>3</v>
      </c>
      <c r="L66" s="103">
        <v>37.81</v>
      </c>
      <c r="M66" s="103">
        <v>0.1429</v>
      </c>
      <c r="N66" s="103">
        <v>3</v>
      </c>
      <c r="P66" s="103" t="s">
        <v>4635</v>
      </c>
    </row>
    <row r="67" spans="1:16" x14ac:dyDescent="0.25">
      <c r="A67" s="103" t="s">
        <v>363</v>
      </c>
      <c r="B67" s="103" t="s">
        <v>4636</v>
      </c>
      <c r="D67" s="103" t="s">
        <v>364</v>
      </c>
      <c r="F67" s="103">
        <v>1.5940000000000001</v>
      </c>
      <c r="G67" s="103">
        <v>3.246</v>
      </c>
      <c r="H67" s="103">
        <v>4.2839999999999998</v>
      </c>
      <c r="I67" s="103">
        <v>416.3</v>
      </c>
      <c r="J67" s="103">
        <v>1</v>
      </c>
      <c r="K67" s="103">
        <v>4</v>
      </c>
      <c r="L67" s="103">
        <v>39.6</v>
      </c>
      <c r="M67" s="103">
        <v>0.10340000000000001</v>
      </c>
      <c r="N67" s="103">
        <v>3</v>
      </c>
      <c r="P67" s="103" t="s">
        <v>4635</v>
      </c>
    </row>
    <row r="68" spans="1:16" x14ac:dyDescent="0.25">
      <c r="A68" s="103" t="s">
        <v>365</v>
      </c>
      <c r="B68" s="103" t="s">
        <v>4636</v>
      </c>
      <c r="D68" s="103" t="s">
        <v>366</v>
      </c>
      <c r="F68" s="103">
        <v>2.0099999999999998</v>
      </c>
      <c r="G68" s="103">
        <v>3.0640000000000001</v>
      </c>
      <c r="H68" s="103">
        <v>3.46</v>
      </c>
      <c r="I68" s="103">
        <v>420.5</v>
      </c>
      <c r="J68" s="103">
        <v>1</v>
      </c>
      <c r="K68" s="103">
        <v>7</v>
      </c>
      <c r="L68" s="103">
        <v>66.930000000000007</v>
      </c>
      <c r="M68" s="103">
        <v>0.2059</v>
      </c>
      <c r="N68" s="103">
        <v>7</v>
      </c>
      <c r="P68" s="103" t="s">
        <v>4635</v>
      </c>
    </row>
    <row r="69" spans="1:16" x14ac:dyDescent="0.25">
      <c r="A69" s="103" t="s">
        <v>367</v>
      </c>
      <c r="B69" s="103" t="s">
        <v>367</v>
      </c>
      <c r="D69" s="103" t="s">
        <v>368</v>
      </c>
      <c r="F69" s="103">
        <v>2.94</v>
      </c>
      <c r="G69" s="103">
        <v>0.94840000000000002</v>
      </c>
      <c r="H69" s="103">
        <v>2.7080000000000002</v>
      </c>
      <c r="I69" s="103">
        <v>390.2</v>
      </c>
      <c r="J69" s="103">
        <v>3</v>
      </c>
      <c r="K69" s="103">
        <v>5</v>
      </c>
      <c r="L69" s="103">
        <v>78.430000000000007</v>
      </c>
      <c r="M69" s="103">
        <v>0.5</v>
      </c>
      <c r="N69" s="103">
        <v>10</v>
      </c>
      <c r="P69" s="103" t="s">
        <v>4635</v>
      </c>
    </row>
    <row r="70" spans="1:16" x14ac:dyDescent="0.25">
      <c r="A70" s="103" t="s">
        <v>369</v>
      </c>
      <c r="B70" s="103" t="s">
        <v>4636</v>
      </c>
      <c r="D70" s="103" t="s">
        <v>370</v>
      </c>
      <c r="F70" s="103">
        <v>1.84</v>
      </c>
      <c r="G70" s="103">
        <v>1.387</v>
      </c>
      <c r="H70" s="103">
        <v>2.8050000000000002</v>
      </c>
      <c r="I70" s="103">
        <v>446.5</v>
      </c>
      <c r="J70" s="103">
        <v>4</v>
      </c>
      <c r="K70" s="103">
        <v>10</v>
      </c>
      <c r="L70" s="103">
        <v>142.80000000000001</v>
      </c>
      <c r="M70" s="103">
        <v>0.45450000000000002</v>
      </c>
      <c r="N70" s="103">
        <v>15</v>
      </c>
      <c r="P70" s="103" t="s">
        <v>4635</v>
      </c>
    </row>
    <row r="71" spans="1:16" x14ac:dyDescent="0.25">
      <c r="A71" s="103" t="s">
        <v>371</v>
      </c>
      <c r="B71" s="103" t="s">
        <v>371</v>
      </c>
      <c r="D71" s="103" t="s">
        <v>4641</v>
      </c>
      <c r="F71" s="103">
        <v>1.7569999999999999</v>
      </c>
      <c r="G71" s="103">
        <v>2.149</v>
      </c>
      <c r="H71" s="103">
        <v>3.37</v>
      </c>
      <c r="I71" s="103">
        <v>421.5</v>
      </c>
      <c r="J71" s="103">
        <v>3</v>
      </c>
      <c r="K71" s="103">
        <v>7</v>
      </c>
      <c r="L71" s="103">
        <v>90.9</v>
      </c>
      <c r="M71" s="103">
        <v>0.33329999999999999</v>
      </c>
      <c r="N71" s="103">
        <v>11</v>
      </c>
      <c r="P71" s="103" t="s">
        <v>4635</v>
      </c>
    </row>
    <row r="72" spans="1:16" x14ac:dyDescent="0.25">
      <c r="A72" s="103" t="s">
        <v>373</v>
      </c>
      <c r="B72" s="103" t="s">
        <v>4636</v>
      </c>
      <c r="D72" s="103" t="s">
        <v>4641</v>
      </c>
      <c r="F72" s="103">
        <v>1.7569999999999999</v>
      </c>
      <c r="G72" s="103">
        <v>2.149</v>
      </c>
      <c r="H72" s="103">
        <v>3.37</v>
      </c>
      <c r="I72" s="103">
        <v>421.5</v>
      </c>
      <c r="J72" s="103">
        <v>3</v>
      </c>
      <c r="K72" s="103">
        <v>7</v>
      </c>
      <c r="L72" s="103">
        <v>90.9</v>
      </c>
      <c r="M72" s="103">
        <v>0.33329999999999999</v>
      </c>
      <c r="N72" s="103">
        <v>11</v>
      </c>
      <c r="P72" s="103" t="s">
        <v>4635</v>
      </c>
    </row>
    <row r="73" spans="1:16" x14ac:dyDescent="0.25">
      <c r="A73" s="103" t="s">
        <v>374</v>
      </c>
      <c r="B73" s="103" t="s">
        <v>374</v>
      </c>
      <c r="D73" s="103" t="s">
        <v>375</v>
      </c>
      <c r="F73" s="103">
        <v>0.34100000000000003</v>
      </c>
      <c r="G73" s="103">
        <v>4.4950000000000001</v>
      </c>
      <c r="H73" s="103">
        <v>4.4950000000000001</v>
      </c>
      <c r="I73" s="103">
        <v>464.6</v>
      </c>
      <c r="J73" s="103">
        <v>1</v>
      </c>
      <c r="K73" s="103">
        <v>4</v>
      </c>
      <c r="L73" s="103">
        <v>63.6</v>
      </c>
      <c r="M73" s="103">
        <v>5.2630000000000003E-2</v>
      </c>
      <c r="N73" s="103">
        <v>2</v>
      </c>
      <c r="P73" s="103" t="s">
        <v>4635</v>
      </c>
    </row>
    <row r="74" spans="1:16" x14ac:dyDescent="0.25">
      <c r="A74" s="103" t="s">
        <v>377</v>
      </c>
      <c r="B74" s="103" t="s">
        <v>377</v>
      </c>
      <c r="D74" s="103" t="s">
        <v>378</v>
      </c>
      <c r="F74" s="103">
        <v>1.2410000000000001</v>
      </c>
      <c r="G74" s="103">
        <v>4.95</v>
      </c>
      <c r="H74" s="103">
        <v>4.95</v>
      </c>
      <c r="I74" s="103">
        <v>289.5</v>
      </c>
      <c r="J74" s="103">
        <v>1</v>
      </c>
      <c r="K74" s="103">
        <v>2</v>
      </c>
      <c r="L74" s="103">
        <v>29.46</v>
      </c>
      <c r="M74" s="103">
        <v>0.1111</v>
      </c>
      <c r="N74" s="103">
        <v>2</v>
      </c>
      <c r="P74" s="103" t="s">
        <v>4635</v>
      </c>
    </row>
    <row r="75" spans="1:16" x14ac:dyDescent="0.25">
      <c r="A75" s="103" t="s">
        <v>380</v>
      </c>
      <c r="B75" s="103" t="s">
        <v>4636</v>
      </c>
      <c r="D75" s="103" t="s">
        <v>381</v>
      </c>
      <c r="F75" s="103">
        <v>1.123</v>
      </c>
      <c r="G75" s="103">
        <v>3.3149999999999999</v>
      </c>
      <c r="H75" s="103">
        <v>4.4180000000000001</v>
      </c>
      <c r="I75" s="103">
        <v>507.6</v>
      </c>
      <c r="J75" s="103">
        <v>2</v>
      </c>
      <c r="K75" s="103">
        <v>8</v>
      </c>
      <c r="L75" s="103">
        <v>82.08</v>
      </c>
      <c r="M75" s="103">
        <v>0.21429999999999999</v>
      </c>
      <c r="N75" s="103">
        <v>9</v>
      </c>
      <c r="P75" s="103" t="s">
        <v>4635</v>
      </c>
    </row>
    <row r="76" spans="1:16" x14ac:dyDescent="0.25">
      <c r="A76" s="103" t="s">
        <v>382</v>
      </c>
      <c r="B76" s="103" t="s">
        <v>382</v>
      </c>
      <c r="D76" s="103" t="s">
        <v>383</v>
      </c>
      <c r="F76" s="103">
        <v>1.5249999999999999</v>
      </c>
      <c r="G76" s="103">
        <v>2.8330000000000002</v>
      </c>
      <c r="H76" s="103">
        <v>4.4470000000000001</v>
      </c>
      <c r="I76" s="103">
        <v>524.70000000000005</v>
      </c>
      <c r="J76" s="103">
        <v>3</v>
      </c>
      <c r="K76" s="103">
        <v>9</v>
      </c>
      <c r="L76" s="103">
        <v>108.5</v>
      </c>
      <c r="M76" s="103">
        <v>0.27500000000000002</v>
      </c>
      <c r="N76" s="103">
        <v>11</v>
      </c>
      <c r="P76" s="103" t="s">
        <v>4635</v>
      </c>
    </row>
    <row r="77" spans="1:16" x14ac:dyDescent="0.25">
      <c r="A77" s="103" t="s">
        <v>384</v>
      </c>
      <c r="B77" s="103" t="s">
        <v>4636</v>
      </c>
      <c r="D77" s="103" t="s">
        <v>385</v>
      </c>
      <c r="F77" s="103">
        <v>1.4079999999999999</v>
      </c>
      <c r="G77" s="103">
        <v>2.75</v>
      </c>
      <c r="H77" s="103">
        <v>4.4480000000000004</v>
      </c>
      <c r="I77" s="103">
        <v>425.5</v>
      </c>
      <c r="J77" s="103">
        <v>2</v>
      </c>
      <c r="K77" s="103">
        <v>6</v>
      </c>
      <c r="L77" s="103">
        <v>77.11</v>
      </c>
      <c r="M77" s="103">
        <v>0.2571</v>
      </c>
      <c r="N77" s="103">
        <v>9</v>
      </c>
      <c r="P77" s="103" t="s">
        <v>4635</v>
      </c>
    </row>
    <row r="78" spans="1:16" x14ac:dyDescent="0.25">
      <c r="A78" s="103" t="s">
        <v>386</v>
      </c>
      <c r="B78" s="103" t="s">
        <v>4636</v>
      </c>
      <c r="D78" s="103" t="s">
        <v>387</v>
      </c>
      <c r="F78" s="103">
        <v>0.6452</v>
      </c>
      <c r="G78" s="103">
        <v>3.37</v>
      </c>
      <c r="H78" s="103">
        <v>5.3860000000000001</v>
      </c>
      <c r="I78" s="103">
        <v>484.5</v>
      </c>
      <c r="J78" s="103">
        <v>2</v>
      </c>
      <c r="K78" s="103">
        <v>6</v>
      </c>
      <c r="L78" s="103">
        <v>80.63</v>
      </c>
      <c r="M78" s="103">
        <v>0.1842</v>
      </c>
      <c r="N78" s="103">
        <v>7</v>
      </c>
      <c r="P78" s="103" t="s">
        <v>4635</v>
      </c>
    </row>
    <row r="79" spans="1:16" x14ac:dyDescent="0.25">
      <c r="A79" s="103" t="s">
        <v>388</v>
      </c>
      <c r="B79" s="103" t="s">
        <v>4636</v>
      </c>
      <c r="D79" s="103" t="s">
        <v>389</v>
      </c>
      <c r="F79" s="103">
        <v>-4.394E-2</v>
      </c>
      <c r="G79" s="103">
        <v>7.3360000000000003</v>
      </c>
      <c r="H79" s="103">
        <v>7.3360000000000003</v>
      </c>
      <c r="I79" s="103">
        <v>451.6</v>
      </c>
      <c r="J79" s="103">
        <v>2</v>
      </c>
      <c r="K79" s="103">
        <v>5</v>
      </c>
      <c r="L79" s="103">
        <v>74.41</v>
      </c>
      <c r="M79" s="103">
        <v>0.1842</v>
      </c>
      <c r="N79" s="103">
        <v>7</v>
      </c>
      <c r="P79" s="103" t="s">
        <v>4635</v>
      </c>
    </row>
    <row r="80" spans="1:16" x14ac:dyDescent="0.25">
      <c r="A80" s="103" t="s">
        <v>390</v>
      </c>
      <c r="B80" s="103" t="s">
        <v>4636</v>
      </c>
      <c r="D80" s="103" t="s">
        <v>391</v>
      </c>
      <c r="F80" s="103">
        <v>2.2229999999999999</v>
      </c>
      <c r="G80" s="103">
        <v>2.472</v>
      </c>
      <c r="H80" s="103">
        <v>2.597</v>
      </c>
      <c r="I80" s="103">
        <v>368.4</v>
      </c>
      <c r="J80" s="103">
        <v>2</v>
      </c>
      <c r="K80" s="103">
        <v>6</v>
      </c>
      <c r="L80" s="103">
        <v>68.180000000000007</v>
      </c>
      <c r="M80" s="103">
        <v>3.0300000000000001E-2</v>
      </c>
      <c r="N80" s="103">
        <v>1</v>
      </c>
      <c r="P80" s="103" t="s">
        <v>4635</v>
      </c>
    </row>
    <row r="81" spans="1:16" x14ac:dyDescent="0.25">
      <c r="A81" s="103" t="s">
        <v>56</v>
      </c>
      <c r="B81" s="103" t="s">
        <v>57</v>
      </c>
      <c r="D81" s="103" t="s">
        <v>4591</v>
      </c>
      <c r="F81" s="103">
        <v>2.8439999999999999</v>
      </c>
      <c r="G81" s="103">
        <v>1.538</v>
      </c>
      <c r="H81" s="103">
        <v>1.5409999999999999</v>
      </c>
      <c r="I81" s="103">
        <v>402.5</v>
      </c>
      <c r="J81" s="103">
        <v>2</v>
      </c>
      <c r="K81" s="103">
        <v>8</v>
      </c>
      <c r="L81" s="103">
        <v>101.8</v>
      </c>
      <c r="M81" s="103">
        <v>0.1613</v>
      </c>
      <c r="N81" s="103">
        <v>5</v>
      </c>
      <c r="P81" s="103" t="s">
        <v>4635</v>
      </c>
    </row>
    <row r="82" spans="1:16" x14ac:dyDescent="0.25">
      <c r="A82" s="103" t="s">
        <v>392</v>
      </c>
      <c r="B82" s="103" t="s">
        <v>392</v>
      </c>
      <c r="D82" s="103" t="s">
        <v>4642</v>
      </c>
      <c r="F82" s="103">
        <v>0.93520000000000003</v>
      </c>
      <c r="G82" s="103">
        <v>2.2679999999999998</v>
      </c>
      <c r="H82" s="103">
        <v>3.7730000000000001</v>
      </c>
      <c r="I82" s="103">
        <v>725</v>
      </c>
      <c r="J82" s="103">
        <v>3</v>
      </c>
      <c r="K82" s="103">
        <v>11</v>
      </c>
      <c r="L82" s="103">
        <v>142.4</v>
      </c>
      <c r="M82" s="103">
        <v>0.16070000000000001</v>
      </c>
      <c r="N82" s="103">
        <v>9</v>
      </c>
      <c r="P82" s="103" t="s">
        <v>4635</v>
      </c>
    </row>
    <row r="83" spans="1:16" x14ac:dyDescent="0.25">
      <c r="A83" s="103" t="s">
        <v>394</v>
      </c>
      <c r="B83" s="103" t="s">
        <v>394</v>
      </c>
      <c r="D83" s="103" t="s">
        <v>395</v>
      </c>
      <c r="F83" s="103">
        <v>2.9849999999999999</v>
      </c>
      <c r="G83" s="103">
        <v>1.4910000000000001</v>
      </c>
      <c r="H83" s="103">
        <v>1.4910000000000001</v>
      </c>
      <c r="I83" s="103">
        <v>554.70000000000005</v>
      </c>
      <c r="J83" s="103">
        <v>4</v>
      </c>
      <c r="K83" s="103">
        <v>11</v>
      </c>
      <c r="L83" s="103">
        <v>157.4</v>
      </c>
      <c r="M83" s="103">
        <v>0.51280000000000003</v>
      </c>
      <c r="N83" s="103">
        <v>20</v>
      </c>
      <c r="P83" s="103" t="s">
        <v>4635</v>
      </c>
    </row>
    <row r="84" spans="1:16" x14ac:dyDescent="0.25">
      <c r="A84" s="103" t="s">
        <v>398</v>
      </c>
      <c r="B84" s="103" t="s">
        <v>4636</v>
      </c>
      <c r="D84" s="103" t="s">
        <v>399</v>
      </c>
      <c r="F84" s="103">
        <v>0.93789999999999996</v>
      </c>
      <c r="G84" s="103">
        <v>3.5329999999999999</v>
      </c>
      <c r="H84" s="103">
        <v>5.2119999999999997</v>
      </c>
      <c r="I84" s="103">
        <v>474.9</v>
      </c>
      <c r="J84" s="103">
        <v>3</v>
      </c>
      <c r="K84" s="103">
        <v>5</v>
      </c>
      <c r="L84" s="103">
        <v>62.11</v>
      </c>
      <c r="M84" s="103">
        <v>0.22220000000000001</v>
      </c>
      <c r="N84" s="103">
        <v>8</v>
      </c>
      <c r="P84" s="103" t="s">
        <v>4635</v>
      </c>
    </row>
    <row r="85" spans="1:16" x14ac:dyDescent="0.25">
      <c r="A85" s="103" t="s">
        <v>30</v>
      </c>
      <c r="B85" s="103" t="s">
        <v>4636</v>
      </c>
      <c r="D85" s="103" t="s">
        <v>400</v>
      </c>
      <c r="F85" s="103">
        <v>-0.41489999999999999</v>
      </c>
      <c r="G85" s="103">
        <v>4.3739999999999997</v>
      </c>
      <c r="H85" s="103">
        <v>4.569</v>
      </c>
      <c r="I85" s="103">
        <v>524.6</v>
      </c>
      <c r="J85" s="103">
        <v>4</v>
      </c>
      <c r="K85" s="103">
        <v>8</v>
      </c>
      <c r="L85" s="103">
        <v>127.9</v>
      </c>
      <c r="M85" s="103">
        <v>0.13039999999999999</v>
      </c>
      <c r="N85" s="103">
        <v>6</v>
      </c>
      <c r="P85" s="103" t="s">
        <v>4635</v>
      </c>
    </row>
    <row r="86" spans="1:16" x14ac:dyDescent="0.25">
      <c r="A86" s="103" t="s">
        <v>401</v>
      </c>
      <c r="B86" s="103" t="s">
        <v>4636</v>
      </c>
      <c r="D86" s="103" t="s">
        <v>402</v>
      </c>
      <c r="F86" s="103">
        <v>1.9970000000000001</v>
      </c>
      <c r="G86" s="103">
        <v>2.8290000000000002</v>
      </c>
      <c r="H86" s="103">
        <v>3.8660000000000001</v>
      </c>
      <c r="I86" s="103">
        <v>509.7</v>
      </c>
      <c r="J86" s="103">
        <v>3</v>
      </c>
      <c r="K86" s="103">
        <v>9</v>
      </c>
      <c r="L86" s="103">
        <v>102.5</v>
      </c>
      <c r="M86" s="103">
        <v>0.2051</v>
      </c>
      <c r="N86" s="103">
        <v>8</v>
      </c>
      <c r="P86" s="103" t="s">
        <v>4635</v>
      </c>
    </row>
    <row r="87" spans="1:16" x14ac:dyDescent="0.25">
      <c r="A87" s="103" t="s">
        <v>403</v>
      </c>
      <c r="B87" s="103" t="s">
        <v>4636</v>
      </c>
      <c r="D87" s="103" t="s">
        <v>404</v>
      </c>
      <c r="F87" s="103">
        <v>4.1319999999999997</v>
      </c>
      <c r="G87" s="103">
        <v>-0.95669999999999999</v>
      </c>
      <c r="H87" s="103">
        <v>0.27139999999999997</v>
      </c>
      <c r="I87" s="103">
        <v>222.2</v>
      </c>
      <c r="J87" s="103">
        <v>4</v>
      </c>
      <c r="K87" s="103">
        <v>6</v>
      </c>
      <c r="L87" s="103">
        <v>98.66</v>
      </c>
      <c r="M87" s="103">
        <v>0.3125</v>
      </c>
      <c r="N87" s="103">
        <v>5</v>
      </c>
      <c r="P87" s="103" t="s">
        <v>4635</v>
      </c>
    </row>
    <row r="88" spans="1:16" x14ac:dyDescent="0.25">
      <c r="A88" s="103" t="s">
        <v>405</v>
      </c>
      <c r="B88" s="103" t="s">
        <v>4636</v>
      </c>
      <c r="D88" s="103" t="s">
        <v>406</v>
      </c>
      <c r="F88" s="103">
        <v>1.0149999999999999</v>
      </c>
      <c r="G88" s="103">
        <v>3.2989999999999999</v>
      </c>
      <c r="H88" s="103">
        <v>4.3860000000000001</v>
      </c>
      <c r="I88" s="103">
        <v>472.6</v>
      </c>
      <c r="J88" s="103">
        <v>1</v>
      </c>
      <c r="K88" s="103">
        <v>6</v>
      </c>
      <c r="L88" s="103">
        <v>59.39</v>
      </c>
      <c r="M88" s="103">
        <v>0.2051</v>
      </c>
      <c r="N88" s="103">
        <v>8</v>
      </c>
      <c r="P88" s="103" t="s">
        <v>4635</v>
      </c>
    </row>
    <row r="89" spans="1:16" x14ac:dyDescent="0.25">
      <c r="A89" s="103" t="s">
        <v>97</v>
      </c>
      <c r="B89" s="103" t="s">
        <v>98</v>
      </c>
      <c r="D89" s="103" t="s">
        <v>673</v>
      </c>
      <c r="F89" s="103">
        <v>1.5149999999999999</v>
      </c>
      <c r="G89" s="103">
        <v>3.863</v>
      </c>
      <c r="H89" s="103">
        <v>3.9849999999999999</v>
      </c>
      <c r="I89" s="103">
        <v>518</v>
      </c>
      <c r="J89" s="103">
        <v>2</v>
      </c>
      <c r="K89" s="103">
        <v>7</v>
      </c>
      <c r="L89" s="103">
        <v>73.75</v>
      </c>
      <c r="M89" s="103">
        <v>0.16669999999999999</v>
      </c>
      <c r="N89" s="103">
        <v>7</v>
      </c>
      <c r="P89" s="103" t="s">
        <v>4635</v>
      </c>
    </row>
    <row r="90" spans="1:16" x14ac:dyDescent="0.25">
      <c r="A90" s="103" t="s">
        <v>408</v>
      </c>
      <c r="B90" s="103" t="s">
        <v>4636</v>
      </c>
      <c r="D90" s="103" t="s">
        <v>409</v>
      </c>
      <c r="F90" s="103">
        <v>0.65400000000000003</v>
      </c>
      <c r="G90" s="103">
        <v>4.2460000000000004</v>
      </c>
      <c r="H90" s="103">
        <v>5.9020000000000001</v>
      </c>
      <c r="I90" s="103">
        <v>503</v>
      </c>
      <c r="J90" s="103">
        <v>2</v>
      </c>
      <c r="K90" s="103">
        <v>5</v>
      </c>
      <c r="L90" s="103">
        <v>53.32</v>
      </c>
      <c r="M90" s="103">
        <v>0.23680000000000001</v>
      </c>
      <c r="N90" s="103">
        <v>9</v>
      </c>
      <c r="P90" s="103" t="s">
        <v>4635</v>
      </c>
    </row>
    <row r="91" spans="1:16" x14ac:dyDescent="0.25">
      <c r="A91" s="103" t="s">
        <v>410</v>
      </c>
      <c r="B91" s="103" t="s">
        <v>4636</v>
      </c>
      <c r="D91" s="103" t="s">
        <v>411</v>
      </c>
      <c r="F91" s="103">
        <v>0.91610000000000003</v>
      </c>
      <c r="G91" s="103">
        <v>3.3420000000000001</v>
      </c>
      <c r="H91" s="103">
        <v>3.3420000000000001</v>
      </c>
      <c r="I91" s="103">
        <v>452.5</v>
      </c>
      <c r="J91" s="103">
        <v>0</v>
      </c>
      <c r="K91" s="103">
        <v>6</v>
      </c>
      <c r="L91" s="103">
        <v>85.58</v>
      </c>
      <c r="M91" s="103">
        <v>0.1429</v>
      </c>
      <c r="N91" s="103">
        <v>5</v>
      </c>
      <c r="P91" s="103" t="s">
        <v>4635</v>
      </c>
    </row>
    <row r="92" spans="1:16" x14ac:dyDescent="0.25">
      <c r="A92" s="103" t="s">
        <v>413</v>
      </c>
      <c r="B92" s="103" t="s">
        <v>4636</v>
      </c>
      <c r="D92" s="103" t="s">
        <v>411</v>
      </c>
      <c r="F92" s="103">
        <v>0.91610000000000003</v>
      </c>
      <c r="G92" s="103">
        <v>3.3420000000000001</v>
      </c>
      <c r="H92" s="103">
        <v>3.3420000000000001</v>
      </c>
      <c r="I92" s="103">
        <v>452.5</v>
      </c>
      <c r="J92" s="103">
        <v>0</v>
      </c>
      <c r="K92" s="103">
        <v>6</v>
      </c>
      <c r="L92" s="103">
        <v>85.58</v>
      </c>
      <c r="M92" s="103">
        <v>0.1429</v>
      </c>
      <c r="N92" s="103">
        <v>5</v>
      </c>
      <c r="P92" s="103" t="s">
        <v>4635</v>
      </c>
    </row>
    <row r="93" spans="1:16" x14ac:dyDescent="0.25">
      <c r="A93" s="103" t="s">
        <v>415</v>
      </c>
      <c r="B93" s="103" t="s">
        <v>4636</v>
      </c>
      <c r="D93" s="103" t="s">
        <v>416</v>
      </c>
      <c r="F93" s="103">
        <v>1.1220000000000001</v>
      </c>
      <c r="G93" s="103">
        <v>2.7360000000000002</v>
      </c>
      <c r="H93" s="103">
        <v>4.1040000000000001</v>
      </c>
      <c r="I93" s="103">
        <v>472.6</v>
      </c>
      <c r="J93" s="103">
        <v>1</v>
      </c>
      <c r="K93" s="103">
        <v>6</v>
      </c>
      <c r="L93" s="103">
        <v>59.39</v>
      </c>
      <c r="M93" s="103">
        <v>0.2051</v>
      </c>
      <c r="N93" s="103">
        <v>8</v>
      </c>
      <c r="P93" s="103" t="s">
        <v>4635</v>
      </c>
    </row>
    <row r="94" spans="1:16" x14ac:dyDescent="0.25">
      <c r="A94" s="103" t="s">
        <v>417</v>
      </c>
      <c r="B94" s="103" t="s">
        <v>417</v>
      </c>
      <c r="D94" s="103" t="s">
        <v>418</v>
      </c>
      <c r="F94" s="103">
        <v>3.028</v>
      </c>
      <c r="G94" s="103">
        <v>0.61070000000000002</v>
      </c>
      <c r="H94" s="103">
        <v>2.867</v>
      </c>
      <c r="I94" s="103">
        <v>358.5</v>
      </c>
      <c r="J94" s="103">
        <v>2</v>
      </c>
      <c r="K94" s="103">
        <v>6</v>
      </c>
      <c r="L94" s="103">
        <v>70.39</v>
      </c>
      <c r="M94" s="103">
        <v>0.40739999999999998</v>
      </c>
      <c r="N94" s="103">
        <v>11</v>
      </c>
      <c r="P94" s="103" t="s">
        <v>4635</v>
      </c>
    </row>
    <row r="95" spans="1:16" x14ac:dyDescent="0.25">
      <c r="A95" s="103" t="s">
        <v>419</v>
      </c>
      <c r="B95" s="103" t="s">
        <v>419</v>
      </c>
      <c r="D95" s="103" t="s">
        <v>420</v>
      </c>
      <c r="F95" s="103">
        <v>3.0059999999999998</v>
      </c>
      <c r="G95" s="103">
        <v>0.2316</v>
      </c>
      <c r="H95" s="103">
        <v>1.3220000000000001</v>
      </c>
      <c r="I95" s="103">
        <v>318.3</v>
      </c>
      <c r="J95" s="103">
        <v>3</v>
      </c>
      <c r="K95" s="103">
        <v>6</v>
      </c>
      <c r="L95" s="103">
        <v>95.5</v>
      </c>
      <c r="M95" s="103">
        <v>0.26090000000000002</v>
      </c>
      <c r="N95" s="103">
        <v>6</v>
      </c>
      <c r="P95" s="103" t="s">
        <v>4635</v>
      </c>
    </row>
    <row r="96" spans="1:16" x14ac:dyDescent="0.25">
      <c r="A96" s="103" t="s">
        <v>421</v>
      </c>
      <c r="B96" s="103" t="s">
        <v>4636</v>
      </c>
      <c r="D96" s="103" t="s">
        <v>422</v>
      </c>
      <c r="F96" s="103">
        <v>0.98719999999999997</v>
      </c>
      <c r="G96" s="103">
        <v>2.2330000000000001</v>
      </c>
      <c r="H96" s="103">
        <v>3.3079999999999998</v>
      </c>
      <c r="I96" s="103">
        <v>417.5</v>
      </c>
      <c r="J96" s="103">
        <v>1</v>
      </c>
      <c r="K96" s="103">
        <v>7</v>
      </c>
      <c r="L96" s="103">
        <v>80.239999999999995</v>
      </c>
      <c r="M96" s="103">
        <v>0.23530000000000001</v>
      </c>
      <c r="N96" s="103">
        <v>8</v>
      </c>
      <c r="P96" s="103" t="s">
        <v>4635</v>
      </c>
    </row>
    <row r="97" spans="1:16" x14ac:dyDescent="0.25">
      <c r="A97" s="103" t="s">
        <v>423</v>
      </c>
      <c r="B97" s="103" t="s">
        <v>4636</v>
      </c>
      <c r="D97" s="103" t="s">
        <v>424</v>
      </c>
      <c r="F97" s="103">
        <v>1.38</v>
      </c>
      <c r="G97" s="103">
        <v>2.105</v>
      </c>
      <c r="H97" s="103">
        <v>4.1859999999999999</v>
      </c>
      <c r="I97" s="103">
        <v>330.4</v>
      </c>
      <c r="J97" s="103">
        <v>2</v>
      </c>
      <c r="K97" s="103">
        <v>3</v>
      </c>
      <c r="L97" s="103">
        <v>37.19</v>
      </c>
      <c r="M97" s="103">
        <v>0.21429999999999999</v>
      </c>
      <c r="N97" s="103">
        <v>6</v>
      </c>
      <c r="P97" s="103" t="s">
        <v>4635</v>
      </c>
    </row>
    <row r="98" spans="1:16" x14ac:dyDescent="0.25">
      <c r="A98" s="103" t="s">
        <v>425</v>
      </c>
      <c r="B98" s="103" t="s">
        <v>425</v>
      </c>
      <c r="D98" s="103" t="s">
        <v>4643</v>
      </c>
      <c r="F98" s="103">
        <v>1.5980000000000001</v>
      </c>
      <c r="G98" s="103">
        <v>1.4139999999999999</v>
      </c>
      <c r="H98" s="103">
        <v>3.0089999999999999</v>
      </c>
      <c r="I98" s="103">
        <v>670.9</v>
      </c>
      <c r="J98" s="103">
        <v>4</v>
      </c>
      <c r="K98" s="103">
        <v>11</v>
      </c>
      <c r="L98" s="103">
        <v>153.4</v>
      </c>
      <c r="M98" s="103">
        <v>0.1961</v>
      </c>
      <c r="N98" s="103">
        <v>10</v>
      </c>
      <c r="P98" s="103" t="s">
        <v>4635</v>
      </c>
    </row>
    <row r="99" spans="1:16" x14ac:dyDescent="0.25">
      <c r="A99" s="103" t="s">
        <v>427</v>
      </c>
      <c r="B99" s="103" t="s">
        <v>4636</v>
      </c>
      <c r="D99" s="103" t="s">
        <v>428</v>
      </c>
      <c r="F99" s="103">
        <v>0.62929999999999997</v>
      </c>
      <c r="G99" s="103">
        <v>3.827</v>
      </c>
      <c r="H99" s="103">
        <v>3.827</v>
      </c>
      <c r="I99" s="103">
        <v>444.5</v>
      </c>
      <c r="J99" s="103">
        <v>0</v>
      </c>
      <c r="K99" s="103">
        <v>6</v>
      </c>
      <c r="L99" s="103">
        <v>67.569999999999993</v>
      </c>
      <c r="M99" s="103">
        <v>0.1389</v>
      </c>
      <c r="N99" s="103">
        <v>5</v>
      </c>
      <c r="P99" s="103" t="s">
        <v>4635</v>
      </c>
    </row>
    <row r="100" spans="1:16" x14ac:dyDescent="0.25">
      <c r="A100" s="103" t="s">
        <v>430</v>
      </c>
      <c r="B100" s="103" t="s">
        <v>430</v>
      </c>
      <c r="D100" s="103" t="s">
        <v>431</v>
      </c>
      <c r="F100" s="103">
        <v>-0.63639999999999997</v>
      </c>
      <c r="G100" s="103">
        <v>2.9929999999999999</v>
      </c>
      <c r="H100" s="103">
        <v>5.2169999999999996</v>
      </c>
      <c r="I100" s="103">
        <v>428.4</v>
      </c>
      <c r="J100" s="103">
        <v>1</v>
      </c>
      <c r="K100" s="103">
        <v>4</v>
      </c>
      <c r="L100" s="103">
        <v>53.12</v>
      </c>
      <c r="M100" s="103">
        <v>0.1429</v>
      </c>
      <c r="N100" s="103">
        <v>5</v>
      </c>
      <c r="P100" s="103" t="s">
        <v>4635</v>
      </c>
    </row>
    <row r="101" spans="1:16" x14ac:dyDescent="0.25">
      <c r="A101" s="103" t="s">
        <v>432</v>
      </c>
      <c r="B101" s="103" t="s">
        <v>4636</v>
      </c>
      <c r="D101" s="103" t="s">
        <v>433</v>
      </c>
      <c r="F101" s="103">
        <v>-1.403</v>
      </c>
      <c r="G101" s="103">
        <v>7.2229999999999999</v>
      </c>
      <c r="H101" s="103">
        <v>7.2229999999999999</v>
      </c>
      <c r="I101" s="103">
        <v>636.70000000000005</v>
      </c>
      <c r="J101" s="103">
        <v>4</v>
      </c>
      <c r="K101" s="103">
        <v>7</v>
      </c>
      <c r="L101" s="103">
        <v>111</v>
      </c>
      <c r="M101" s="103">
        <v>0.1053</v>
      </c>
      <c r="N101" s="103">
        <v>6</v>
      </c>
      <c r="P101" s="103" t="s">
        <v>4635</v>
      </c>
    </row>
    <row r="102" spans="1:16" x14ac:dyDescent="0.25">
      <c r="A102" s="103" t="s">
        <v>434</v>
      </c>
      <c r="B102" s="103" t="s">
        <v>434</v>
      </c>
      <c r="D102" s="103" t="s">
        <v>435</v>
      </c>
      <c r="F102" s="103">
        <v>3.508</v>
      </c>
      <c r="G102" s="103">
        <v>6.3939999999999997E-2</v>
      </c>
      <c r="H102" s="103">
        <v>1.4019999999999999</v>
      </c>
      <c r="I102" s="103">
        <v>265.3</v>
      </c>
      <c r="J102" s="103">
        <v>3</v>
      </c>
      <c r="K102" s="103">
        <v>6</v>
      </c>
      <c r="L102" s="103">
        <v>91.32</v>
      </c>
      <c r="M102" s="103">
        <v>0.52629999999999999</v>
      </c>
      <c r="N102" s="103">
        <v>10</v>
      </c>
      <c r="P102" s="103" t="s">
        <v>4635</v>
      </c>
    </row>
    <row r="103" spans="1:16" x14ac:dyDescent="0.25">
      <c r="A103" s="103" t="s">
        <v>436</v>
      </c>
      <c r="B103" s="103" t="s">
        <v>4636</v>
      </c>
      <c r="D103" s="103" t="s">
        <v>437</v>
      </c>
      <c r="F103" s="103">
        <v>1.014</v>
      </c>
      <c r="G103" s="103">
        <v>3.653</v>
      </c>
      <c r="H103" s="103">
        <v>5.4119999999999999</v>
      </c>
      <c r="I103" s="103">
        <v>468.5</v>
      </c>
      <c r="J103" s="103">
        <v>2</v>
      </c>
      <c r="K103" s="103">
        <v>5</v>
      </c>
      <c r="L103" s="103">
        <v>53.32</v>
      </c>
      <c r="M103" s="103">
        <v>0.2432</v>
      </c>
      <c r="N103" s="103">
        <v>9</v>
      </c>
      <c r="P103" s="103" t="s">
        <v>4635</v>
      </c>
    </row>
    <row r="104" spans="1:16" x14ac:dyDescent="0.25">
      <c r="A104" s="103" t="s">
        <v>438</v>
      </c>
      <c r="B104" s="103" t="s">
        <v>4636</v>
      </c>
      <c r="D104" s="103" t="s">
        <v>439</v>
      </c>
      <c r="F104" s="103">
        <v>-0.12230000000000001</v>
      </c>
      <c r="G104" s="103">
        <v>5.3209999999999997</v>
      </c>
      <c r="H104" s="103">
        <v>5.3209999999999997</v>
      </c>
      <c r="I104" s="103">
        <v>501.4</v>
      </c>
      <c r="J104" s="103">
        <v>3</v>
      </c>
      <c r="K104" s="103">
        <v>6</v>
      </c>
      <c r="L104" s="103">
        <v>86.88</v>
      </c>
      <c r="M104" s="103">
        <v>0.17949999999999999</v>
      </c>
      <c r="N104" s="103">
        <v>7</v>
      </c>
      <c r="P104" s="103" t="s">
        <v>4635</v>
      </c>
    </row>
    <row r="105" spans="1:16" x14ac:dyDescent="0.25">
      <c r="A105" s="103" t="s">
        <v>440</v>
      </c>
      <c r="B105" s="103" t="s">
        <v>440</v>
      </c>
      <c r="D105" s="103" t="s">
        <v>441</v>
      </c>
      <c r="F105" s="103">
        <v>3.387</v>
      </c>
      <c r="G105" s="103">
        <v>0.73729999999999996</v>
      </c>
      <c r="H105" s="103">
        <v>0.73729999999999996</v>
      </c>
      <c r="I105" s="103">
        <v>436.5</v>
      </c>
      <c r="J105" s="103">
        <v>3</v>
      </c>
      <c r="K105" s="103">
        <v>10</v>
      </c>
      <c r="L105" s="103">
        <v>137.19999999999999</v>
      </c>
      <c r="M105" s="103">
        <v>0.21210000000000001</v>
      </c>
      <c r="N105" s="103">
        <v>7</v>
      </c>
      <c r="P105" s="103" t="s">
        <v>4635</v>
      </c>
    </row>
    <row r="106" spans="1:16" x14ac:dyDescent="0.25">
      <c r="A106" s="103" t="s">
        <v>442</v>
      </c>
      <c r="B106" s="103" t="s">
        <v>4636</v>
      </c>
      <c r="D106" s="103" t="s">
        <v>443</v>
      </c>
      <c r="F106" s="103">
        <v>1.671</v>
      </c>
      <c r="G106" s="103">
        <v>2.6469999999999998</v>
      </c>
      <c r="H106" s="103">
        <v>3.7869999999999999</v>
      </c>
      <c r="I106" s="103">
        <v>464.6</v>
      </c>
      <c r="J106" s="103">
        <v>3</v>
      </c>
      <c r="K106" s="103">
        <v>6</v>
      </c>
      <c r="L106" s="103">
        <v>73.47</v>
      </c>
      <c r="M106" s="103">
        <v>0.23680000000000001</v>
      </c>
      <c r="N106" s="103">
        <v>9</v>
      </c>
      <c r="P106" s="103" t="s">
        <v>4635</v>
      </c>
    </row>
    <row r="107" spans="1:16" x14ac:dyDescent="0.25">
      <c r="A107" s="103" t="s">
        <v>66</v>
      </c>
      <c r="B107" s="103" t="s">
        <v>4636</v>
      </c>
      <c r="D107" s="103" t="s">
        <v>444</v>
      </c>
      <c r="F107" s="103">
        <v>-0.36499999999999999</v>
      </c>
      <c r="G107" s="103">
        <v>5.9820000000000002</v>
      </c>
      <c r="H107" s="103">
        <v>5.9820000000000002</v>
      </c>
      <c r="I107" s="103">
        <v>470.2</v>
      </c>
      <c r="J107" s="103">
        <v>2</v>
      </c>
      <c r="K107" s="103">
        <v>4</v>
      </c>
      <c r="L107" s="103">
        <v>49.84</v>
      </c>
      <c r="M107" s="103">
        <v>0.13789999999999999</v>
      </c>
      <c r="N107" s="103">
        <v>4</v>
      </c>
      <c r="P107" s="103" t="s">
        <v>4635</v>
      </c>
    </row>
    <row r="108" spans="1:16" x14ac:dyDescent="0.25">
      <c r="A108" s="103" t="s">
        <v>445</v>
      </c>
      <c r="B108" s="103" t="s">
        <v>4636</v>
      </c>
      <c r="D108" s="103" t="s">
        <v>446</v>
      </c>
      <c r="F108" s="103">
        <v>-0.74709999999999999</v>
      </c>
      <c r="G108" s="103">
        <v>3.1629999999999998</v>
      </c>
      <c r="H108" s="103">
        <v>5.7809999999999997</v>
      </c>
      <c r="I108" s="103">
        <v>518.5</v>
      </c>
      <c r="J108" s="103">
        <v>3</v>
      </c>
      <c r="K108" s="103">
        <v>5</v>
      </c>
      <c r="L108" s="103">
        <v>62.11</v>
      </c>
      <c r="M108" s="103">
        <v>0.2</v>
      </c>
      <c r="N108" s="103">
        <v>8</v>
      </c>
      <c r="P108" s="103" t="s">
        <v>4635</v>
      </c>
    </row>
    <row r="109" spans="1:16" x14ac:dyDescent="0.25">
      <c r="A109" s="103" t="s">
        <v>95</v>
      </c>
      <c r="B109" s="103" t="s">
        <v>96</v>
      </c>
      <c r="D109" s="103" t="s">
        <v>4592</v>
      </c>
      <c r="F109" s="103">
        <v>1.145</v>
      </c>
      <c r="G109" s="103">
        <v>2.6829999999999998</v>
      </c>
      <c r="H109" s="103">
        <v>3.7189999999999999</v>
      </c>
      <c r="I109" s="103">
        <v>390.2</v>
      </c>
      <c r="J109" s="103">
        <v>3</v>
      </c>
      <c r="K109" s="103">
        <v>4</v>
      </c>
      <c r="L109" s="103">
        <v>56.92</v>
      </c>
      <c r="M109" s="103">
        <v>0</v>
      </c>
      <c r="N109" s="103">
        <v>0</v>
      </c>
      <c r="P109" s="103" t="s">
        <v>4635</v>
      </c>
    </row>
    <row r="110" spans="1:16" x14ac:dyDescent="0.25">
      <c r="A110" s="103" t="s">
        <v>447</v>
      </c>
      <c r="B110" s="103" t="s">
        <v>447</v>
      </c>
      <c r="D110" s="103" t="s">
        <v>448</v>
      </c>
      <c r="F110" s="103">
        <v>2.8220000000000001</v>
      </c>
      <c r="G110" s="103">
        <v>1.1080000000000001</v>
      </c>
      <c r="H110" s="103">
        <v>1.867</v>
      </c>
      <c r="I110" s="103">
        <v>397.4</v>
      </c>
      <c r="J110" s="103">
        <v>3</v>
      </c>
      <c r="K110" s="103">
        <v>8</v>
      </c>
      <c r="L110" s="103">
        <v>104</v>
      </c>
      <c r="M110" s="103">
        <v>0.3226</v>
      </c>
      <c r="N110" s="103">
        <v>10</v>
      </c>
      <c r="P110" s="103" t="s">
        <v>4635</v>
      </c>
    </row>
    <row r="111" spans="1:16" x14ac:dyDescent="0.25">
      <c r="A111" s="103" t="s">
        <v>42</v>
      </c>
      <c r="B111" s="103" t="s">
        <v>43</v>
      </c>
      <c r="D111" s="103" t="s">
        <v>449</v>
      </c>
      <c r="F111" s="103">
        <v>1.514</v>
      </c>
      <c r="G111" s="103">
        <v>4.2670000000000003</v>
      </c>
      <c r="H111" s="103">
        <v>4.532</v>
      </c>
      <c r="I111" s="103">
        <v>535.5</v>
      </c>
      <c r="J111" s="103">
        <v>0</v>
      </c>
      <c r="K111" s="103">
        <v>6</v>
      </c>
      <c r="L111" s="103">
        <v>38.74</v>
      </c>
      <c r="M111" s="103">
        <v>0.1429</v>
      </c>
      <c r="N111" s="103">
        <v>6</v>
      </c>
      <c r="P111" s="103" t="s">
        <v>4635</v>
      </c>
    </row>
    <row r="112" spans="1:16" x14ac:dyDescent="0.25">
      <c r="A112" s="103" t="s">
        <v>46</v>
      </c>
      <c r="B112" s="103" t="s">
        <v>47</v>
      </c>
      <c r="D112" s="103" t="s">
        <v>451</v>
      </c>
      <c r="F112" s="103">
        <v>2.0630000000000002</v>
      </c>
      <c r="G112" s="103">
        <v>2.9350000000000001</v>
      </c>
      <c r="H112" s="103">
        <v>2.9350000000000001</v>
      </c>
      <c r="I112" s="103">
        <v>298.39999999999998</v>
      </c>
      <c r="J112" s="103">
        <v>0</v>
      </c>
      <c r="K112" s="103">
        <v>5</v>
      </c>
      <c r="L112" s="103">
        <v>46.15</v>
      </c>
      <c r="M112" s="103">
        <v>4.1669999999999999E-2</v>
      </c>
      <c r="N112" s="103">
        <v>1</v>
      </c>
      <c r="P112" s="103" t="s">
        <v>4635</v>
      </c>
    </row>
    <row r="113" spans="1:16" x14ac:dyDescent="0.25">
      <c r="A113" s="103" t="s">
        <v>70</v>
      </c>
      <c r="B113" s="103" t="s">
        <v>71</v>
      </c>
      <c r="D113" s="103" t="s">
        <v>4593</v>
      </c>
      <c r="F113" s="103">
        <v>1.103</v>
      </c>
      <c r="G113" s="103">
        <v>2.6819999999999999</v>
      </c>
      <c r="H113" s="103">
        <v>3.7189999999999999</v>
      </c>
      <c r="I113" s="103">
        <v>390.2</v>
      </c>
      <c r="J113" s="103">
        <v>3</v>
      </c>
      <c r="K113" s="103">
        <v>4</v>
      </c>
      <c r="L113" s="103">
        <v>56.92</v>
      </c>
      <c r="M113" s="103">
        <v>0</v>
      </c>
      <c r="N113" s="103">
        <v>0</v>
      </c>
      <c r="P113" s="103" t="s">
        <v>4635</v>
      </c>
    </row>
    <row r="114" spans="1:16" x14ac:dyDescent="0.25">
      <c r="A114" s="103" t="s">
        <v>453</v>
      </c>
      <c r="B114" s="103" t="s">
        <v>4636</v>
      </c>
      <c r="D114" s="103" t="s">
        <v>454</v>
      </c>
      <c r="F114" s="103">
        <v>0.58279999999999998</v>
      </c>
      <c r="G114" s="103">
        <v>3.7850000000000001</v>
      </c>
      <c r="H114" s="103">
        <v>5.766</v>
      </c>
      <c r="I114" s="103">
        <v>503</v>
      </c>
      <c r="J114" s="103">
        <v>3</v>
      </c>
      <c r="K114" s="103">
        <v>5</v>
      </c>
      <c r="L114" s="103">
        <v>62.11</v>
      </c>
      <c r="M114" s="103">
        <v>0.21049999999999999</v>
      </c>
      <c r="N114" s="103">
        <v>8</v>
      </c>
      <c r="P114" s="103" t="s">
        <v>4635</v>
      </c>
    </row>
    <row r="115" spans="1:16" x14ac:dyDescent="0.25">
      <c r="A115" s="103" t="s">
        <v>455</v>
      </c>
      <c r="B115" s="103" t="s">
        <v>4636</v>
      </c>
      <c r="D115" s="103" t="s">
        <v>456</v>
      </c>
      <c r="F115" s="103">
        <v>-2.82</v>
      </c>
      <c r="G115" s="103">
        <v>7.569</v>
      </c>
      <c r="H115" s="103">
        <v>7.569</v>
      </c>
      <c r="I115" s="103">
        <v>579.1</v>
      </c>
      <c r="J115" s="103">
        <v>1</v>
      </c>
      <c r="K115" s="103">
        <v>4</v>
      </c>
      <c r="L115" s="103">
        <v>52.9</v>
      </c>
      <c r="M115" s="103">
        <v>0.10639999999999999</v>
      </c>
      <c r="N115" s="103">
        <v>5</v>
      </c>
      <c r="P115" s="103" t="s">
        <v>4635</v>
      </c>
    </row>
    <row r="116" spans="1:16" x14ac:dyDescent="0.25">
      <c r="A116" s="103" t="s">
        <v>457</v>
      </c>
      <c r="B116" s="103" t="s">
        <v>458</v>
      </c>
      <c r="D116" s="103" t="s">
        <v>459</v>
      </c>
      <c r="F116" s="103">
        <v>3.05</v>
      </c>
      <c r="G116" s="103">
        <v>0.95640000000000003</v>
      </c>
      <c r="H116" s="103">
        <v>3.657</v>
      </c>
      <c r="I116" s="103">
        <v>335.9</v>
      </c>
      <c r="J116" s="103">
        <v>2</v>
      </c>
      <c r="K116" s="103">
        <v>4</v>
      </c>
      <c r="L116" s="103">
        <v>48.39</v>
      </c>
      <c r="M116" s="103">
        <v>0.375</v>
      </c>
      <c r="N116" s="103">
        <v>9</v>
      </c>
      <c r="P116" s="103" t="s">
        <v>4635</v>
      </c>
    </row>
    <row r="117" spans="1:16" x14ac:dyDescent="0.25">
      <c r="A117" s="103" t="s">
        <v>461</v>
      </c>
      <c r="B117" s="103" t="s">
        <v>4636</v>
      </c>
      <c r="D117" s="103" t="s">
        <v>462</v>
      </c>
      <c r="F117" s="103">
        <v>0.80010000000000003</v>
      </c>
      <c r="G117" s="103">
        <v>3.3889999999999998</v>
      </c>
      <c r="H117" s="103">
        <v>5.0110000000000001</v>
      </c>
      <c r="I117" s="103">
        <v>470.5</v>
      </c>
      <c r="J117" s="103">
        <v>2</v>
      </c>
      <c r="K117" s="103">
        <v>6</v>
      </c>
      <c r="L117" s="103">
        <v>80.63</v>
      </c>
      <c r="M117" s="103">
        <v>0.18920000000000001</v>
      </c>
      <c r="N117" s="103">
        <v>7</v>
      </c>
      <c r="P117" s="103" t="s">
        <v>4635</v>
      </c>
    </row>
    <row r="118" spans="1:16" x14ac:dyDescent="0.25">
      <c r="A118" s="103" t="s">
        <v>463</v>
      </c>
      <c r="B118" s="103" t="s">
        <v>4636</v>
      </c>
      <c r="D118" s="103" t="s">
        <v>464</v>
      </c>
      <c r="F118" s="103">
        <v>7.0419999999999996E-2</v>
      </c>
      <c r="G118" s="103">
        <v>6.5339999999999998</v>
      </c>
      <c r="H118" s="103">
        <v>6.5339999999999998</v>
      </c>
      <c r="I118" s="103">
        <v>431.5</v>
      </c>
      <c r="J118" s="103">
        <v>1</v>
      </c>
      <c r="K118" s="103">
        <v>4</v>
      </c>
      <c r="L118" s="103">
        <v>63.33</v>
      </c>
      <c r="M118" s="103">
        <v>0.23530000000000001</v>
      </c>
      <c r="N118" s="103">
        <v>8</v>
      </c>
      <c r="P118" s="103" t="s">
        <v>4635</v>
      </c>
    </row>
    <row r="119" spans="1:16" x14ac:dyDescent="0.25">
      <c r="A119" s="103" t="s">
        <v>465</v>
      </c>
      <c r="B119" s="103" t="s">
        <v>465</v>
      </c>
      <c r="D119" s="103" t="s">
        <v>4644</v>
      </c>
      <c r="F119" s="103">
        <v>1.3779999999999999</v>
      </c>
      <c r="G119" s="103">
        <v>2.3159999999999998</v>
      </c>
      <c r="H119" s="103">
        <v>4.2590000000000003</v>
      </c>
      <c r="I119" s="103">
        <v>454.6</v>
      </c>
      <c r="J119" s="103">
        <v>3</v>
      </c>
      <c r="K119" s="103">
        <v>6</v>
      </c>
      <c r="L119" s="103">
        <v>73.47</v>
      </c>
      <c r="M119" s="103">
        <v>0.39389999999999997</v>
      </c>
      <c r="N119" s="103">
        <v>13</v>
      </c>
      <c r="P119" s="103" t="s">
        <v>4635</v>
      </c>
    </row>
    <row r="120" spans="1:16" x14ac:dyDescent="0.25">
      <c r="A120" s="103" t="s">
        <v>467</v>
      </c>
      <c r="B120" s="103" t="s">
        <v>468</v>
      </c>
      <c r="D120" s="103" t="s">
        <v>469</v>
      </c>
      <c r="F120" s="103">
        <v>2.782</v>
      </c>
      <c r="G120" s="103">
        <v>-0.61650000000000005</v>
      </c>
      <c r="H120" s="103">
        <v>-1.47</v>
      </c>
      <c r="I120" s="103">
        <v>444.4</v>
      </c>
      <c r="J120" s="103">
        <v>6</v>
      </c>
      <c r="K120" s="103">
        <v>10</v>
      </c>
      <c r="L120" s="103">
        <v>181.6</v>
      </c>
      <c r="M120" s="103">
        <v>5.7140000000000003E-2</v>
      </c>
      <c r="N120" s="103">
        <v>2</v>
      </c>
      <c r="P120" s="103" t="s">
        <v>4635</v>
      </c>
    </row>
    <row r="121" spans="1:16" x14ac:dyDescent="0.25">
      <c r="A121" s="103" t="s">
        <v>470</v>
      </c>
      <c r="B121" s="103" t="s">
        <v>4636</v>
      </c>
      <c r="D121" s="103" t="s">
        <v>471</v>
      </c>
      <c r="F121" s="103">
        <v>2.601</v>
      </c>
      <c r="G121" s="103">
        <v>2.0680000000000001</v>
      </c>
      <c r="H121" s="103">
        <v>3.3780000000000001</v>
      </c>
      <c r="I121" s="103">
        <v>443.4</v>
      </c>
      <c r="J121" s="103">
        <v>2</v>
      </c>
      <c r="K121" s="103">
        <v>5</v>
      </c>
      <c r="L121" s="103">
        <v>57.18</v>
      </c>
      <c r="M121" s="103">
        <v>0.19350000000000001</v>
      </c>
      <c r="N121" s="103">
        <v>6</v>
      </c>
      <c r="P121" s="103" t="s">
        <v>4635</v>
      </c>
    </row>
    <row r="122" spans="1:16" x14ac:dyDescent="0.25">
      <c r="A122" s="103" t="s">
        <v>100</v>
      </c>
      <c r="B122" s="103" t="s">
        <v>4636</v>
      </c>
      <c r="D122" s="103" t="s">
        <v>4594</v>
      </c>
      <c r="F122" s="103">
        <v>1.6120000000000001</v>
      </c>
      <c r="G122" s="103">
        <v>1.831</v>
      </c>
      <c r="H122" s="103">
        <v>1.7989999999999999</v>
      </c>
      <c r="I122" s="103">
        <v>294.3</v>
      </c>
      <c r="J122" s="103">
        <v>3</v>
      </c>
      <c r="K122" s="103">
        <v>6</v>
      </c>
      <c r="L122" s="103">
        <v>96.27</v>
      </c>
      <c r="M122" s="103">
        <v>0.08</v>
      </c>
      <c r="N122" s="103">
        <v>2</v>
      </c>
      <c r="P122" s="103" t="s">
        <v>4635</v>
      </c>
    </row>
    <row r="123" spans="1:16" x14ac:dyDescent="0.25">
      <c r="A123" s="103" t="s">
        <v>472</v>
      </c>
      <c r="B123" s="103" t="s">
        <v>4636</v>
      </c>
      <c r="D123" s="103" t="s">
        <v>473</v>
      </c>
      <c r="F123" s="103">
        <v>3.2989999999999999</v>
      </c>
      <c r="G123" s="103">
        <v>2.4740000000000002</v>
      </c>
      <c r="H123" s="103">
        <v>4.7140000000000004</v>
      </c>
      <c r="I123" s="103">
        <v>403.4</v>
      </c>
      <c r="J123" s="103">
        <v>1</v>
      </c>
      <c r="K123" s="103">
        <v>3</v>
      </c>
      <c r="L123" s="103">
        <v>26.71</v>
      </c>
      <c r="M123" s="103">
        <v>0.22220000000000001</v>
      </c>
      <c r="N123" s="103">
        <v>6</v>
      </c>
      <c r="P123" s="103" t="s">
        <v>4635</v>
      </c>
    </row>
    <row r="124" spans="1:16" x14ac:dyDescent="0.25">
      <c r="A124" s="103" t="s">
        <v>106</v>
      </c>
      <c r="B124" s="103" t="s">
        <v>107</v>
      </c>
      <c r="D124" s="103" t="s">
        <v>4595</v>
      </c>
      <c r="F124" s="103">
        <v>0.47570000000000001</v>
      </c>
      <c r="G124" s="103">
        <v>2.5209999999999999</v>
      </c>
      <c r="H124" s="103">
        <v>3.9580000000000002</v>
      </c>
      <c r="I124" s="103">
        <v>513.20000000000005</v>
      </c>
      <c r="J124" s="103">
        <v>3</v>
      </c>
      <c r="K124" s="103">
        <v>5</v>
      </c>
      <c r="L124" s="103">
        <v>66.41</v>
      </c>
      <c r="M124" s="103">
        <v>0.2</v>
      </c>
      <c r="N124" s="103">
        <v>6</v>
      </c>
      <c r="P124" s="103" t="s">
        <v>4635</v>
      </c>
    </row>
    <row r="125" spans="1:16" x14ac:dyDescent="0.25">
      <c r="A125" s="103" t="s">
        <v>474</v>
      </c>
      <c r="B125" s="103" t="s">
        <v>4636</v>
      </c>
      <c r="D125" s="103" t="s">
        <v>475</v>
      </c>
      <c r="F125" s="103">
        <v>0.12379999999999999</v>
      </c>
      <c r="G125" s="103">
        <v>3.2679999999999998</v>
      </c>
      <c r="H125" s="103">
        <v>5.8129999999999997</v>
      </c>
      <c r="I125" s="103">
        <v>482.5</v>
      </c>
      <c r="J125" s="103">
        <v>3</v>
      </c>
      <c r="K125" s="103">
        <v>5</v>
      </c>
      <c r="L125" s="103">
        <v>62.11</v>
      </c>
      <c r="M125" s="103">
        <v>0.21049999999999999</v>
      </c>
      <c r="N125" s="103">
        <v>8</v>
      </c>
      <c r="P125" s="103" t="s">
        <v>4635</v>
      </c>
    </row>
    <row r="126" spans="1:16" x14ac:dyDescent="0.25">
      <c r="A126" s="103" t="s">
        <v>82</v>
      </c>
      <c r="B126" s="103" t="s">
        <v>4636</v>
      </c>
      <c r="D126" s="103" t="s">
        <v>476</v>
      </c>
      <c r="F126" s="103">
        <v>0.68779999999999997</v>
      </c>
      <c r="G126" s="103">
        <v>2.4889999999999999</v>
      </c>
      <c r="H126" s="103">
        <v>2.9689999999999999</v>
      </c>
      <c r="I126" s="103">
        <v>394.4</v>
      </c>
      <c r="J126" s="103">
        <v>1</v>
      </c>
      <c r="K126" s="103">
        <v>6</v>
      </c>
      <c r="L126" s="103">
        <v>98.83</v>
      </c>
      <c r="M126" s="103">
        <v>0.13789999999999999</v>
      </c>
      <c r="N126" s="103">
        <v>4</v>
      </c>
      <c r="P126" s="103" t="s">
        <v>4635</v>
      </c>
    </row>
    <row r="127" spans="1:16" x14ac:dyDescent="0.25">
      <c r="A127" s="103" t="s">
        <v>477</v>
      </c>
      <c r="B127" s="103" t="s">
        <v>477</v>
      </c>
      <c r="D127" s="103" t="s">
        <v>478</v>
      </c>
      <c r="F127" s="103">
        <v>3.2250000000000001</v>
      </c>
      <c r="G127" s="103">
        <v>0.64390000000000003</v>
      </c>
      <c r="H127" s="103">
        <v>-0.15770000000000001</v>
      </c>
      <c r="I127" s="103">
        <v>471.5</v>
      </c>
      <c r="J127" s="103">
        <v>4</v>
      </c>
      <c r="K127" s="103">
        <v>12</v>
      </c>
      <c r="L127" s="103">
        <v>160.9</v>
      </c>
      <c r="M127" s="103">
        <v>0.2432</v>
      </c>
      <c r="N127" s="103">
        <v>9</v>
      </c>
      <c r="P127" s="103" t="s">
        <v>4635</v>
      </c>
    </row>
    <row r="128" spans="1:16" x14ac:dyDescent="0.25">
      <c r="A128" s="103" t="s">
        <v>479</v>
      </c>
      <c r="B128" s="103" t="s">
        <v>4636</v>
      </c>
      <c r="D128" s="103" t="s">
        <v>480</v>
      </c>
      <c r="F128" s="103">
        <v>1.875</v>
      </c>
      <c r="G128" s="103">
        <v>3.4159999999999999</v>
      </c>
      <c r="H128" s="103">
        <v>3.4159999999999999</v>
      </c>
      <c r="I128" s="103">
        <v>293.5</v>
      </c>
      <c r="J128" s="103">
        <v>0</v>
      </c>
      <c r="K128" s="103">
        <v>3</v>
      </c>
      <c r="L128" s="103">
        <v>39.44</v>
      </c>
      <c r="M128" s="103">
        <v>0.1111</v>
      </c>
      <c r="N128" s="103">
        <v>2</v>
      </c>
      <c r="P128" s="103" t="s">
        <v>4635</v>
      </c>
    </row>
    <row r="129" spans="1:16" x14ac:dyDescent="0.25">
      <c r="A129" s="103" t="s">
        <v>481</v>
      </c>
      <c r="B129" s="103" t="s">
        <v>4636</v>
      </c>
      <c r="D129" s="103" t="s">
        <v>482</v>
      </c>
      <c r="F129" s="103">
        <v>0.75309999999999999</v>
      </c>
      <c r="G129" s="103">
        <v>4.1920000000000002</v>
      </c>
      <c r="H129" s="103">
        <v>4.1920000000000002</v>
      </c>
      <c r="I129" s="103">
        <v>312.39999999999998</v>
      </c>
      <c r="J129" s="103">
        <v>1</v>
      </c>
      <c r="K129" s="103">
        <v>4</v>
      </c>
      <c r="L129" s="103">
        <v>54.46</v>
      </c>
      <c r="M129" s="103">
        <v>8.3330000000000001E-2</v>
      </c>
      <c r="N129" s="103">
        <v>2</v>
      </c>
      <c r="P129" s="103" t="s">
        <v>4635</v>
      </c>
    </row>
    <row r="130" spans="1:16" x14ac:dyDescent="0.25">
      <c r="A130" s="103" t="s">
        <v>483</v>
      </c>
      <c r="B130" s="103" t="s">
        <v>4636</v>
      </c>
      <c r="D130" s="103" t="s">
        <v>484</v>
      </c>
      <c r="F130" s="103">
        <v>1.59</v>
      </c>
      <c r="G130" s="103">
        <v>4.1120000000000001</v>
      </c>
      <c r="H130" s="103">
        <v>4.8460000000000001</v>
      </c>
      <c r="I130" s="103">
        <v>574.79999999999995</v>
      </c>
      <c r="J130" s="103">
        <v>1</v>
      </c>
      <c r="K130" s="103">
        <v>7</v>
      </c>
      <c r="L130" s="103">
        <v>67.540000000000006</v>
      </c>
      <c r="M130" s="103">
        <v>0.25</v>
      </c>
      <c r="N130" s="103">
        <v>12</v>
      </c>
      <c r="P130" s="103" t="s">
        <v>4635</v>
      </c>
    </row>
    <row r="131" spans="1:16" x14ac:dyDescent="0.25">
      <c r="A131" s="103" t="s">
        <v>485</v>
      </c>
      <c r="B131" s="103" t="s">
        <v>4636</v>
      </c>
      <c r="D131" s="103" t="s">
        <v>486</v>
      </c>
      <c r="F131" s="103">
        <v>4.008</v>
      </c>
      <c r="G131" s="103">
        <v>0.29930000000000001</v>
      </c>
      <c r="H131" s="103">
        <v>1.1779999999999999</v>
      </c>
      <c r="I131" s="103">
        <v>293.39999999999998</v>
      </c>
      <c r="J131" s="103">
        <v>3</v>
      </c>
      <c r="K131" s="103">
        <v>6</v>
      </c>
      <c r="L131" s="103">
        <v>81.67</v>
      </c>
      <c r="M131" s="103">
        <v>0.47620000000000001</v>
      </c>
      <c r="N131" s="103">
        <v>10</v>
      </c>
      <c r="P131" s="103" t="s">
        <v>4635</v>
      </c>
    </row>
    <row r="132" spans="1:16" x14ac:dyDescent="0.25">
      <c r="A132" s="103" t="s">
        <v>487</v>
      </c>
      <c r="B132" s="103" t="s">
        <v>4636</v>
      </c>
      <c r="D132" s="103" t="s">
        <v>488</v>
      </c>
      <c r="F132" s="103">
        <v>3.01</v>
      </c>
      <c r="G132" s="103">
        <v>2.4649999999999999</v>
      </c>
      <c r="H132" s="103">
        <v>2.8660000000000001</v>
      </c>
      <c r="I132" s="103">
        <v>354.5</v>
      </c>
      <c r="J132" s="103">
        <v>1</v>
      </c>
      <c r="K132" s="103">
        <v>3</v>
      </c>
      <c r="L132" s="103">
        <v>26.71</v>
      </c>
      <c r="M132" s="103">
        <v>0.13789999999999999</v>
      </c>
      <c r="N132" s="103">
        <v>4</v>
      </c>
      <c r="P132" s="103" t="s">
        <v>4635</v>
      </c>
    </row>
    <row r="133" spans="1:16" x14ac:dyDescent="0.25">
      <c r="A133" s="103" t="s">
        <v>489</v>
      </c>
      <c r="B133" s="103" t="s">
        <v>4636</v>
      </c>
      <c r="D133" s="103" t="s">
        <v>490</v>
      </c>
      <c r="F133" s="103">
        <v>1.797E-2</v>
      </c>
      <c r="G133" s="103">
        <v>3.3140000000000001</v>
      </c>
      <c r="H133" s="103">
        <v>5.1820000000000004</v>
      </c>
      <c r="I133" s="103">
        <v>510.9</v>
      </c>
      <c r="J133" s="103">
        <v>3</v>
      </c>
      <c r="K133" s="103">
        <v>5</v>
      </c>
      <c r="L133" s="103">
        <v>62.11</v>
      </c>
      <c r="M133" s="103">
        <v>0.21049999999999999</v>
      </c>
      <c r="N133" s="103">
        <v>8</v>
      </c>
      <c r="P133" s="103" t="s">
        <v>4635</v>
      </c>
    </row>
    <row r="134" spans="1:16" x14ac:dyDescent="0.25">
      <c r="A134" s="103" t="s">
        <v>491</v>
      </c>
      <c r="B134" s="103" t="s">
        <v>4636</v>
      </c>
      <c r="D134" s="103" t="s">
        <v>492</v>
      </c>
      <c r="F134" s="103">
        <v>1.67</v>
      </c>
      <c r="G134" s="103">
        <v>2.8639999999999999</v>
      </c>
      <c r="H134" s="103">
        <v>5.1459999999999999</v>
      </c>
      <c r="I134" s="103">
        <v>458.6</v>
      </c>
      <c r="J134" s="103">
        <v>1</v>
      </c>
      <c r="K134" s="103">
        <v>7</v>
      </c>
      <c r="L134" s="103">
        <v>72.010000000000005</v>
      </c>
      <c r="M134" s="103">
        <v>0.1842</v>
      </c>
      <c r="N134" s="103">
        <v>7</v>
      </c>
      <c r="P134" s="103" t="s">
        <v>4635</v>
      </c>
    </row>
    <row r="135" spans="1:16" x14ac:dyDescent="0.25">
      <c r="A135" s="103" t="s">
        <v>161</v>
      </c>
      <c r="B135" s="103" t="s">
        <v>162</v>
      </c>
      <c r="D135" s="103" t="s">
        <v>494</v>
      </c>
      <c r="F135" s="103">
        <v>-0.2291</v>
      </c>
      <c r="G135" s="103">
        <v>5.8369999999999997</v>
      </c>
      <c r="H135" s="103">
        <v>8.0180000000000007</v>
      </c>
      <c r="I135" s="103">
        <v>528.9</v>
      </c>
      <c r="J135" s="103">
        <v>1</v>
      </c>
      <c r="K135" s="103">
        <v>2</v>
      </c>
      <c r="L135" s="103">
        <v>23.47</v>
      </c>
      <c r="M135" s="103">
        <v>0.26319999999999999</v>
      </c>
      <c r="N135" s="103">
        <v>10</v>
      </c>
      <c r="P135" s="103" t="s">
        <v>4635</v>
      </c>
    </row>
    <row r="136" spans="1:16" x14ac:dyDescent="0.25">
      <c r="A136" s="103" t="s">
        <v>495</v>
      </c>
      <c r="B136" s="103" t="s">
        <v>4645</v>
      </c>
      <c r="D136" s="103" t="s">
        <v>497</v>
      </c>
      <c r="F136" s="103">
        <v>-3.8960000000000002E-2</v>
      </c>
      <c r="G136" s="103">
        <v>4.0039999999999996</v>
      </c>
      <c r="H136" s="103">
        <v>5.9720000000000004</v>
      </c>
      <c r="I136" s="103">
        <v>724.9</v>
      </c>
      <c r="J136" s="103">
        <v>6</v>
      </c>
      <c r="K136" s="103">
        <v>8</v>
      </c>
      <c r="L136" s="103">
        <v>123.4</v>
      </c>
      <c r="M136" s="103">
        <v>8.1970000000000001E-2</v>
      </c>
      <c r="N136" s="103">
        <v>5</v>
      </c>
      <c r="P136" s="103" t="s">
        <v>4635</v>
      </c>
    </row>
    <row r="137" spans="1:16" x14ac:dyDescent="0.25">
      <c r="A137" s="103" t="s">
        <v>499</v>
      </c>
      <c r="B137" s="103" t="s">
        <v>499</v>
      </c>
      <c r="D137" s="103" t="s">
        <v>500</v>
      </c>
      <c r="F137" s="103">
        <v>3.6269999999999998</v>
      </c>
      <c r="G137" s="103">
        <v>0.55020000000000002</v>
      </c>
      <c r="H137" s="103">
        <v>0.55020000000000002</v>
      </c>
      <c r="I137" s="103">
        <v>281.3</v>
      </c>
      <c r="J137" s="103">
        <v>2</v>
      </c>
      <c r="K137" s="103">
        <v>5</v>
      </c>
      <c r="L137" s="103">
        <v>83.47</v>
      </c>
      <c r="M137" s="103">
        <v>0.1429</v>
      </c>
      <c r="N137" s="103">
        <v>3</v>
      </c>
      <c r="P137" s="103" t="s">
        <v>4635</v>
      </c>
    </row>
    <row r="138" spans="1:16" x14ac:dyDescent="0.25">
      <c r="A138" s="103" t="s">
        <v>501</v>
      </c>
      <c r="B138" s="103" t="s">
        <v>4636</v>
      </c>
      <c r="D138" s="103" t="s">
        <v>502</v>
      </c>
      <c r="F138" s="103">
        <v>2.867</v>
      </c>
      <c r="G138" s="103">
        <v>1.5720000000000001</v>
      </c>
      <c r="H138" s="103">
        <v>1.5720000000000001</v>
      </c>
      <c r="I138" s="103">
        <v>302.2</v>
      </c>
      <c r="J138" s="103">
        <v>4</v>
      </c>
      <c r="K138" s="103">
        <v>8</v>
      </c>
      <c r="L138" s="103">
        <v>141.30000000000001</v>
      </c>
      <c r="M138" s="103">
        <v>0</v>
      </c>
      <c r="N138" s="103">
        <v>0</v>
      </c>
      <c r="P138" s="103" t="s">
        <v>4635</v>
      </c>
    </row>
    <row r="139" spans="1:16" x14ac:dyDescent="0.25">
      <c r="A139" s="103" t="s">
        <v>503</v>
      </c>
      <c r="B139" s="103" t="s">
        <v>4636</v>
      </c>
      <c r="D139" s="103" t="s">
        <v>504</v>
      </c>
      <c r="F139" s="103">
        <v>-0.22220000000000001</v>
      </c>
      <c r="G139" s="103">
        <v>4.2839999999999998</v>
      </c>
      <c r="H139" s="103">
        <v>6.1340000000000003</v>
      </c>
      <c r="I139" s="103">
        <v>449.3</v>
      </c>
      <c r="J139" s="103">
        <v>1</v>
      </c>
      <c r="K139" s="103">
        <v>4</v>
      </c>
      <c r="L139" s="103">
        <v>53.12</v>
      </c>
      <c r="M139" s="103">
        <v>0.1515</v>
      </c>
      <c r="N139" s="103">
        <v>5</v>
      </c>
      <c r="P139" s="103" t="s">
        <v>4635</v>
      </c>
    </row>
    <row r="140" spans="1:16" x14ac:dyDescent="0.25">
      <c r="A140" s="103" t="s">
        <v>506</v>
      </c>
      <c r="B140" s="103" t="s">
        <v>4636</v>
      </c>
      <c r="D140" s="103" t="s">
        <v>507</v>
      </c>
      <c r="F140" s="103">
        <v>1.91</v>
      </c>
      <c r="G140" s="103">
        <v>1.2829999999999999</v>
      </c>
      <c r="H140" s="103">
        <v>4.601</v>
      </c>
      <c r="I140" s="103">
        <v>261.39999999999998</v>
      </c>
      <c r="J140" s="103">
        <v>2</v>
      </c>
      <c r="K140" s="103">
        <v>2</v>
      </c>
      <c r="L140" s="103">
        <v>32.26</v>
      </c>
      <c r="M140" s="103">
        <v>0.2</v>
      </c>
      <c r="N140" s="103">
        <v>4</v>
      </c>
      <c r="P140" s="103" t="s">
        <v>4635</v>
      </c>
    </row>
    <row r="141" spans="1:16" x14ac:dyDescent="0.25">
      <c r="A141" s="103" t="s">
        <v>508</v>
      </c>
      <c r="B141" s="103" t="s">
        <v>4636</v>
      </c>
      <c r="D141" s="103" t="s">
        <v>509</v>
      </c>
      <c r="F141" s="103">
        <v>2.774</v>
      </c>
      <c r="G141" s="103">
        <v>1.77</v>
      </c>
      <c r="H141" s="103">
        <v>4.0119999999999996</v>
      </c>
      <c r="I141" s="103">
        <v>261.7</v>
      </c>
      <c r="J141" s="103">
        <v>2</v>
      </c>
      <c r="K141" s="103">
        <v>2</v>
      </c>
      <c r="L141" s="103">
        <v>32.26</v>
      </c>
      <c r="M141" s="103">
        <v>0.21049999999999999</v>
      </c>
      <c r="N141" s="103">
        <v>4</v>
      </c>
      <c r="P141" s="103" t="s">
        <v>4635</v>
      </c>
    </row>
    <row r="142" spans="1:16" x14ac:dyDescent="0.25">
      <c r="A142" s="103" t="s">
        <v>108</v>
      </c>
      <c r="B142" s="103" t="s">
        <v>4636</v>
      </c>
      <c r="D142" s="103" t="s">
        <v>3443</v>
      </c>
      <c r="F142" s="103">
        <v>2.3610000000000002</v>
      </c>
      <c r="G142" s="103">
        <v>3.45</v>
      </c>
      <c r="H142" s="103">
        <v>4.2060000000000004</v>
      </c>
      <c r="I142" s="103">
        <v>465.6</v>
      </c>
      <c r="J142" s="103">
        <v>1</v>
      </c>
      <c r="K142" s="103">
        <v>7</v>
      </c>
      <c r="L142" s="103">
        <v>63.27</v>
      </c>
      <c r="M142" s="103">
        <v>0.21049999999999999</v>
      </c>
      <c r="N142" s="103">
        <v>8</v>
      </c>
      <c r="P142" s="103" t="s">
        <v>4635</v>
      </c>
    </row>
    <row r="143" spans="1:16" x14ac:dyDescent="0.25">
      <c r="A143" s="103" t="s">
        <v>510</v>
      </c>
      <c r="B143" s="103" t="s">
        <v>4636</v>
      </c>
      <c r="D143" s="103" t="s">
        <v>511</v>
      </c>
      <c r="F143" s="103">
        <v>1.841</v>
      </c>
      <c r="G143" s="103">
        <v>2.7120000000000002</v>
      </c>
      <c r="H143" s="103">
        <v>4.0149999999999997</v>
      </c>
      <c r="I143" s="103">
        <v>338.3</v>
      </c>
      <c r="J143" s="103">
        <v>2</v>
      </c>
      <c r="K143" s="103">
        <v>2</v>
      </c>
      <c r="L143" s="103">
        <v>32.26</v>
      </c>
      <c r="M143" s="103">
        <v>0.30430000000000001</v>
      </c>
      <c r="N143" s="103">
        <v>7</v>
      </c>
      <c r="P143" s="103" t="s">
        <v>4635</v>
      </c>
    </row>
    <row r="144" spans="1:16" x14ac:dyDescent="0.25">
      <c r="A144" s="103" t="s">
        <v>512</v>
      </c>
      <c r="B144" s="103" t="s">
        <v>4636</v>
      </c>
      <c r="D144" s="103" t="s">
        <v>513</v>
      </c>
      <c r="F144" s="103">
        <v>0.94410000000000005</v>
      </c>
      <c r="G144" s="103">
        <v>3.5819999999999999</v>
      </c>
      <c r="H144" s="103">
        <v>4.9939999999999998</v>
      </c>
      <c r="I144" s="103">
        <v>450.6</v>
      </c>
      <c r="J144" s="103">
        <v>1</v>
      </c>
      <c r="K144" s="103">
        <v>5</v>
      </c>
      <c r="L144" s="103">
        <v>49.64</v>
      </c>
      <c r="M144" s="103">
        <v>0.19439999999999999</v>
      </c>
      <c r="N144" s="103">
        <v>7</v>
      </c>
      <c r="P144" s="103" t="s">
        <v>4635</v>
      </c>
    </row>
    <row r="145" spans="1:16" x14ac:dyDescent="0.25">
      <c r="A145" s="103" t="s">
        <v>514</v>
      </c>
      <c r="B145" s="103" t="s">
        <v>4636</v>
      </c>
      <c r="D145" s="103" t="s">
        <v>515</v>
      </c>
      <c r="F145" s="103">
        <v>1.1060000000000001</v>
      </c>
      <c r="G145" s="103">
        <v>3.669</v>
      </c>
      <c r="H145" s="103">
        <v>4.2949999999999999</v>
      </c>
      <c r="I145" s="103">
        <v>426</v>
      </c>
      <c r="J145" s="103">
        <v>1</v>
      </c>
      <c r="K145" s="103">
        <v>5</v>
      </c>
      <c r="L145" s="103">
        <v>48.83</v>
      </c>
      <c r="M145" s="103">
        <v>0.18179999999999999</v>
      </c>
      <c r="N145" s="103">
        <v>6</v>
      </c>
      <c r="P145" s="103" t="s">
        <v>4635</v>
      </c>
    </row>
    <row r="146" spans="1:16" x14ac:dyDescent="0.25">
      <c r="A146" s="103" t="s">
        <v>93</v>
      </c>
      <c r="B146" s="103" t="s">
        <v>94</v>
      </c>
      <c r="D146" s="103" t="s">
        <v>4646</v>
      </c>
      <c r="F146" s="103">
        <v>2.78</v>
      </c>
      <c r="G146" s="103">
        <v>2.347</v>
      </c>
      <c r="H146" s="103">
        <v>4.1050000000000004</v>
      </c>
      <c r="I146" s="103">
        <v>284.39999999999998</v>
      </c>
      <c r="J146" s="103">
        <v>0</v>
      </c>
      <c r="K146" s="103">
        <v>3</v>
      </c>
      <c r="L146" s="103">
        <v>19.37</v>
      </c>
      <c r="M146" s="103">
        <v>9.0910000000000005E-2</v>
      </c>
      <c r="N146" s="103">
        <v>2</v>
      </c>
      <c r="P146" s="103" t="s">
        <v>4635</v>
      </c>
    </row>
    <row r="147" spans="1:16" x14ac:dyDescent="0.25">
      <c r="A147" s="103" t="s">
        <v>516</v>
      </c>
      <c r="B147" s="103" t="s">
        <v>516</v>
      </c>
      <c r="D147" s="103" t="s">
        <v>517</v>
      </c>
      <c r="F147" s="103">
        <v>2.976</v>
      </c>
      <c r="G147" s="103">
        <v>1.73</v>
      </c>
      <c r="H147" s="103">
        <v>3.5169999999999999</v>
      </c>
      <c r="I147" s="103">
        <v>344.8</v>
      </c>
      <c r="J147" s="103">
        <v>3</v>
      </c>
      <c r="K147" s="103">
        <v>5</v>
      </c>
      <c r="L147" s="103">
        <v>64.180000000000007</v>
      </c>
      <c r="M147" s="103">
        <v>0.26919999999999999</v>
      </c>
      <c r="N147" s="103">
        <v>7</v>
      </c>
      <c r="P147" s="103" t="s">
        <v>4635</v>
      </c>
    </row>
    <row r="148" spans="1:16" x14ac:dyDescent="0.25">
      <c r="A148" s="103" t="s">
        <v>518</v>
      </c>
      <c r="B148" s="103" t="s">
        <v>4636</v>
      </c>
      <c r="D148" s="103" t="s">
        <v>519</v>
      </c>
      <c r="F148" s="103">
        <v>2.5939999999999999</v>
      </c>
      <c r="G148" s="103">
        <v>2.1240000000000001</v>
      </c>
      <c r="H148" s="103">
        <v>3.9009999999999998</v>
      </c>
      <c r="I148" s="103">
        <v>383.7</v>
      </c>
      <c r="J148" s="103">
        <v>2</v>
      </c>
      <c r="K148" s="103">
        <v>3</v>
      </c>
      <c r="L148" s="103">
        <v>37.200000000000003</v>
      </c>
      <c r="M148" s="103">
        <v>0.20830000000000001</v>
      </c>
      <c r="N148" s="103">
        <v>5</v>
      </c>
      <c r="P148" s="103" t="s">
        <v>4635</v>
      </c>
    </row>
    <row r="149" spans="1:16" x14ac:dyDescent="0.25">
      <c r="A149" s="103" t="s">
        <v>85</v>
      </c>
      <c r="B149" s="103" t="s">
        <v>85</v>
      </c>
      <c r="D149" s="103" t="s">
        <v>344</v>
      </c>
      <c r="F149" s="103">
        <v>2.2639999999999998</v>
      </c>
      <c r="G149" s="103">
        <v>3.5640000000000001</v>
      </c>
      <c r="H149" s="103">
        <v>4.5330000000000004</v>
      </c>
      <c r="I149" s="103">
        <v>751</v>
      </c>
      <c r="J149" s="103">
        <v>0</v>
      </c>
      <c r="K149" s="103">
        <v>9</v>
      </c>
      <c r="L149" s="103">
        <v>91.2</v>
      </c>
      <c r="M149" s="103">
        <v>0.26229999999999998</v>
      </c>
      <c r="N149" s="103">
        <v>16</v>
      </c>
      <c r="P149" s="103" t="s">
        <v>4635</v>
      </c>
    </row>
    <row r="150" spans="1:16" x14ac:dyDescent="0.25">
      <c r="A150" s="103" t="s">
        <v>521</v>
      </c>
      <c r="B150" s="103" t="s">
        <v>4636</v>
      </c>
      <c r="D150" s="103" t="s">
        <v>522</v>
      </c>
      <c r="F150" s="103">
        <v>2.73</v>
      </c>
      <c r="G150" s="103">
        <v>2.5009999999999999</v>
      </c>
      <c r="H150" s="103">
        <v>2.8359999999999999</v>
      </c>
      <c r="I150" s="103">
        <v>389.5</v>
      </c>
      <c r="J150" s="103">
        <v>1</v>
      </c>
      <c r="K150" s="103">
        <v>4</v>
      </c>
      <c r="L150" s="103">
        <v>29.95</v>
      </c>
      <c r="M150" s="103">
        <v>0.19350000000000001</v>
      </c>
      <c r="N150" s="103">
        <v>6</v>
      </c>
      <c r="P150" s="103" t="s">
        <v>4635</v>
      </c>
    </row>
    <row r="151" spans="1:16" x14ac:dyDescent="0.25">
      <c r="A151" s="103" t="s">
        <v>523</v>
      </c>
      <c r="B151" s="103" t="s">
        <v>4636</v>
      </c>
      <c r="D151" s="103" t="s">
        <v>524</v>
      </c>
      <c r="F151" s="103">
        <v>1.8360000000000001</v>
      </c>
      <c r="G151" s="103">
        <v>1.673</v>
      </c>
      <c r="H151" s="103">
        <v>4.0720000000000001</v>
      </c>
      <c r="I151" s="103">
        <v>308.39999999999998</v>
      </c>
      <c r="J151" s="103">
        <v>2</v>
      </c>
      <c r="K151" s="103">
        <v>3</v>
      </c>
      <c r="L151" s="103">
        <v>37.19</v>
      </c>
      <c r="M151" s="103">
        <v>0.1923</v>
      </c>
      <c r="N151" s="103">
        <v>5</v>
      </c>
      <c r="P151" s="103" t="s">
        <v>4635</v>
      </c>
    </row>
    <row r="152" spans="1:16" x14ac:dyDescent="0.25">
      <c r="A152" s="103" t="s">
        <v>91</v>
      </c>
      <c r="B152" s="103" t="s">
        <v>92</v>
      </c>
      <c r="D152" s="103" t="s">
        <v>4596</v>
      </c>
      <c r="F152" s="103">
        <v>1.579</v>
      </c>
      <c r="G152" s="103">
        <v>3.58</v>
      </c>
      <c r="H152" s="103">
        <v>3.58</v>
      </c>
      <c r="I152" s="103">
        <v>292.3</v>
      </c>
      <c r="J152" s="103">
        <v>2</v>
      </c>
      <c r="K152" s="103">
        <v>5</v>
      </c>
      <c r="L152" s="103">
        <v>75.989999999999995</v>
      </c>
      <c r="M152" s="103">
        <v>8.6959999999999996E-2</v>
      </c>
      <c r="N152" s="103">
        <v>2</v>
      </c>
      <c r="P152" s="103" t="s">
        <v>4635</v>
      </c>
    </row>
    <row r="153" spans="1:16" x14ac:dyDescent="0.25">
      <c r="A153" s="103" t="s">
        <v>526</v>
      </c>
      <c r="B153" s="103" t="s">
        <v>4636</v>
      </c>
      <c r="D153" s="103" t="s">
        <v>527</v>
      </c>
      <c r="F153" s="103">
        <v>2.2080000000000002</v>
      </c>
      <c r="G153" s="103">
        <v>2.153</v>
      </c>
      <c r="H153" s="103">
        <v>3.3639999999999999</v>
      </c>
      <c r="I153" s="103">
        <v>367.5</v>
      </c>
      <c r="J153" s="103">
        <v>1</v>
      </c>
      <c r="K153" s="103">
        <v>4</v>
      </c>
      <c r="L153" s="103">
        <v>49.77</v>
      </c>
      <c r="M153" s="103">
        <v>0.31030000000000002</v>
      </c>
      <c r="N153" s="103">
        <v>9</v>
      </c>
      <c r="P153" s="103" t="s">
        <v>4635</v>
      </c>
    </row>
    <row r="154" spans="1:16" x14ac:dyDescent="0.25">
      <c r="A154" s="103" t="s">
        <v>50</v>
      </c>
      <c r="B154" s="103" t="s">
        <v>51</v>
      </c>
      <c r="D154" s="103" t="s">
        <v>4597</v>
      </c>
      <c r="F154" s="103">
        <v>1.641</v>
      </c>
      <c r="G154" s="103">
        <v>2.548</v>
      </c>
      <c r="H154" s="103">
        <v>4.3860000000000001</v>
      </c>
      <c r="I154" s="103">
        <v>433.8</v>
      </c>
      <c r="J154" s="103">
        <v>1</v>
      </c>
      <c r="K154" s="103">
        <v>3</v>
      </c>
      <c r="L154" s="103">
        <v>28.16</v>
      </c>
      <c r="M154" s="103">
        <v>0.2258</v>
      </c>
      <c r="N154" s="103">
        <v>7</v>
      </c>
      <c r="P154" s="103" t="s">
        <v>4635</v>
      </c>
    </row>
    <row r="155" spans="1:16" x14ac:dyDescent="0.25">
      <c r="A155" s="103" t="s">
        <v>528</v>
      </c>
      <c r="B155" s="103" t="s">
        <v>4636</v>
      </c>
      <c r="D155" s="103" t="s">
        <v>529</v>
      </c>
      <c r="F155" s="103">
        <v>1.7649999999999999</v>
      </c>
      <c r="G155" s="103">
        <v>3.3839999999999999</v>
      </c>
      <c r="H155" s="103">
        <v>3.859</v>
      </c>
      <c r="I155" s="103">
        <v>303.8</v>
      </c>
      <c r="J155" s="103">
        <v>0</v>
      </c>
      <c r="K155" s="103">
        <v>3</v>
      </c>
      <c r="L155" s="103">
        <v>21.7</v>
      </c>
      <c r="M155" s="103">
        <v>0.1739</v>
      </c>
      <c r="N155" s="103">
        <v>4</v>
      </c>
      <c r="P155" s="103" t="s">
        <v>4635</v>
      </c>
    </row>
    <row r="156" spans="1:16" x14ac:dyDescent="0.25">
      <c r="A156" s="103" t="s">
        <v>530</v>
      </c>
      <c r="B156" s="103" t="s">
        <v>4636</v>
      </c>
      <c r="D156" s="103"/>
      <c r="F156" s="103" t="s">
        <v>4636</v>
      </c>
      <c r="G156" s="103" t="s">
        <v>4636</v>
      </c>
      <c r="H156" s="103" t="s">
        <v>4636</v>
      </c>
      <c r="I156" s="103" t="s">
        <v>4636</v>
      </c>
      <c r="J156" s="103"/>
      <c r="K156" s="103"/>
      <c r="L156" s="103" t="s">
        <v>4636</v>
      </c>
      <c r="M156" s="103" t="s">
        <v>4636</v>
      </c>
      <c r="N156" s="103"/>
      <c r="P156" s="103" t="s">
        <v>4635</v>
      </c>
    </row>
    <row r="157" spans="1:16" x14ac:dyDescent="0.25">
      <c r="A157" s="103" t="s">
        <v>531</v>
      </c>
      <c r="B157" s="103" t="s">
        <v>4636</v>
      </c>
      <c r="D157" s="103" t="s">
        <v>532</v>
      </c>
      <c r="F157" s="103">
        <v>1.23</v>
      </c>
      <c r="G157" s="103">
        <v>2.0369999999999999</v>
      </c>
      <c r="H157" s="103">
        <v>3.5369999999999999</v>
      </c>
      <c r="I157" s="103">
        <v>413.5</v>
      </c>
      <c r="J157" s="103">
        <v>2</v>
      </c>
      <c r="K157" s="103">
        <v>7</v>
      </c>
      <c r="L157" s="103">
        <v>91.45</v>
      </c>
      <c r="M157" s="103">
        <v>0.26469999999999999</v>
      </c>
      <c r="N157" s="103">
        <v>9</v>
      </c>
      <c r="P157" s="103" t="s">
        <v>4635</v>
      </c>
    </row>
    <row r="158" spans="1:16" x14ac:dyDescent="0.25">
      <c r="A158" s="103" t="s">
        <v>534</v>
      </c>
      <c r="B158" s="103" t="s">
        <v>534</v>
      </c>
      <c r="D158" s="103" t="s">
        <v>535</v>
      </c>
      <c r="F158" s="103">
        <v>1.8979999999999999</v>
      </c>
      <c r="G158" s="103">
        <v>2.734</v>
      </c>
      <c r="H158" s="103">
        <v>1.647</v>
      </c>
      <c r="I158" s="103">
        <v>669.8</v>
      </c>
      <c r="J158" s="103">
        <v>8</v>
      </c>
      <c r="K158" s="103">
        <v>14</v>
      </c>
      <c r="L158" s="103">
        <v>217</v>
      </c>
      <c r="M158" s="103">
        <v>0.53059999999999996</v>
      </c>
      <c r="N158" s="103">
        <v>26</v>
      </c>
      <c r="P158" s="103" t="s">
        <v>4635</v>
      </c>
    </row>
    <row r="159" spans="1:16" x14ac:dyDescent="0.25">
      <c r="A159" s="103" t="s">
        <v>537</v>
      </c>
      <c r="B159" s="103" t="s">
        <v>4636</v>
      </c>
      <c r="D159" s="103" t="s">
        <v>538</v>
      </c>
      <c r="F159" s="103">
        <v>1.341</v>
      </c>
      <c r="G159" s="103">
        <v>4.0339999999999998</v>
      </c>
      <c r="H159" s="103">
        <v>4.9850000000000003</v>
      </c>
      <c r="I159" s="103">
        <v>396.9</v>
      </c>
      <c r="J159" s="103">
        <v>1</v>
      </c>
      <c r="K159" s="103">
        <v>4</v>
      </c>
      <c r="L159" s="103">
        <v>45.48</v>
      </c>
      <c r="M159" s="103">
        <v>0.19350000000000001</v>
      </c>
      <c r="N159" s="103">
        <v>6</v>
      </c>
      <c r="P159" s="103" t="s">
        <v>4635</v>
      </c>
    </row>
    <row r="160" spans="1:16" x14ac:dyDescent="0.25">
      <c r="A160" s="103" t="s">
        <v>539</v>
      </c>
      <c r="B160" s="103" t="s">
        <v>540</v>
      </c>
      <c r="D160" s="103" t="s">
        <v>541</v>
      </c>
      <c r="F160" s="103">
        <v>1.7929999999999999</v>
      </c>
      <c r="G160" s="103">
        <v>2.0299999999999998</v>
      </c>
      <c r="H160" s="103">
        <v>3.5550000000000002</v>
      </c>
      <c r="I160" s="103">
        <v>378.3</v>
      </c>
      <c r="J160" s="103">
        <v>2</v>
      </c>
      <c r="K160" s="103">
        <v>3</v>
      </c>
      <c r="L160" s="103">
        <v>45.15</v>
      </c>
      <c r="M160" s="103">
        <v>0.1429</v>
      </c>
      <c r="N160" s="103">
        <v>4</v>
      </c>
      <c r="P160" s="103" t="s">
        <v>4635</v>
      </c>
    </row>
    <row r="161" spans="1:16" x14ac:dyDescent="0.25">
      <c r="A161" s="103" t="s">
        <v>109</v>
      </c>
      <c r="B161" s="103" t="s">
        <v>4636</v>
      </c>
      <c r="D161" s="103" t="s">
        <v>4598</v>
      </c>
      <c r="F161" s="103">
        <v>3.8559999999999999</v>
      </c>
      <c r="G161" s="103">
        <v>8.5849999999999996E-2</v>
      </c>
      <c r="H161" s="103">
        <v>1.367</v>
      </c>
      <c r="I161" s="103">
        <v>241.5</v>
      </c>
      <c r="J161" s="103">
        <v>2</v>
      </c>
      <c r="K161" s="103">
        <v>4</v>
      </c>
      <c r="L161" s="103">
        <v>64.709999999999994</v>
      </c>
      <c r="M161" s="103">
        <v>0.17649999999999999</v>
      </c>
      <c r="N161" s="103">
        <v>3</v>
      </c>
      <c r="P161" s="103" t="s">
        <v>4635</v>
      </c>
    </row>
    <row r="162" spans="1:16" x14ac:dyDescent="0.25">
      <c r="A162" s="103" t="s">
        <v>161</v>
      </c>
      <c r="B162" s="103" t="s">
        <v>162</v>
      </c>
      <c r="D162" s="103" t="s">
        <v>494</v>
      </c>
      <c r="F162" s="103">
        <v>-0.2291</v>
      </c>
      <c r="G162" s="103">
        <v>5.8369999999999997</v>
      </c>
      <c r="H162" s="103">
        <v>8.0180000000000007</v>
      </c>
      <c r="I162" s="103">
        <v>528.9</v>
      </c>
      <c r="J162" s="103">
        <v>1</v>
      </c>
      <c r="K162" s="103">
        <v>2</v>
      </c>
      <c r="L162" s="103">
        <v>23.47</v>
      </c>
      <c r="M162" s="103">
        <v>0.26319999999999999</v>
      </c>
      <c r="N162" s="103">
        <v>10</v>
      </c>
      <c r="P162" s="103" t="s">
        <v>4635</v>
      </c>
    </row>
    <row r="163" spans="1:16" x14ac:dyDescent="0.25">
      <c r="A163" s="103" t="s">
        <v>89</v>
      </c>
      <c r="B163" s="103" t="s">
        <v>90</v>
      </c>
      <c r="D163" s="103" t="s">
        <v>4599</v>
      </c>
      <c r="F163" s="103">
        <v>-0.61370000000000002</v>
      </c>
      <c r="G163" s="103">
        <v>3.9449999999999998</v>
      </c>
      <c r="H163" s="103">
        <v>3.9449999999999998</v>
      </c>
      <c r="I163" s="103">
        <v>468.4</v>
      </c>
      <c r="J163" s="103">
        <v>1</v>
      </c>
      <c r="K163" s="103">
        <v>6</v>
      </c>
      <c r="L163" s="103">
        <v>86.09</v>
      </c>
      <c r="M163" s="103">
        <v>0.18920000000000001</v>
      </c>
      <c r="N163" s="103">
        <v>7</v>
      </c>
      <c r="P163" s="103" t="s">
        <v>4635</v>
      </c>
    </row>
    <row r="164" spans="1:16" x14ac:dyDescent="0.25">
      <c r="A164" s="103" t="s">
        <v>543</v>
      </c>
      <c r="B164" s="103" t="s">
        <v>4636</v>
      </c>
      <c r="D164" s="103" t="s">
        <v>544</v>
      </c>
      <c r="F164" s="103">
        <v>1.0169999999999999</v>
      </c>
      <c r="G164" s="103">
        <v>3.0550000000000002</v>
      </c>
      <c r="H164" s="103">
        <v>4.0650000000000004</v>
      </c>
      <c r="I164" s="103">
        <v>389.9</v>
      </c>
      <c r="J164" s="103">
        <v>2</v>
      </c>
      <c r="K164" s="103">
        <v>5</v>
      </c>
      <c r="L164" s="103">
        <v>65.150000000000006</v>
      </c>
      <c r="M164" s="103">
        <v>0.2258</v>
      </c>
      <c r="N164" s="103">
        <v>7</v>
      </c>
      <c r="P164" s="103" t="s">
        <v>4635</v>
      </c>
    </row>
    <row r="165" spans="1:16" x14ac:dyDescent="0.25">
      <c r="A165" s="103" t="s">
        <v>545</v>
      </c>
      <c r="B165" s="103" t="s">
        <v>4636</v>
      </c>
      <c r="D165" s="103" t="s">
        <v>546</v>
      </c>
      <c r="F165" s="103">
        <v>-0.28449999999999998</v>
      </c>
      <c r="G165" s="103">
        <v>3.5550000000000002</v>
      </c>
      <c r="H165" s="103">
        <v>5.72</v>
      </c>
      <c r="I165" s="103">
        <v>538.9</v>
      </c>
      <c r="J165" s="103">
        <v>3</v>
      </c>
      <c r="K165" s="103">
        <v>5</v>
      </c>
      <c r="L165" s="103">
        <v>62.11</v>
      </c>
      <c r="M165" s="103">
        <v>0.2</v>
      </c>
      <c r="N165" s="103">
        <v>8</v>
      </c>
      <c r="P165" s="103" t="s">
        <v>4635</v>
      </c>
    </row>
    <row r="166" spans="1:16" x14ac:dyDescent="0.25">
      <c r="A166" s="103" t="s">
        <v>72</v>
      </c>
      <c r="B166" s="103" t="s">
        <v>73</v>
      </c>
      <c r="D166" s="103" t="s">
        <v>548</v>
      </c>
      <c r="F166" s="103">
        <v>2.3370000000000002</v>
      </c>
      <c r="G166" s="103">
        <v>3.101</v>
      </c>
      <c r="H166" s="103">
        <v>3.3180000000000001</v>
      </c>
      <c r="I166" s="103">
        <v>462.6</v>
      </c>
      <c r="J166" s="103">
        <v>1</v>
      </c>
      <c r="K166" s="103">
        <v>6</v>
      </c>
      <c r="L166" s="103">
        <v>57.7</v>
      </c>
      <c r="M166" s="103">
        <v>0.21049999999999999</v>
      </c>
      <c r="N166" s="103">
        <v>8</v>
      </c>
      <c r="P166" s="103" t="s">
        <v>4635</v>
      </c>
    </row>
    <row r="167" spans="1:16" x14ac:dyDescent="0.25">
      <c r="A167" s="103" t="s">
        <v>547</v>
      </c>
      <c r="B167" s="103" t="s">
        <v>178</v>
      </c>
      <c r="D167" s="103" t="s">
        <v>548</v>
      </c>
      <c r="F167" s="103">
        <v>2.3370000000000002</v>
      </c>
      <c r="G167" s="103">
        <v>3.101</v>
      </c>
      <c r="H167" s="103">
        <v>3.3180000000000001</v>
      </c>
      <c r="I167" s="103">
        <v>462.6</v>
      </c>
      <c r="J167" s="103">
        <v>1</v>
      </c>
      <c r="K167" s="103">
        <v>6</v>
      </c>
      <c r="L167" s="103">
        <v>57.7</v>
      </c>
      <c r="M167" s="103">
        <v>0.21049999999999999</v>
      </c>
      <c r="N167" s="103">
        <v>8</v>
      </c>
      <c r="P167" s="103" t="s">
        <v>4635</v>
      </c>
    </row>
    <row r="168" spans="1:16" x14ac:dyDescent="0.25">
      <c r="A168" s="103" t="s">
        <v>550</v>
      </c>
      <c r="B168" s="103" t="s">
        <v>551</v>
      </c>
      <c r="D168" s="103" t="s">
        <v>552</v>
      </c>
      <c r="F168" s="103">
        <v>1.6259999999999999</v>
      </c>
      <c r="G168" s="103">
        <v>0.39579999999999999</v>
      </c>
      <c r="H168" s="103">
        <v>2.532</v>
      </c>
      <c r="I168" s="103">
        <v>384.4</v>
      </c>
      <c r="J168" s="103">
        <v>1</v>
      </c>
      <c r="K168" s="103">
        <v>8</v>
      </c>
      <c r="L168" s="103">
        <v>100.5</v>
      </c>
      <c r="M168" s="103">
        <v>0.16669999999999999</v>
      </c>
      <c r="N168" s="103">
        <v>5</v>
      </c>
      <c r="P168" s="103" t="s">
        <v>4635</v>
      </c>
    </row>
    <row r="169" spans="1:16" x14ac:dyDescent="0.25">
      <c r="A169" s="103" t="s">
        <v>48</v>
      </c>
      <c r="B169" s="103" t="s">
        <v>49</v>
      </c>
      <c r="D169" s="103" t="s">
        <v>671</v>
      </c>
      <c r="F169" s="103">
        <v>1.5569999999999999</v>
      </c>
      <c r="G169" s="103">
        <v>2.5990000000000002</v>
      </c>
      <c r="H169" s="103">
        <v>4.2480000000000002</v>
      </c>
      <c r="I169" s="103">
        <v>355.9</v>
      </c>
      <c r="J169" s="103">
        <v>2</v>
      </c>
      <c r="K169" s="103">
        <v>4</v>
      </c>
      <c r="L169" s="103">
        <v>48.39</v>
      </c>
      <c r="M169" s="103">
        <v>0.22220000000000001</v>
      </c>
      <c r="N169" s="103">
        <v>6</v>
      </c>
      <c r="P169" s="103" t="s">
        <v>4635</v>
      </c>
    </row>
    <row r="170" spans="1:16" x14ac:dyDescent="0.25">
      <c r="A170" s="103" t="s">
        <v>553</v>
      </c>
      <c r="B170" s="103" t="s">
        <v>4636</v>
      </c>
      <c r="D170" s="103" t="s">
        <v>554</v>
      </c>
      <c r="F170" s="103">
        <v>3.7069999999999999</v>
      </c>
      <c r="G170" s="103">
        <v>1.7230000000000001</v>
      </c>
      <c r="H170" s="103">
        <v>2.3639999999999999</v>
      </c>
      <c r="I170" s="103">
        <v>273.3</v>
      </c>
      <c r="J170" s="103">
        <v>1</v>
      </c>
      <c r="K170" s="103">
        <v>4</v>
      </c>
      <c r="L170" s="103">
        <v>53.68</v>
      </c>
      <c r="M170" s="103">
        <v>9.0910000000000005E-2</v>
      </c>
      <c r="N170" s="103">
        <v>2</v>
      </c>
      <c r="P170" s="103" t="s">
        <v>4635</v>
      </c>
    </row>
    <row r="171" spans="1:16" x14ac:dyDescent="0.25">
      <c r="A171" s="103" t="s">
        <v>555</v>
      </c>
      <c r="B171" s="103" t="s">
        <v>555</v>
      </c>
      <c r="D171" s="103" t="s">
        <v>556</v>
      </c>
      <c r="F171" s="103">
        <v>2.327</v>
      </c>
      <c r="G171" s="103">
        <v>1.228</v>
      </c>
      <c r="H171" s="103">
        <v>2.5950000000000002</v>
      </c>
      <c r="I171" s="103">
        <v>346.4</v>
      </c>
      <c r="J171" s="103">
        <v>3</v>
      </c>
      <c r="K171" s="103">
        <v>7</v>
      </c>
      <c r="L171" s="103">
        <v>108.6</v>
      </c>
      <c r="M171" s="103">
        <v>0.3846</v>
      </c>
      <c r="N171" s="103">
        <v>10</v>
      </c>
      <c r="P171" s="103" t="s">
        <v>4635</v>
      </c>
    </row>
    <row r="172" spans="1:16" x14ac:dyDescent="0.25">
      <c r="A172" s="103" t="s">
        <v>557</v>
      </c>
      <c r="B172" s="103" t="s">
        <v>557</v>
      </c>
      <c r="D172" s="103" t="s">
        <v>558</v>
      </c>
      <c r="F172" s="103">
        <v>0.52869999999999995</v>
      </c>
      <c r="G172" s="103">
        <v>1.9930000000000001</v>
      </c>
      <c r="H172" s="103">
        <v>3.8250000000000002</v>
      </c>
      <c r="I172" s="103">
        <v>434.5</v>
      </c>
      <c r="J172" s="103">
        <v>3</v>
      </c>
      <c r="K172" s="103">
        <v>8</v>
      </c>
      <c r="L172" s="103">
        <v>105.6</v>
      </c>
      <c r="M172" s="103">
        <v>0.38240000000000002</v>
      </c>
      <c r="N172" s="103">
        <v>13</v>
      </c>
      <c r="P172" s="103" t="s">
        <v>4635</v>
      </c>
    </row>
    <row r="173" spans="1:16" x14ac:dyDescent="0.25">
      <c r="A173" s="103" t="s">
        <v>159</v>
      </c>
      <c r="B173" s="103" t="s">
        <v>9</v>
      </c>
      <c r="D173" s="103" t="s">
        <v>559</v>
      </c>
      <c r="F173" s="103">
        <v>2.363</v>
      </c>
      <c r="G173" s="103">
        <v>2.19</v>
      </c>
      <c r="H173" s="103">
        <v>2.19</v>
      </c>
      <c r="I173" s="103">
        <v>284.3</v>
      </c>
      <c r="J173" s="103">
        <v>1</v>
      </c>
      <c r="K173" s="103">
        <v>5</v>
      </c>
      <c r="L173" s="103">
        <v>57.15</v>
      </c>
      <c r="M173" s="103">
        <v>0</v>
      </c>
      <c r="N173" s="103">
        <v>0</v>
      </c>
      <c r="P173" s="103" t="s">
        <v>4635</v>
      </c>
    </row>
    <row r="174" spans="1:16" x14ac:dyDescent="0.25">
      <c r="A174" s="103" t="s">
        <v>561</v>
      </c>
      <c r="B174" s="103" t="s">
        <v>4636</v>
      </c>
      <c r="D174" s="103" t="s">
        <v>562</v>
      </c>
      <c r="F174" s="103">
        <v>2.7989999999999999</v>
      </c>
      <c r="G174" s="103">
        <v>1.7669999999999999</v>
      </c>
      <c r="H174" s="103">
        <v>3.9740000000000002</v>
      </c>
      <c r="I174" s="103">
        <v>317.8</v>
      </c>
      <c r="J174" s="103">
        <v>2</v>
      </c>
      <c r="K174" s="103">
        <v>5</v>
      </c>
      <c r="L174" s="103">
        <v>56.84</v>
      </c>
      <c r="M174" s="103">
        <v>0.25</v>
      </c>
      <c r="N174" s="103">
        <v>6</v>
      </c>
      <c r="P174" s="103" t="s">
        <v>4635</v>
      </c>
    </row>
    <row r="175" spans="1:16" x14ac:dyDescent="0.25">
      <c r="A175" s="103" t="s">
        <v>563</v>
      </c>
      <c r="B175" s="103" t="s">
        <v>4636</v>
      </c>
      <c r="D175" s="103" t="s">
        <v>564</v>
      </c>
      <c r="F175" s="103">
        <v>3.0419999999999998</v>
      </c>
      <c r="G175" s="103">
        <v>2.504</v>
      </c>
      <c r="H175" s="103">
        <v>2.6709999999999998</v>
      </c>
      <c r="I175" s="103">
        <v>384.5</v>
      </c>
      <c r="J175" s="103">
        <v>1</v>
      </c>
      <c r="K175" s="103">
        <v>4</v>
      </c>
      <c r="L175" s="103">
        <v>35.94</v>
      </c>
      <c r="M175" s="103">
        <v>0.1613</v>
      </c>
      <c r="N175" s="103">
        <v>5</v>
      </c>
      <c r="P175" s="103" t="s">
        <v>4635</v>
      </c>
    </row>
    <row r="176" spans="1:16" x14ac:dyDescent="0.25">
      <c r="A176" s="103" t="s">
        <v>565</v>
      </c>
      <c r="B176" s="103" t="s">
        <v>4636</v>
      </c>
      <c r="D176" s="103" t="s">
        <v>566</v>
      </c>
      <c r="F176" s="103">
        <v>0.58130000000000004</v>
      </c>
      <c r="G176" s="103">
        <v>3.18</v>
      </c>
      <c r="H176" s="103">
        <v>4.8090000000000002</v>
      </c>
      <c r="I176" s="103">
        <v>437.5</v>
      </c>
      <c r="J176" s="103">
        <v>2</v>
      </c>
      <c r="K176" s="103">
        <v>5</v>
      </c>
      <c r="L176" s="103">
        <v>65.150000000000006</v>
      </c>
      <c r="M176" s="103">
        <v>0.2286</v>
      </c>
      <c r="N176" s="103">
        <v>8</v>
      </c>
      <c r="P176" s="103" t="s">
        <v>4635</v>
      </c>
    </row>
    <row r="177" spans="1:16" x14ac:dyDescent="0.25">
      <c r="A177" s="103" t="s">
        <v>567</v>
      </c>
      <c r="B177" s="103" t="s">
        <v>4636</v>
      </c>
      <c r="D177" s="103" t="s">
        <v>568</v>
      </c>
      <c r="F177" s="103">
        <v>0.3337</v>
      </c>
      <c r="G177" s="103">
        <v>5.2949999999999999</v>
      </c>
      <c r="H177" s="103">
        <v>5.2949999999999999</v>
      </c>
      <c r="I177" s="103">
        <v>436.3</v>
      </c>
      <c r="J177" s="103">
        <v>1</v>
      </c>
      <c r="K177" s="103">
        <v>5</v>
      </c>
      <c r="L177" s="103">
        <v>62.35</v>
      </c>
      <c r="M177" s="103">
        <v>0.17649999999999999</v>
      </c>
      <c r="N177" s="103">
        <v>6</v>
      </c>
      <c r="P177" s="103" t="s">
        <v>4635</v>
      </c>
    </row>
    <row r="178" spans="1:16" x14ac:dyDescent="0.25">
      <c r="A178" s="103" t="s">
        <v>569</v>
      </c>
      <c r="B178" s="103" t="s">
        <v>4636</v>
      </c>
      <c r="D178" s="103" t="s">
        <v>570</v>
      </c>
      <c r="F178" s="103">
        <v>-0.76719999999999999</v>
      </c>
      <c r="G178" s="103">
        <v>6.7060000000000004</v>
      </c>
      <c r="H178" s="103">
        <v>6.7060000000000004</v>
      </c>
      <c r="I178" s="103">
        <v>592.6</v>
      </c>
      <c r="J178" s="103">
        <v>1</v>
      </c>
      <c r="K178" s="103">
        <v>6</v>
      </c>
      <c r="L178" s="103">
        <v>71.36</v>
      </c>
      <c r="M178" s="103">
        <v>0.21279999999999999</v>
      </c>
      <c r="N178" s="103">
        <v>10</v>
      </c>
      <c r="P178" s="103" t="s">
        <v>4635</v>
      </c>
    </row>
    <row r="179" spans="1:16" x14ac:dyDescent="0.25">
      <c r="A179" s="103" t="s">
        <v>572</v>
      </c>
      <c r="B179" s="103" t="s">
        <v>4636</v>
      </c>
      <c r="D179" s="103" t="s">
        <v>573</v>
      </c>
      <c r="F179" s="103">
        <v>1.5329999999999999</v>
      </c>
      <c r="G179" s="103">
        <v>2.7250000000000001</v>
      </c>
      <c r="H179" s="103">
        <v>4.4560000000000004</v>
      </c>
      <c r="I179" s="103">
        <v>426.5</v>
      </c>
      <c r="J179" s="103">
        <v>2</v>
      </c>
      <c r="K179" s="103">
        <v>6</v>
      </c>
      <c r="L179" s="103">
        <v>78.87</v>
      </c>
      <c r="M179" s="103">
        <v>0.3125</v>
      </c>
      <c r="N179" s="103">
        <v>10</v>
      </c>
      <c r="P179" s="103" t="s">
        <v>4635</v>
      </c>
    </row>
    <row r="180" spans="1:16" x14ac:dyDescent="0.25">
      <c r="A180" s="103" t="s">
        <v>103</v>
      </c>
      <c r="B180" s="103" t="s">
        <v>4636</v>
      </c>
      <c r="D180" s="103" t="s">
        <v>4600</v>
      </c>
      <c r="F180" s="103">
        <v>0.69830000000000003</v>
      </c>
      <c r="G180" s="103">
        <v>2.8940000000000001</v>
      </c>
      <c r="H180" s="103">
        <v>2.8940000000000001</v>
      </c>
      <c r="I180" s="103">
        <v>471.6</v>
      </c>
      <c r="J180" s="103">
        <v>1</v>
      </c>
      <c r="K180" s="103">
        <v>8</v>
      </c>
      <c r="L180" s="103">
        <v>89.99</v>
      </c>
      <c r="M180" s="103">
        <v>0.19439999999999999</v>
      </c>
      <c r="N180" s="103">
        <v>7</v>
      </c>
      <c r="P180" s="103" t="s">
        <v>4635</v>
      </c>
    </row>
    <row r="181" spans="1:16" x14ac:dyDescent="0.25">
      <c r="A181" s="103" t="s">
        <v>574</v>
      </c>
      <c r="B181" s="103" t="s">
        <v>575</v>
      </c>
      <c r="D181" s="103" t="s">
        <v>576</v>
      </c>
      <c r="F181" s="103">
        <v>2.6669999999999998</v>
      </c>
      <c r="G181" s="103">
        <v>-1.4630000000000001E-2</v>
      </c>
      <c r="H181" s="103">
        <v>-0.24560000000000001</v>
      </c>
      <c r="I181" s="103">
        <v>444.4</v>
      </c>
      <c r="J181" s="103">
        <v>6</v>
      </c>
      <c r="K181" s="103">
        <v>10</v>
      </c>
      <c r="L181" s="103">
        <v>181.6</v>
      </c>
      <c r="M181" s="103">
        <v>5.7140000000000003E-2</v>
      </c>
      <c r="N181" s="103">
        <v>2</v>
      </c>
      <c r="P181" s="103" t="s">
        <v>4635</v>
      </c>
    </row>
    <row r="182" spans="1:16" x14ac:dyDescent="0.25">
      <c r="A182" s="103" t="s">
        <v>578</v>
      </c>
      <c r="B182" s="103" t="s">
        <v>579</v>
      </c>
      <c r="D182" s="103" t="s">
        <v>580</v>
      </c>
      <c r="F182" s="103">
        <v>3.14</v>
      </c>
      <c r="G182" s="103">
        <v>0.5</v>
      </c>
      <c r="H182" s="103">
        <v>1.52</v>
      </c>
      <c r="I182" s="103">
        <v>290.3</v>
      </c>
      <c r="J182" s="103">
        <v>2</v>
      </c>
      <c r="K182" s="103">
        <v>7</v>
      </c>
      <c r="L182" s="103">
        <v>105.5</v>
      </c>
      <c r="M182" s="103">
        <v>0.2273</v>
      </c>
      <c r="N182" s="103">
        <v>5</v>
      </c>
      <c r="P182" s="103" t="s">
        <v>4635</v>
      </c>
    </row>
    <row r="183" spans="1:16" x14ac:dyDescent="0.25">
      <c r="A183" s="103" t="s">
        <v>104</v>
      </c>
      <c r="B183" s="103" t="s">
        <v>105</v>
      </c>
      <c r="D183" s="103" t="s">
        <v>652</v>
      </c>
      <c r="F183" s="103">
        <v>0.99929999999999997</v>
      </c>
      <c r="G183" s="103">
        <v>2.7170000000000001</v>
      </c>
      <c r="H183" s="103">
        <v>4.0449999999999999</v>
      </c>
      <c r="I183" s="103">
        <v>463.5</v>
      </c>
      <c r="J183" s="103">
        <v>2</v>
      </c>
      <c r="K183" s="103">
        <v>6</v>
      </c>
      <c r="L183" s="103">
        <v>78.63</v>
      </c>
      <c r="M183" s="103">
        <v>0.28570000000000001</v>
      </c>
      <c r="N183" s="103">
        <v>10</v>
      </c>
      <c r="P183" s="103" t="s">
        <v>4635</v>
      </c>
    </row>
    <row r="184" spans="1:16" x14ac:dyDescent="0.25">
      <c r="A184" s="103" t="s">
        <v>112</v>
      </c>
      <c r="B184" s="103" t="s">
        <v>112</v>
      </c>
      <c r="D184" s="103" t="s">
        <v>2453</v>
      </c>
      <c r="F184" s="103">
        <v>0.75749999999999995</v>
      </c>
      <c r="G184" s="103">
        <v>3.794</v>
      </c>
      <c r="H184" s="103">
        <v>3.794</v>
      </c>
      <c r="I184" s="103">
        <v>438</v>
      </c>
      <c r="J184" s="103">
        <v>1</v>
      </c>
      <c r="K184" s="103">
        <v>6</v>
      </c>
      <c r="L184" s="103">
        <v>79.37</v>
      </c>
      <c r="M184" s="103">
        <v>0.23330000000000001</v>
      </c>
      <c r="N184" s="103">
        <v>7</v>
      </c>
      <c r="P184" s="103" t="s">
        <v>4635</v>
      </c>
    </row>
    <row r="185" spans="1:16" x14ac:dyDescent="0.25">
      <c r="A185" s="103" t="s">
        <v>581</v>
      </c>
      <c r="B185" s="103" t="s">
        <v>4636</v>
      </c>
      <c r="D185" s="103" t="s">
        <v>582</v>
      </c>
      <c r="F185" s="103">
        <v>-0.72629999999999995</v>
      </c>
      <c r="G185" s="103">
        <v>5.4390000000000001</v>
      </c>
      <c r="H185" s="103">
        <v>5.4390000000000001</v>
      </c>
      <c r="I185" s="103">
        <v>487.8</v>
      </c>
      <c r="J185" s="103">
        <v>2</v>
      </c>
      <c r="K185" s="103">
        <v>5</v>
      </c>
      <c r="L185" s="103">
        <v>71.45</v>
      </c>
      <c r="M185" s="103">
        <v>0.1714</v>
      </c>
      <c r="N185" s="103">
        <v>6</v>
      </c>
      <c r="P185" s="103" t="s">
        <v>4635</v>
      </c>
    </row>
    <row r="186" spans="1:16" x14ac:dyDescent="0.25">
      <c r="A186" s="103" t="s">
        <v>583</v>
      </c>
      <c r="B186" s="103" t="s">
        <v>4636</v>
      </c>
      <c r="D186" s="103" t="s">
        <v>584</v>
      </c>
      <c r="F186" s="103">
        <v>3.2469999999999999</v>
      </c>
      <c r="G186" s="103">
        <v>0.86470000000000002</v>
      </c>
      <c r="H186" s="103">
        <v>2.1539999999999999</v>
      </c>
      <c r="I186" s="103">
        <v>249.7</v>
      </c>
      <c r="J186" s="103">
        <v>2</v>
      </c>
      <c r="K186" s="103">
        <v>3</v>
      </c>
      <c r="L186" s="103">
        <v>36.950000000000003</v>
      </c>
      <c r="M186" s="103">
        <v>0.27779999999999999</v>
      </c>
      <c r="N186" s="103">
        <v>5</v>
      </c>
      <c r="P186" s="103" t="s">
        <v>4635</v>
      </c>
    </row>
    <row r="187" spans="1:16" x14ac:dyDescent="0.25">
      <c r="A187" s="103" t="s">
        <v>585</v>
      </c>
      <c r="B187" s="103" t="s">
        <v>4636</v>
      </c>
      <c r="D187" s="103" t="s">
        <v>586</v>
      </c>
      <c r="F187" s="103">
        <v>3.21</v>
      </c>
      <c r="G187" s="103">
        <v>2.9260000000000002</v>
      </c>
      <c r="H187" s="103">
        <v>3.38</v>
      </c>
      <c r="I187" s="103">
        <v>662.9</v>
      </c>
      <c r="J187" s="103">
        <v>2</v>
      </c>
      <c r="K187" s="103">
        <v>10</v>
      </c>
      <c r="L187" s="103">
        <v>90.34</v>
      </c>
      <c r="M187" s="103">
        <v>0.34620000000000001</v>
      </c>
      <c r="N187" s="103">
        <v>18</v>
      </c>
      <c r="P187" s="103" t="s">
        <v>4635</v>
      </c>
    </row>
    <row r="188" spans="1:16" x14ac:dyDescent="0.25">
      <c r="A188" s="103" t="s">
        <v>587</v>
      </c>
      <c r="B188" s="103" t="s">
        <v>4636</v>
      </c>
      <c r="D188" s="103" t="s">
        <v>588</v>
      </c>
      <c r="F188" s="103">
        <v>1.611</v>
      </c>
      <c r="G188" s="103">
        <v>1.7649999999999999</v>
      </c>
      <c r="H188" s="103">
        <v>2.5209999999999999</v>
      </c>
      <c r="I188" s="103">
        <v>395.9</v>
      </c>
      <c r="J188" s="103">
        <v>2</v>
      </c>
      <c r="K188" s="103">
        <v>6</v>
      </c>
      <c r="L188" s="103">
        <v>63.88</v>
      </c>
      <c r="M188" s="103">
        <v>0.19350000000000001</v>
      </c>
      <c r="N188" s="103">
        <v>6</v>
      </c>
      <c r="P188" s="103" t="s">
        <v>4635</v>
      </c>
    </row>
    <row r="189" spans="1:16" x14ac:dyDescent="0.25">
      <c r="A189" s="103" t="s">
        <v>589</v>
      </c>
      <c r="B189" s="103" t="s">
        <v>589</v>
      </c>
      <c r="D189" s="103" t="s">
        <v>590</v>
      </c>
      <c r="F189" s="103">
        <v>2.1680000000000001</v>
      </c>
      <c r="G189" s="103">
        <v>2.2549999999999999</v>
      </c>
      <c r="H189" s="103">
        <v>2.4159999999999999</v>
      </c>
      <c r="I189" s="103">
        <v>627.79999999999995</v>
      </c>
      <c r="J189" s="103">
        <v>5</v>
      </c>
      <c r="K189" s="103">
        <v>12</v>
      </c>
      <c r="L189" s="103">
        <v>177.8</v>
      </c>
      <c r="M189" s="103">
        <v>0.30430000000000001</v>
      </c>
      <c r="N189" s="103">
        <v>14</v>
      </c>
      <c r="P189" s="103" t="s">
        <v>4635</v>
      </c>
    </row>
    <row r="190" spans="1:16" x14ac:dyDescent="0.25">
      <c r="A190" s="103" t="s">
        <v>592</v>
      </c>
      <c r="B190" s="103" t="s">
        <v>4636</v>
      </c>
      <c r="D190" s="103" t="s">
        <v>593</v>
      </c>
      <c r="F190" s="103">
        <v>1.962</v>
      </c>
      <c r="G190" s="103">
        <v>2.6819999999999999</v>
      </c>
      <c r="H190" s="103">
        <v>4.28</v>
      </c>
      <c r="I190" s="103">
        <v>400.9</v>
      </c>
      <c r="J190" s="103">
        <v>1</v>
      </c>
      <c r="K190" s="103">
        <v>4</v>
      </c>
      <c r="L190" s="103">
        <v>45.48</v>
      </c>
      <c r="M190" s="103">
        <v>0.2581</v>
      </c>
      <c r="N190" s="103">
        <v>8</v>
      </c>
      <c r="P190" s="103" t="s">
        <v>4635</v>
      </c>
    </row>
    <row r="191" spans="1:16" x14ac:dyDescent="0.25">
      <c r="A191" s="103" t="s">
        <v>594</v>
      </c>
      <c r="B191" s="103" t="s">
        <v>4636</v>
      </c>
      <c r="D191" s="103" t="s">
        <v>595</v>
      </c>
      <c r="F191" s="103">
        <v>0.93920000000000003</v>
      </c>
      <c r="G191" s="103">
        <v>3.0550000000000002</v>
      </c>
      <c r="H191" s="103">
        <v>3.0550000000000002</v>
      </c>
      <c r="I191" s="103">
        <v>453.5</v>
      </c>
      <c r="J191" s="103">
        <v>0</v>
      </c>
      <c r="K191" s="103">
        <v>7</v>
      </c>
      <c r="L191" s="103">
        <v>98.47</v>
      </c>
      <c r="M191" s="103">
        <v>0.1429</v>
      </c>
      <c r="N191" s="103">
        <v>5</v>
      </c>
      <c r="P191" s="103" t="s">
        <v>4635</v>
      </c>
    </row>
    <row r="192" spans="1:16" x14ac:dyDescent="0.25">
      <c r="A192" s="103" t="s">
        <v>596</v>
      </c>
      <c r="B192" s="103" t="s">
        <v>596</v>
      </c>
      <c r="D192" s="103" t="s">
        <v>597</v>
      </c>
      <c r="F192" s="103">
        <v>2.1040000000000001</v>
      </c>
      <c r="G192" s="103">
        <v>3.2759999999999998</v>
      </c>
      <c r="H192" s="103">
        <v>3.2759999999999998</v>
      </c>
      <c r="I192" s="103">
        <v>623.79999999999995</v>
      </c>
      <c r="J192" s="103">
        <v>3</v>
      </c>
      <c r="K192" s="103">
        <v>11</v>
      </c>
      <c r="L192" s="103">
        <v>138.80000000000001</v>
      </c>
      <c r="M192" s="103">
        <v>0.25</v>
      </c>
      <c r="N192" s="103">
        <v>12</v>
      </c>
      <c r="P192" s="103" t="s">
        <v>4635</v>
      </c>
    </row>
    <row r="193" spans="1:16" x14ac:dyDescent="0.25">
      <c r="A193" s="103" t="s">
        <v>598</v>
      </c>
      <c r="B193" s="103" t="s">
        <v>599</v>
      </c>
      <c r="D193" s="103" t="s">
        <v>600</v>
      </c>
      <c r="F193" s="103">
        <v>3.4159999999999999</v>
      </c>
      <c r="G193" s="103">
        <v>0.55020000000000002</v>
      </c>
      <c r="H193" s="103">
        <v>0.55020000000000002</v>
      </c>
      <c r="I193" s="103">
        <v>281.3</v>
      </c>
      <c r="J193" s="103">
        <v>2</v>
      </c>
      <c r="K193" s="103">
        <v>5</v>
      </c>
      <c r="L193" s="103">
        <v>83.47</v>
      </c>
      <c r="M193" s="103">
        <v>0.1429</v>
      </c>
      <c r="N193" s="103">
        <v>3</v>
      </c>
      <c r="P193" s="103" t="s">
        <v>4635</v>
      </c>
    </row>
    <row r="194" spans="1:16" x14ac:dyDescent="0.25">
      <c r="A194" s="103" t="s">
        <v>601</v>
      </c>
      <c r="B194" s="103" t="s">
        <v>601</v>
      </c>
      <c r="D194" s="103" t="s">
        <v>602</v>
      </c>
      <c r="F194" s="103">
        <v>1.8640000000000001</v>
      </c>
      <c r="G194" s="103">
        <v>2.3260000000000001</v>
      </c>
      <c r="H194" s="103">
        <v>3.0009999999999999</v>
      </c>
      <c r="I194" s="103">
        <v>427.9</v>
      </c>
      <c r="J194" s="103">
        <v>2</v>
      </c>
      <c r="K194" s="103">
        <v>6</v>
      </c>
      <c r="L194" s="103">
        <v>76.180000000000007</v>
      </c>
      <c r="M194" s="103">
        <v>0.1515</v>
      </c>
      <c r="N194" s="103">
        <v>5</v>
      </c>
      <c r="P194" s="103" t="s">
        <v>4635</v>
      </c>
    </row>
    <row r="195" spans="1:16" x14ac:dyDescent="0.25">
      <c r="A195" s="103" t="s">
        <v>604</v>
      </c>
      <c r="B195" s="103" t="s">
        <v>4636</v>
      </c>
      <c r="D195" s="103" t="s">
        <v>605</v>
      </c>
      <c r="F195" s="103">
        <v>0.93920000000000003</v>
      </c>
      <c r="G195" s="103">
        <v>3.0550000000000002</v>
      </c>
      <c r="H195" s="103">
        <v>3.0550000000000002</v>
      </c>
      <c r="I195" s="103">
        <v>453.5</v>
      </c>
      <c r="J195" s="103">
        <v>0</v>
      </c>
      <c r="K195" s="103">
        <v>7</v>
      </c>
      <c r="L195" s="103">
        <v>98.47</v>
      </c>
      <c r="M195" s="103">
        <v>0.1429</v>
      </c>
      <c r="N195" s="103">
        <v>5</v>
      </c>
      <c r="P195" s="103" t="s">
        <v>4635</v>
      </c>
    </row>
    <row r="196" spans="1:16" x14ac:dyDescent="0.25">
      <c r="A196" s="103" t="s">
        <v>606</v>
      </c>
      <c r="B196" s="103" t="s">
        <v>4636</v>
      </c>
      <c r="D196" s="103" t="s">
        <v>607</v>
      </c>
      <c r="F196" s="103">
        <v>1.6830000000000001</v>
      </c>
      <c r="G196" s="103">
        <v>4.1150000000000002</v>
      </c>
      <c r="H196" s="103">
        <v>4.1150000000000002</v>
      </c>
      <c r="I196" s="103">
        <v>468.3</v>
      </c>
      <c r="J196" s="103">
        <v>0</v>
      </c>
      <c r="K196" s="103">
        <v>7</v>
      </c>
      <c r="L196" s="103">
        <v>74.3</v>
      </c>
      <c r="M196" s="103">
        <v>0.33329999999999999</v>
      </c>
      <c r="N196" s="103">
        <v>10</v>
      </c>
      <c r="P196" s="103" t="s">
        <v>4635</v>
      </c>
    </row>
    <row r="197" spans="1:16" x14ac:dyDescent="0.25">
      <c r="A197" s="103" t="s">
        <v>608</v>
      </c>
      <c r="B197" s="103" t="s">
        <v>4636</v>
      </c>
      <c r="D197" s="103" t="s">
        <v>609</v>
      </c>
      <c r="F197" s="103">
        <v>-0.1008</v>
      </c>
      <c r="G197" s="103">
        <v>4.0970000000000004</v>
      </c>
      <c r="H197" s="103">
        <v>4.0970000000000004</v>
      </c>
      <c r="I197" s="103">
        <v>337.2</v>
      </c>
      <c r="J197" s="103">
        <v>0</v>
      </c>
      <c r="K197" s="103">
        <v>3</v>
      </c>
      <c r="L197" s="103">
        <v>42.85</v>
      </c>
      <c r="M197" s="103">
        <v>4.1669999999999999E-2</v>
      </c>
      <c r="N197" s="103">
        <v>1</v>
      </c>
      <c r="P197" s="103" t="s">
        <v>4635</v>
      </c>
    </row>
    <row r="198" spans="1:16" x14ac:dyDescent="0.25">
      <c r="A198" s="103" t="s">
        <v>610</v>
      </c>
      <c r="B198" s="103" t="s">
        <v>611</v>
      </c>
      <c r="D198" s="103" t="s">
        <v>497</v>
      </c>
      <c r="F198" s="103">
        <v>-3.8960000000000002E-2</v>
      </c>
      <c r="G198" s="103">
        <v>4.0039999999999996</v>
      </c>
      <c r="H198" s="103">
        <v>5.9720000000000004</v>
      </c>
      <c r="I198" s="103">
        <v>724.9</v>
      </c>
      <c r="J198" s="103">
        <v>6</v>
      </c>
      <c r="K198" s="103">
        <v>8</v>
      </c>
      <c r="L198" s="103">
        <v>123.4</v>
      </c>
      <c r="M198" s="103">
        <v>8.1970000000000001E-2</v>
      </c>
      <c r="N198" s="103">
        <v>5</v>
      </c>
      <c r="P198" s="103" t="s">
        <v>4635</v>
      </c>
    </row>
    <row r="199" spans="1:16" x14ac:dyDescent="0.25">
      <c r="A199" s="103" t="s">
        <v>612</v>
      </c>
      <c r="B199" s="103" t="s">
        <v>4636</v>
      </c>
      <c r="D199" s="103" t="s">
        <v>613</v>
      </c>
      <c r="F199" s="103">
        <v>1.5049999999999999</v>
      </c>
      <c r="G199" s="103">
        <v>2.109</v>
      </c>
      <c r="H199" s="103">
        <v>4.101</v>
      </c>
      <c r="I199" s="103">
        <v>361.5</v>
      </c>
      <c r="J199" s="103">
        <v>2</v>
      </c>
      <c r="K199" s="103">
        <v>5</v>
      </c>
      <c r="L199" s="103">
        <v>65.150000000000006</v>
      </c>
      <c r="M199" s="103">
        <v>0.23330000000000001</v>
      </c>
      <c r="N199" s="103">
        <v>7</v>
      </c>
      <c r="P199" s="103" t="s">
        <v>4635</v>
      </c>
    </row>
    <row r="200" spans="1:16" x14ac:dyDescent="0.25">
      <c r="A200" s="103" t="s">
        <v>614</v>
      </c>
      <c r="B200" s="103" t="s">
        <v>4636</v>
      </c>
      <c r="D200" s="103" t="s">
        <v>615</v>
      </c>
      <c r="F200" s="103">
        <v>3.028</v>
      </c>
      <c r="G200" s="103">
        <v>0.61070000000000002</v>
      </c>
      <c r="H200" s="103">
        <v>2.867</v>
      </c>
      <c r="I200" s="103">
        <v>358.5</v>
      </c>
      <c r="J200" s="103">
        <v>2</v>
      </c>
      <c r="K200" s="103">
        <v>6</v>
      </c>
      <c r="L200" s="103">
        <v>70.39</v>
      </c>
      <c r="M200" s="103">
        <v>0.40739999999999998</v>
      </c>
      <c r="N200" s="103">
        <v>11</v>
      </c>
      <c r="P200" s="103" t="s">
        <v>4635</v>
      </c>
    </row>
    <row r="201" spans="1:16" x14ac:dyDescent="0.25">
      <c r="A201" s="103" t="s">
        <v>617</v>
      </c>
      <c r="B201" s="103" t="s">
        <v>4636</v>
      </c>
      <c r="D201" s="103" t="s">
        <v>618</v>
      </c>
      <c r="F201" s="103">
        <v>2.411</v>
      </c>
      <c r="G201" s="103">
        <v>2.1779999999999999</v>
      </c>
      <c r="H201" s="103">
        <v>3.8149999999999999</v>
      </c>
      <c r="I201" s="103">
        <v>370.5</v>
      </c>
      <c r="J201" s="103">
        <v>2</v>
      </c>
      <c r="K201" s="103">
        <v>5</v>
      </c>
      <c r="L201" s="103">
        <v>61.8</v>
      </c>
      <c r="M201" s="103">
        <v>0.42859999999999998</v>
      </c>
      <c r="N201" s="103">
        <v>12</v>
      </c>
      <c r="P201" s="103" t="s">
        <v>4635</v>
      </c>
    </row>
    <row r="202" spans="1:16" x14ac:dyDescent="0.25">
      <c r="A202" s="103" t="s">
        <v>619</v>
      </c>
      <c r="B202" s="103" t="s">
        <v>4636</v>
      </c>
      <c r="D202" s="103" t="s">
        <v>595</v>
      </c>
      <c r="F202" s="103">
        <v>0.93920000000000003</v>
      </c>
      <c r="G202" s="103">
        <v>3.0550000000000002</v>
      </c>
      <c r="H202" s="103">
        <v>3.0550000000000002</v>
      </c>
      <c r="I202" s="103">
        <v>453.5</v>
      </c>
      <c r="J202" s="103">
        <v>0</v>
      </c>
      <c r="K202" s="103">
        <v>7</v>
      </c>
      <c r="L202" s="103">
        <v>98.47</v>
      </c>
      <c r="M202" s="103">
        <v>0.1429</v>
      </c>
      <c r="N202" s="103">
        <v>5</v>
      </c>
      <c r="P202" s="103" t="s">
        <v>4635</v>
      </c>
    </row>
    <row r="203" spans="1:16" x14ac:dyDescent="0.25">
      <c r="A203" s="103" t="s">
        <v>620</v>
      </c>
      <c r="B203" s="103" t="s">
        <v>4636</v>
      </c>
      <c r="D203" s="103" t="s">
        <v>621</v>
      </c>
      <c r="F203" s="103">
        <v>2.3690000000000002</v>
      </c>
      <c r="G203" s="103">
        <v>2.41</v>
      </c>
      <c r="H203" s="103">
        <v>4.2110000000000003</v>
      </c>
      <c r="I203" s="103">
        <v>464.6</v>
      </c>
      <c r="J203" s="103">
        <v>2</v>
      </c>
      <c r="K203" s="103">
        <v>6</v>
      </c>
      <c r="L203" s="103">
        <v>56.32</v>
      </c>
      <c r="M203" s="103">
        <v>0.2286</v>
      </c>
      <c r="N203" s="103">
        <v>8</v>
      </c>
      <c r="P203" s="103" t="s">
        <v>4635</v>
      </c>
    </row>
    <row r="204" spans="1:16" x14ac:dyDescent="0.25">
      <c r="A204" s="103" t="s">
        <v>622</v>
      </c>
      <c r="B204" s="103" t="s">
        <v>4636</v>
      </c>
      <c r="D204" s="103" t="s">
        <v>623</v>
      </c>
      <c r="F204" s="103">
        <v>3.3769999999999998</v>
      </c>
      <c r="G204" s="103">
        <v>2.5449999999999999</v>
      </c>
      <c r="H204" s="103">
        <v>3.839</v>
      </c>
      <c r="I204" s="103">
        <v>379.3</v>
      </c>
      <c r="J204" s="103">
        <v>1</v>
      </c>
      <c r="K204" s="103">
        <v>3</v>
      </c>
      <c r="L204" s="103">
        <v>26.71</v>
      </c>
      <c r="M204" s="103">
        <v>0.16</v>
      </c>
      <c r="N204" s="103">
        <v>4</v>
      </c>
      <c r="P204" s="103" t="s">
        <v>4635</v>
      </c>
    </row>
    <row r="205" spans="1:16" x14ac:dyDescent="0.25">
      <c r="A205" s="103" t="s">
        <v>67</v>
      </c>
      <c r="B205" s="103" t="s">
        <v>4636</v>
      </c>
      <c r="D205" s="103" t="s">
        <v>624</v>
      </c>
      <c r="F205" s="103">
        <v>0.41830000000000001</v>
      </c>
      <c r="G205" s="103">
        <v>5.57</v>
      </c>
      <c r="H205" s="103">
        <v>5.57</v>
      </c>
      <c r="I205" s="103">
        <v>350</v>
      </c>
      <c r="J205" s="103">
        <v>2</v>
      </c>
      <c r="K205" s="103">
        <v>3</v>
      </c>
      <c r="L205" s="103">
        <v>41.13</v>
      </c>
      <c r="M205" s="103">
        <v>0.1905</v>
      </c>
      <c r="N205" s="103">
        <v>4</v>
      </c>
      <c r="P205" s="103" t="s">
        <v>4635</v>
      </c>
    </row>
    <row r="206" spans="1:16" x14ac:dyDescent="0.25">
      <c r="A206" s="103" t="s">
        <v>625</v>
      </c>
      <c r="B206" s="103" t="s">
        <v>4636</v>
      </c>
      <c r="D206" s="103" t="s">
        <v>626</v>
      </c>
      <c r="F206" s="103">
        <v>1.276</v>
      </c>
      <c r="G206" s="103">
        <v>3.762</v>
      </c>
      <c r="H206" s="103">
        <v>4.26</v>
      </c>
      <c r="I206" s="103">
        <v>426</v>
      </c>
      <c r="J206" s="103">
        <v>1</v>
      </c>
      <c r="K206" s="103">
        <v>5</v>
      </c>
      <c r="L206" s="103">
        <v>48.83</v>
      </c>
      <c r="M206" s="103">
        <v>0.21210000000000001</v>
      </c>
      <c r="N206" s="103">
        <v>7</v>
      </c>
      <c r="P206" s="103" t="s">
        <v>4635</v>
      </c>
    </row>
    <row r="207" spans="1:16" x14ac:dyDescent="0.25">
      <c r="A207" s="103" t="s">
        <v>627</v>
      </c>
      <c r="B207" s="103" t="s">
        <v>627</v>
      </c>
      <c r="D207" s="103" t="s">
        <v>628</v>
      </c>
      <c r="F207" s="103">
        <v>2.3479999999999999</v>
      </c>
      <c r="G207" s="103">
        <v>1.4510000000000001</v>
      </c>
      <c r="H207" s="103">
        <v>1.4510000000000001</v>
      </c>
      <c r="I207" s="103">
        <v>362.4</v>
      </c>
      <c r="J207" s="103">
        <v>2</v>
      </c>
      <c r="K207" s="103">
        <v>8</v>
      </c>
      <c r="L207" s="103">
        <v>109.1</v>
      </c>
      <c r="M207" s="103">
        <v>7.4069999999999997E-2</v>
      </c>
      <c r="N207" s="103">
        <v>2</v>
      </c>
      <c r="P207" s="103" t="s">
        <v>4635</v>
      </c>
    </row>
    <row r="208" spans="1:16" x14ac:dyDescent="0.25">
      <c r="A208" s="103" t="s">
        <v>635</v>
      </c>
      <c r="B208" s="103" t="s">
        <v>635</v>
      </c>
      <c r="D208" s="103" t="s">
        <v>4647</v>
      </c>
      <c r="F208" s="103">
        <v>2.3479999999999999</v>
      </c>
      <c r="G208" s="103">
        <v>1.4510000000000001</v>
      </c>
      <c r="H208" s="103">
        <v>1.4510000000000001</v>
      </c>
      <c r="I208" s="103">
        <v>362.4</v>
      </c>
      <c r="J208" s="103">
        <v>2</v>
      </c>
      <c r="K208" s="103">
        <v>8</v>
      </c>
      <c r="L208" s="103">
        <v>109.1</v>
      </c>
      <c r="M208" s="103">
        <v>7.4069999999999997E-2</v>
      </c>
      <c r="N208" s="103">
        <v>2</v>
      </c>
      <c r="P208" s="103" t="s">
        <v>4635</v>
      </c>
    </row>
    <row r="209" spans="1:16" x14ac:dyDescent="0.25">
      <c r="A209" s="103" t="s">
        <v>640</v>
      </c>
      <c r="B209" s="103" t="s">
        <v>4636</v>
      </c>
      <c r="D209" s="103" t="s">
        <v>641</v>
      </c>
      <c r="F209" s="103">
        <v>0.90900000000000003</v>
      </c>
      <c r="G209" s="103">
        <v>1.7669999999999999</v>
      </c>
      <c r="H209" s="103">
        <v>2.6850000000000001</v>
      </c>
      <c r="I209" s="103">
        <v>348.8</v>
      </c>
      <c r="J209" s="103">
        <v>3</v>
      </c>
      <c r="K209" s="103">
        <v>8</v>
      </c>
      <c r="L209" s="103">
        <v>104.3</v>
      </c>
      <c r="M209" s="103">
        <v>0.1923</v>
      </c>
      <c r="N209" s="103">
        <v>5</v>
      </c>
      <c r="P209" s="103" t="s">
        <v>4635</v>
      </c>
    </row>
    <row r="210" spans="1:16" x14ac:dyDescent="0.25">
      <c r="A210" s="103" t="s">
        <v>629</v>
      </c>
      <c r="B210" s="103" t="s">
        <v>629</v>
      </c>
      <c r="D210" s="103" t="s">
        <v>630</v>
      </c>
      <c r="F210" s="103">
        <v>1.4810000000000001</v>
      </c>
      <c r="G210" s="103">
        <v>3.226</v>
      </c>
      <c r="H210" s="103">
        <v>4.0490000000000004</v>
      </c>
      <c r="I210" s="103">
        <v>516.70000000000005</v>
      </c>
      <c r="J210" s="103">
        <v>3</v>
      </c>
      <c r="K210" s="103">
        <v>7</v>
      </c>
      <c r="L210" s="103">
        <v>90.54</v>
      </c>
      <c r="M210" s="103">
        <v>0.1951</v>
      </c>
      <c r="N210" s="103">
        <v>8</v>
      </c>
      <c r="P210" s="103" t="s">
        <v>4635</v>
      </c>
    </row>
    <row r="211" spans="1:16" x14ac:dyDescent="0.25">
      <c r="A211" s="103" t="s">
        <v>631</v>
      </c>
      <c r="B211" s="103" t="s">
        <v>631</v>
      </c>
      <c r="D211" s="103" t="s">
        <v>632</v>
      </c>
      <c r="F211" s="103">
        <v>0.59030000000000005</v>
      </c>
      <c r="G211" s="103" t="s">
        <v>4648</v>
      </c>
      <c r="H211" s="103">
        <v>1.6040000000000001</v>
      </c>
      <c r="I211" s="103">
        <v>627.6</v>
      </c>
      <c r="J211" s="103">
        <v>5</v>
      </c>
      <c r="K211" s="103">
        <v>13</v>
      </c>
      <c r="L211" s="103">
        <v>204.3</v>
      </c>
      <c r="M211" s="103">
        <v>0.14000000000000001</v>
      </c>
      <c r="N211" s="103">
        <v>7</v>
      </c>
      <c r="P211" s="103" t="s">
        <v>4635</v>
      </c>
    </row>
    <row r="212" spans="1:16" x14ac:dyDescent="0.25">
      <c r="A212" s="103" t="s">
        <v>633</v>
      </c>
      <c r="B212" s="103" t="s">
        <v>633</v>
      </c>
      <c r="D212" s="103" t="s">
        <v>4649</v>
      </c>
      <c r="F212" s="103">
        <v>3.4380000000000002</v>
      </c>
      <c r="G212" s="103">
        <v>-0.6915</v>
      </c>
      <c r="H212" s="103">
        <v>1.2629999999999999</v>
      </c>
      <c r="I212" s="103">
        <v>349.4</v>
      </c>
      <c r="J212" s="103">
        <v>2</v>
      </c>
      <c r="K212" s="103">
        <v>7</v>
      </c>
      <c r="L212" s="103">
        <v>91.64</v>
      </c>
      <c r="M212" s="103">
        <v>0.28000000000000003</v>
      </c>
      <c r="N212" s="103">
        <v>7</v>
      </c>
      <c r="P212" s="103" t="s">
        <v>4635</v>
      </c>
    </row>
    <row r="213" spans="1:16" x14ac:dyDescent="0.25">
      <c r="A213" s="103" t="s">
        <v>638</v>
      </c>
      <c r="B213" s="103" t="s">
        <v>638</v>
      </c>
      <c r="D213" s="103" t="s">
        <v>639</v>
      </c>
      <c r="F213" s="103">
        <v>2.8029999999999999</v>
      </c>
      <c r="G213" s="103">
        <v>1.528</v>
      </c>
      <c r="H213" s="103">
        <v>2.3220000000000001</v>
      </c>
      <c r="I213" s="103">
        <v>335.4</v>
      </c>
      <c r="J213" s="103">
        <v>2</v>
      </c>
      <c r="K213" s="103">
        <v>5</v>
      </c>
      <c r="L213" s="103">
        <v>57.5</v>
      </c>
      <c r="M213" s="103">
        <v>0.1429</v>
      </c>
      <c r="N213" s="103">
        <v>4</v>
      </c>
      <c r="P213" s="103" t="s">
        <v>4635</v>
      </c>
    </row>
    <row r="214" spans="1:16" x14ac:dyDescent="0.25">
      <c r="A214" s="103" t="s">
        <v>642</v>
      </c>
      <c r="B214" s="103" t="s">
        <v>642</v>
      </c>
      <c r="D214" s="103" t="s">
        <v>643</v>
      </c>
      <c r="F214" s="103">
        <v>1.6279999999999999</v>
      </c>
      <c r="G214" s="103">
        <v>2.0329999999999999</v>
      </c>
      <c r="H214" s="103">
        <v>2.0329999999999999</v>
      </c>
      <c r="I214" s="103">
        <v>399.5</v>
      </c>
      <c r="J214" s="103">
        <v>0</v>
      </c>
      <c r="K214" s="103">
        <v>7</v>
      </c>
      <c r="L214" s="103">
        <v>74.3</v>
      </c>
      <c r="M214" s="103">
        <v>3.2259999999999997E-2</v>
      </c>
      <c r="N214" s="103">
        <v>1</v>
      </c>
      <c r="P214" s="103" t="s">
        <v>4635</v>
      </c>
    </row>
    <row r="215" spans="1:16" x14ac:dyDescent="0.25">
      <c r="A215" s="103" t="s">
        <v>645</v>
      </c>
      <c r="B215" s="103" t="s">
        <v>4636</v>
      </c>
      <c r="D215" s="103" t="s">
        <v>646</v>
      </c>
      <c r="F215" s="103">
        <v>1.8560000000000001</v>
      </c>
      <c r="G215" s="103">
        <v>4.3040000000000003</v>
      </c>
      <c r="H215" s="103">
        <v>4.3040000000000003</v>
      </c>
      <c r="I215" s="103">
        <v>315.7</v>
      </c>
      <c r="J215" s="103">
        <v>2</v>
      </c>
      <c r="K215" s="103">
        <v>3</v>
      </c>
      <c r="L215" s="103">
        <v>49.33</v>
      </c>
      <c r="M215" s="103">
        <v>0.18179999999999999</v>
      </c>
      <c r="N215" s="103">
        <v>4</v>
      </c>
      <c r="P215" s="103" t="s">
        <v>4635</v>
      </c>
    </row>
    <row r="216" spans="1:16" x14ac:dyDescent="0.25">
      <c r="A216" s="103" t="s">
        <v>31</v>
      </c>
      <c r="B216" s="103" t="s">
        <v>31</v>
      </c>
      <c r="D216" s="103" t="s">
        <v>4601</v>
      </c>
      <c r="F216" s="103">
        <v>2.0019999999999998</v>
      </c>
      <c r="G216" s="103">
        <v>2.7770000000000001</v>
      </c>
      <c r="H216" s="103">
        <v>2.5720000000000001</v>
      </c>
      <c r="I216" s="103">
        <v>416.5</v>
      </c>
      <c r="J216" s="103">
        <v>0</v>
      </c>
      <c r="K216" s="103">
        <v>7</v>
      </c>
      <c r="L216" s="103">
        <v>67.27</v>
      </c>
      <c r="M216" s="103">
        <v>0.1429</v>
      </c>
      <c r="N216" s="103">
        <v>5</v>
      </c>
      <c r="P216" s="103" t="s">
        <v>4635</v>
      </c>
    </row>
    <row r="217" spans="1:16" x14ac:dyDescent="0.25">
      <c r="A217" s="103" t="s">
        <v>647</v>
      </c>
      <c r="B217" s="103" t="s">
        <v>648</v>
      </c>
      <c r="D217" s="103" t="s">
        <v>649</v>
      </c>
      <c r="F217" s="103">
        <v>2.7189999999999999</v>
      </c>
      <c r="G217" s="103">
        <v>1.288</v>
      </c>
      <c r="H217" s="103">
        <v>1.4950000000000001</v>
      </c>
      <c r="I217" s="103">
        <v>401.5</v>
      </c>
      <c r="J217" s="103">
        <v>0</v>
      </c>
      <c r="K217" s="103">
        <v>7</v>
      </c>
      <c r="L217" s="103">
        <v>74.3</v>
      </c>
      <c r="M217" s="103">
        <v>3.2259999999999997E-2</v>
      </c>
      <c r="N217" s="103">
        <v>1</v>
      </c>
      <c r="P217" s="103" t="s">
        <v>4635</v>
      </c>
    </row>
    <row r="218" spans="1:16" x14ac:dyDescent="0.25">
      <c r="A218" s="103" t="s">
        <v>650</v>
      </c>
      <c r="B218" s="103" t="s">
        <v>4636</v>
      </c>
      <c r="D218" s="103" t="s">
        <v>651</v>
      </c>
      <c r="F218" s="103">
        <v>0.81510000000000005</v>
      </c>
      <c r="G218" s="103">
        <v>2.2970000000000002</v>
      </c>
      <c r="H218" s="103">
        <v>2.4470000000000001</v>
      </c>
      <c r="I218" s="103">
        <v>359.3</v>
      </c>
      <c r="J218" s="103">
        <v>2</v>
      </c>
      <c r="K218" s="103">
        <v>6</v>
      </c>
      <c r="L218" s="103">
        <v>107.8</v>
      </c>
      <c r="M218" s="103">
        <v>0.1429</v>
      </c>
      <c r="N218" s="103">
        <v>4</v>
      </c>
      <c r="P218" s="103" t="s">
        <v>4635</v>
      </c>
    </row>
    <row r="219" spans="1:16" x14ac:dyDescent="0.25">
      <c r="A219" s="103" t="s">
        <v>104</v>
      </c>
      <c r="B219" s="103" t="s">
        <v>105</v>
      </c>
      <c r="D219" s="103" t="s">
        <v>652</v>
      </c>
      <c r="F219" s="103">
        <v>0.99929999999999997</v>
      </c>
      <c r="G219" s="103">
        <v>2.7170000000000001</v>
      </c>
      <c r="H219" s="103">
        <v>4.0449999999999999</v>
      </c>
      <c r="I219" s="103">
        <v>463.5</v>
      </c>
      <c r="J219" s="103">
        <v>2</v>
      </c>
      <c r="K219" s="103">
        <v>6</v>
      </c>
      <c r="L219" s="103">
        <v>78.63</v>
      </c>
      <c r="M219" s="103">
        <v>0.28570000000000001</v>
      </c>
      <c r="N219" s="103">
        <v>10</v>
      </c>
      <c r="P219" s="103" t="s">
        <v>4635</v>
      </c>
    </row>
    <row r="220" spans="1:16" x14ac:dyDescent="0.25">
      <c r="A220" s="103" t="s">
        <v>653</v>
      </c>
      <c r="B220" s="103" t="s">
        <v>653</v>
      </c>
      <c r="D220" s="103" t="s">
        <v>654</v>
      </c>
      <c r="F220" s="103">
        <v>3.0990000000000002</v>
      </c>
      <c r="G220" s="103">
        <v>-2.4500000000000002</v>
      </c>
      <c r="H220" s="103">
        <v>-4.3949999999999996</v>
      </c>
      <c r="I220" s="103">
        <v>381.4</v>
      </c>
      <c r="J220" s="103">
        <v>6</v>
      </c>
      <c r="K220" s="103">
        <v>12</v>
      </c>
      <c r="L220" s="103">
        <v>208.6</v>
      </c>
      <c r="M220" s="103">
        <v>0.2414</v>
      </c>
      <c r="N220" s="103">
        <v>7</v>
      </c>
      <c r="P220" s="103" t="s">
        <v>4635</v>
      </c>
    </row>
    <row r="221" spans="1:16" x14ac:dyDescent="0.25">
      <c r="A221" s="103" t="s">
        <v>655</v>
      </c>
      <c r="B221" s="103" t="s">
        <v>4636</v>
      </c>
      <c r="D221" s="103" t="s">
        <v>656</v>
      </c>
      <c r="F221" s="103">
        <v>0.72660000000000002</v>
      </c>
      <c r="G221" s="103">
        <v>2.206</v>
      </c>
      <c r="H221" s="103">
        <v>4.6769999999999996</v>
      </c>
      <c r="I221" s="103">
        <v>496.7</v>
      </c>
      <c r="J221" s="103">
        <v>2</v>
      </c>
      <c r="K221" s="103">
        <v>6</v>
      </c>
      <c r="L221" s="103">
        <v>76.66</v>
      </c>
      <c r="M221" s="103">
        <v>0.40539999999999998</v>
      </c>
      <c r="N221" s="103">
        <v>15</v>
      </c>
      <c r="P221" s="103" t="s">
        <v>4635</v>
      </c>
    </row>
    <row r="222" spans="1:16" x14ac:dyDescent="0.25">
      <c r="A222" s="103" t="s">
        <v>657</v>
      </c>
      <c r="B222" s="103" t="s">
        <v>4636</v>
      </c>
      <c r="D222" s="103" t="s">
        <v>658</v>
      </c>
      <c r="F222" s="103">
        <v>1.772</v>
      </c>
      <c r="G222" s="103" t="s">
        <v>4650</v>
      </c>
      <c r="H222" s="103">
        <v>3.6850000000000001</v>
      </c>
      <c r="I222" s="103">
        <v>347.5</v>
      </c>
      <c r="J222" s="103">
        <v>2</v>
      </c>
      <c r="K222" s="103">
        <v>5</v>
      </c>
      <c r="L222" s="103">
        <v>65.150000000000006</v>
      </c>
      <c r="M222" s="103">
        <v>0.2414</v>
      </c>
      <c r="N222" s="103">
        <v>7</v>
      </c>
      <c r="P222" s="103" t="s">
        <v>4635</v>
      </c>
    </row>
    <row r="223" spans="1:16" x14ac:dyDescent="0.25">
      <c r="A223" s="103" t="s">
        <v>659</v>
      </c>
      <c r="B223" s="103" t="s">
        <v>4636</v>
      </c>
      <c r="D223" s="103" t="s">
        <v>660</v>
      </c>
      <c r="F223" s="103">
        <v>0.23569999999999999</v>
      </c>
      <c r="G223" s="103">
        <v>1.651</v>
      </c>
      <c r="H223" s="103">
        <v>3.82</v>
      </c>
      <c r="I223" s="103">
        <v>334.4</v>
      </c>
      <c r="J223" s="103">
        <v>1</v>
      </c>
      <c r="K223" s="103">
        <v>5</v>
      </c>
      <c r="L223" s="103">
        <v>73.91</v>
      </c>
      <c r="M223" s="103">
        <v>0.22220000000000001</v>
      </c>
      <c r="N223" s="103">
        <v>6</v>
      </c>
      <c r="P223" s="103" t="s">
        <v>4635</v>
      </c>
    </row>
    <row r="224" spans="1:16" x14ac:dyDescent="0.25">
      <c r="A224" s="103" t="s">
        <v>86</v>
      </c>
      <c r="B224" s="103" t="s">
        <v>86</v>
      </c>
      <c r="D224" s="103" t="s">
        <v>4602</v>
      </c>
      <c r="F224" s="103">
        <v>2.1520000000000001</v>
      </c>
      <c r="G224" s="103">
        <v>1.917</v>
      </c>
      <c r="H224" s="103">
        <v>1.917</v>
      </c>
      <c r="I224" s="103">
        <v>578.70000000000005</v>
      </c>
      <c r="J224" s="103">
        <v>4</v>
      </c>
      <c r="K224" s="103">
        <v>10</v>
      </c>
      <c r="L224" s="103">
        <v>154.6</v>
      </c>
      <c r="M224" s="103">
        <v>0.45</v>
      </c>
      <c r="N224" s="103">
        <v>18</v>
      </c>
      <c r="P224" s="103" t="s">
        <v>4635</v>
      </c>
    </row>
    <row r="225" spans="1:16" x14ac:dyDescent="0.25">
      <c r="A225" s="103" t="s">
        <v>661</v>
      </c>
      <c r="B225" s="103" t="s">
        <v>4636</v>
      </c>
      <c r="D225" s="103" t="s">
        <v>662</v>
      </c>
      <c r="F225" s="103">
        <v>-1.075</v>
      </c>
      <c r="G225" s="103">
        <v>3.7360000000000002</v>
      </c>
      <c r="H225" s="103">
        <v>4.6210000000000004</v>
      </c>
      <c r="I225" s="103">
        <v>447.5</v>
      </c>
      <c r="J225" s="103">
        <v>2</v>
      </c>
      <c r="K225" s="103">
        <v>5</v>
      </c>
      <c r="L225" s="103">
        <v>67.27</v>
      </c>
      <c r="M225" s="103">
        <v>0.1842</v>
      </c>
      <c r="N225" s="103">
        <v>7</v>
      </c>
      <c r="P225" s="103" t="s">
        <v>4635</v>
      </c>
    </row>
    <row r="226" spans="1:16" x14ac:dyDescent="0.25">
      <c r="A226" s="103" t="s">
        <v>87</v>
      </c>
      <c r="B226" s="103" t="s">
        <v>88</v>
      </c>
      <c r="D226" s="103" t="s">
        <v>4603</v>
      </c>
      <c r="F226" s="103">
        <v>0.32569999999999999</v>
      </c>
      <c r="G226" s="103">
        <v>4.76</v>
      </c>
      <c r="H226" s="103">
        <v>4.76</v>
      </c>
      <c r="I226" s="103">
        <v>439.9</v>
      </c>
      <c r="J226" s="103">
        <v>1</v>
      </c>
      <c r="K226" s="103">
        <v>6</v>
      </c>
      <c r="L226" s="103">
        <v>64.739999999999995</v>
      </c>
      <c r="M226" s="103">
        <v>0.17649999999999999</v>
      </c>
      <c r="N226" s="103">
        <v>6</v>
      </c>
      <c r="P226" s="103" t="s">
        <v>4635</v>
      </c>
    </row>
    <row r="227" spans="1:16" x14ac:dyDescent="0.25">
      <c r="A227" s="103" t="s">
        <v>663</v>
      </c>
      <c r="B227" s="103" t="s">
        <v>4636</v>
      </c>
      <c r="D227" s="103" t="s">
        <v>664</v>
      </c>
      <c r="F227" s="103">
        <v>2.3919999999999999</v>
      </c>
      <c r="G227" s="103">
        <v>2.1280000000000001</v>
      </c>
      <c r="H227" s="103">
        <v>2.1280000000000001</v>
      </c>
      <c r="I227" s="103">
        <v>367.4</v>
      </c>
      <c r="J227" s="103">
        <v>2</v>
      </c>
      <c r="K227" s="103">
        <v>7</v>
      </c>
      <c r="L227" s="103">
        <v>93.19</v>
      </c>
      <c r="M227" s="103">
        <v>0.2069</v>
      </c>
      <c r="N227" s="103">
        <v>6</v>
      </c>
      <c r="P227" s="103" t="s">
        <v>4635</v>
      </c>
    </row>
    <row r="228" spans="1:16" x14ac:dyDescent="0.25">
      <c r="A228" s="103" t="s">
        <v>665</v>
      </c>
      <c r="B228" s="103" t="s">
        <v>4636</v>
      </c>
      <c r="D228" s="103" t="s">
        <v>666</v>
      </c>
      <c r="F228" s="103">
        <v>0.56840000000000002</v>
      </c>
      <c r="G228" s="103">
        <v>3.3420000000000001</v>
      </c>
      <c r="H228" s="103">
        <v>5.1890000000000001</v>
      </c>
      <c r="I228" s="103">
        <v>446.4</v>
      </c>
      <c r="J228" s="103">
        <v>1</v>
      </c>
      <c r="K228" s="103">
        <v>6</v>
      </c>
      <c r="L228" s="103">
        <v>70.94</v>
      </c>
      <c r="M228" s="103">
        <v>0.18920000000000001</v>
      </c>
      <c r="N228" s="103">
        <v>7</v>
      </c>
      <c r="P228" s="103" t="s">
        <v>4635</v>
      </c>
    </row>
    <row r="229" spans="1:16" x14ac:dyDescent="0.25">
      <c r="A229" s="103" t="s">
        <v>667</v>
      </c>
      <c r="B229" s="103" t="s">
        <v>4636</v>
      </c>
      <c r="D229" s="103" t="s">
        <v>668</v>
      </c>
      <c r="F229" s="103">
        <v>2.298</v>
      </c>
      <c r="G229" s="103">
        <v>1.675</v>
      </c>
      <c r="H229" s="103">
        <v>1.8979999999999999</v>
      </c>
      <c r="I229" s="103">
        <v>461.5</v>
      </c>
      <c r="J229" s="103">
        <v>1</v>
      </c>
      <c r="K229" s="103">
        <v>8</v>
      </c>
      <c r="L229" s="103">
        <v>96.67</v>
      </c>
      <c r="M229" s="103">
        <v>0.1351</v>
      </c>
      <c r="N229" s="103">
        <v>5</v>
      </c>
      <c r="P229" s="103" t="s">
        <v>4635</v>
      </c>
    </row>
    <row r="230" spans="1:16" x14ac:dyDescent="0.25">
      <c r="A230" s="103" t="s">
        <v>669</v>
      </c>
      <c r="B230" s="103" t="s">
        <v>4636</v>
      </c>
      <c r="D230" s="103" t="s">
        <v>670</v>
      </c>
      <c r="F230" s="103">
        <v>2.7210000000000001</v>
      </c>
      <c r="G230" s="103">
        <v>2.4449999999999998</v>
      </c>
      <c r="H230" s="103">
        <v>3.5880000000000001</v>
      </c>
      <c r="I230" s="103">
        <v>309.39999999999998</v>
      </c>
      <c r="J230" s="103">
        <v>0</v>
      </c>
      <c r="K230" s="103">
        <v>4</v>
      </c>
      <c r="L230" s="103">
        <v>28.07</v>
      </c>
      <c r="M230" s="103">
        <v>0.16</v>
      </c>
      <c r="N230" s="103">
        <v>4</v>
      </c>
      <c r="P230" s="103" t="s">
        <v>4635</v>
      </c>
    </row>
    <row r="231" spans="1:16" x14ac:dyDescent="0.25">
      <c r="A231" s="103" t="s">
        <v>97</v>
      </c>
      <c r="B231" s="103" t="s">
        <v>98</v>
      </c>
      <c r="D231" s="103" t="s">
        <v>673</v>
      </c>
      <c r="F231" s="103">
        <v>1.5149999999999999</v>
      </c>
      <c r="G231" s="103">
        <v>3.863</v>
      </c>
      <c r="H231" s="103">
        <v>3.9849999999999999</v>
      </c>
      <c r="I231" s="103">
        <v>518</v>
      </c>
      <c r="J231" s="103">
        <v>2</v>
      </c>
      <c r="K231" s="103">
        <v>7</v>
      </c>
      <c r="L231" s="103">
        <v>73.75</v>
      </c>
      <c r="M231" s="103">
        <v>0.16669999999999999</v>
      </c>
      <c r="N231" s="103">
        <v>7</v>
      </c>
      <c r="P231" s="103" t="s">
        <v>4635</v>
      </c>
    </row>
    <row r="232" spans="1:16" x14ac:dyDescent="0.25">
      <c r="A232" s="103" t="s">
        <v>48</v>
      </c>
      <c r="B232" s="103" t="s">
        <v>49</v>
      </c>
      <c r="D232" s="103" t="s">
        <v>671</v>
      </c>
      <c r="F232" s="103">
        <v>1.5569999999999999</v>
      </c>
      <c r="G232" s="103">
        <v>2.5990000000000002</v>
      </c>
      <c r="H232" s="103">
        <v>4.2480000000000002</v>
      </c>
      <c r="I232" s="103">
        <v>355.9</v>
      </c>
      <c r="J232" s="103">
        <v>2</v>
      </c>
      <c r="K232" s="103">
        <v>4</v>
      </c>
      <c r="L232" s="103">
        <v>48.39</v>
      </c>
      <c r="M232" s="103">
        <v>0.22220000000000001</v>
      </c>
      <c r="N232" s="103">
        <v>6</v>
      </c>
      <c r="P232" s="103" t="s">
        <v>4635</v>
      </c>
    </row>
    <row r="233" spans="1:16" x14ac:dyDescent="0.25">
      <c r="A233" s="103" t="s">
        <v>674</v>
      </c>
      <c r="B233" s="103" t="s">
        <v>4636</v>
      </c>
      <c r="D233" s="103" t="s">
        <v>4651</v>
      </c>
      <c r="F233" s="103">
        <v>0.2359</v>
      </c>
      <c r="G233" s="103">
        <v>3.5590000000000002</v>
      </c>
      <c r="H233" s="103">
        <v>3.5590000000000002</v>
      </c>
      <c r="I233" s="103">
        <v>335.3</v>
      </c>
      <c r="J233" s="103">
        <v>0</v>
      </c>
      <c r="K233" s="103">
        <v>6</v>
      </c>
      <c r="L233" s="103">
        <v>97.03</v>
      </c>
      <c r="M233" s="103">
        <v>0.14810000000000001</v>
      </c>
      <c r="N233" s="103">
        <v>4</v>
      </c>
      <c r="P233" s="103" t="s">
        <v>4635</v>
      </c>
    </row>
    <row r="234" spans="1:16" x14ac:dyDescent="0.25">
      <c r="A234" s="103" t="s">
        <v>676</v>
      </c>
      <c r="B234" s="103" t="s">
        <v>4636</v>
      </c>
      <c r="D234" s="103" t="s">
        <v>677</v>
      </c>
      <c r="F234" s="103">
        <v>0.84119999999999995</v>
      </c>
      <c r="G234" s="103">
        <v>2.8</v>
      </c>
      <c r="H234" s="103">
        <v>2.8</v>
      </c>
      <c r="I234" s="103">
        <v>416.5</v>
      </c>
      <c r="J234" s="103">
        <v>1</v>
      </c>
      <c r="K234" s="103">
        <v>6</v>
      </c>
      <c r="L234" s="103">
        <v>76.36</v>
      </c>
      <c r="M234" s="103">
        <v>0.21210000000000001</v>
      </c>
      <c r="N234" s="103">
        <v>7</v>
      </c>
      <c r="P234" s="103" t="s">
        <v>4635</v>
      </c>
    </row>
    <row r="235" spans="1:16" x14ac:dyDescent="0.25">
      <c r="A235" s="103" t="s">
        <v>678</v>
      </c>
      <c r="B235" s="103" t="s">
        <v>4636</v>
      </c>
      <c r="D235" s="103" t="s">
        <v>679</v>
      </c>
      <c r="F235" s="103">
        <v>0.78559999999999997</v>
      </c>
      <c r="G235" s="103">
        <v>3.0409999999999999</v>
      </c>
      <c r="H235" s="103">
        <v>4.4390000000000001</v>
      </c>
      <c r="I235" s="103">
        <v>423.4</v>
      </c>
      <c r="J235" s="103">
        <v>2</v>
      </c>
      <c r="K235" s="103">
        <v>5</v>
      </c>
      <c r="L235" s="103">
        <v>65.150000000000006</v>
      </c>
      <c r="M235" s="103">
        <v>0.23530000000000001</v>
      </c>
      <c r="N235" s="103">
        <v>8</v>
      </c>
      <c r="P235" s="103" t="s">
        <v>4635</v>
      </c>
    </row>
    <row r="236" spans="1:16" x14ac:dyDescent="0.25">
      <c r="A236" s="103" t="s">
        <v>680</v>
      </c>
      <c r="B236" s="103" t="s">
        <v>4636</v>
      </c>
      <c r="D236" s="103" t="s">
        <v>681</v>
      </c>
      <c r="F236" s="103">
        <v>2.0649999999999999</v>
      </c>
      <c r="G236" s="103">
        <v>2.742</v>
      </c>
      <c r="H236" s="103">
        <v>2.988</v>
      </c>
      <c r="I236" s="103">
        <v>549.70000000000005</v>
      </c>
      <c r="J236" s="103">
        <v>1</v>
      </c>
      <c r="K236" s="103">
        <v>10</v>
      </c>
      <c r="L236" s="103">
        <v>106.6</v>
      </c>
      <c r="M236" s="103">
        <v>0.1163</v>
      </c>
      <c r="N236" s="103">
        <v>5</v>
      </c>
      <c r="P236" s="103" t="s">
        <v>4635</v>
      </c>
    </row>
    <row r="237" spans="1:16" x14ac:dyDescent="0.25">
      <c r="A237" s="103" t="s">
        <v>682</v>
      </c>
      <c r="B237" s="103" t="s">
        <v>4652</v>
      </c>
      <c r="D237" s="103" t="s">
        <v>684</v>
      </c>
      <c r="F237" s="103">
        <v>0.34589999999999999</v>
      </c>
      <c r="G237" s="103">
        <v>4.0369999999999999</v>
      </c>
      <c r="H237" s="103">
        <v>5.5179999999999998</v>
      </c>
      <c r="I237" s="103">
        <v>784.9</v>
      </c>
      <c r="J237" s="103">
        <v>6</v>
      </c>
      <c r="K237" s="103">
        <v>10</v>
      </c>
      <c r="L237" s="103">
        <v>141.9</v>
      </c>
      <c r="M237" s="103">
        <v>0.1077</v>
      </c>
      <c r="N237" s="103">
        <v>7</v>
      </c>
      <c r="P237" s="103" t="s">
        <v>4635</v>
      </c>
    </row>
    <row r="238" spans="1:16" x14ac:dyDescent="0.25">
      <c r="A238" s="103" t="s">
        <v>685</v>
      </c>
      <c r="B238" s="103" t="s">
        <v>4636</v>
      </c>
      <c r="D238" s="103" t="s">
        <v>686</v>
      </c>
      <c r="F238" s="103">
        <v>1.1619999999999999</v>
      </c>
      <c r="G238" s="103">
        <v>3.0590000000000002</v>
      </c>
      <c r="H238" s="103">
        <v>4.75</v>
      </c>
      <c r="I238" s="103">
        <v>418.5</v>
      </c>
      <c r="J238" s="103">
        <v>2</v>
      </c>
      <c r="K238" s="103">
        <v>5</v>
      </c>
      <c r="L238" s="103">
        <v>53.32</v>
      </c>
      <c r="M238" s="103">
        <v>0.23530000000000001</v>
      </c>
      <c r="N238" s="103">
        <v>8</v>
      </c>
      <c r="P238" s="103" t="s">
        <v>4635</v>
      </c>
    </row>
    <row r="239" spans="1:16" x14ac:dyDescent="0.25">
      <c r="A239" s="103" t="s">
        <v>687</v>
      </c>
      <c r="B239" s="103" t="s">
        <v>4636</v>
      </c>
      <c r="D239" s="103" t="s">
        <v>688</v>
      </c>
      <c r="F239" s="103">
        <v>1.0369999999999999</v>
      </c>
      <c r="G239" s="103">
        <v>3.968</v>
      </c>
      <c r="H239" s="103">
        <v>4.8600000000000003</v>
      </c>
      <c r="I239" s="103">
        <v>315.8</v>
      </c>
      <c r="J239" s="103">
        <v>0</v>
      </c>
      <c r="K239" s="103">
        <v>2</v>
      </c>
      <c r="L239" s="103">
        <v>12.47</v>
      </c>
      <c r="M239" s="103">
        <v>0.125</v>
      </c>
      <c r="N239" s="103">
        <v>3</v>
      </c>
      <c r="P239" s="103" t="s">
        <v>4635</v>
      </c>
    </row>
    <row r="240" spans="1:16" x14ac:dyDescent="0.25">
      <c r="A240" s="103" t="s">
        <v>689</v>
      </c>
      <c r="B240" s="103" t="s">
        <v>4636</v>
      </c>
      <c r="D240" s="103" t="s">
        <v>690</v>
      </c>
      <c r="F240" s="103">
        <v>0.98080000000000001</v>
      </c>
      <c r="G240" s="103">
        <v>3.0739999999999998</v>
      </c>
      <c r="H240" s="103">
        <v>3.9510000000000001</v>
      </c>
      <c r="I240" s="103">
        <v>560.6</v>
      </c>
      <c r="J240" s="103">
        <v>0</v>
      </c>
      <c r="K240" s="103">
        <v>8</v>
      </c>
      <c r="L240" s="103">
        <v>77.540000000000006</v>
      </c>
      <c r="M240" s="103">
        <v>9.3020000000000005E-2</v>
      </c>
      <c r="N240" s="103">
        <v>4</v>
      </c>
      <c r="P240" s="103" t="s">
        <v>4635</v>
      </c>
    </row>
    <row r="241" spans="1:16" x14ac:dyDescent="0.25">
      <c r="A241" s="103" t="s">
        <v>691</v>
      </c>
      <c r="B241" s="103" t="s">
        <v>4636</v>
      </c>
      <c r="D241" s="103" t="s">
        <v>692</v>
      </c>
      <c r="F241" s="103">
        <v>0.49940000000000001</v>
      </c>
      <c r="G241" s="103">
        <v>4.0590000000000002</v>
      </c>
      <c r="H241" s="103">
        <v>6.5339999999999998</v>
      </c>
      <c r="I241" s="103">
        <v>493.6</v>
      </c>
      <c r="J241" s="103">
        <v>1</v>
      </c>
      <c r="K241" s="103">
        <v>5</v>
      </c>
      <c r="L241" s="103">
        <v>56.36</v>
      </c>
      <c r="M241" s="103">
        <v>0.28210000000000002</v>
      </c>
      <c r="N241" s="103">
        <v>11</v>
      </c>
      <c r="P241" s="103" t="s">
        <v>4635</v>
      </c>
    </row>
    <row r="242" spans="1:16" x14ac:dyDescent="0.25">
      <c r="A242" s="103" t="s">
        <v>693</v>
      </c>
      <c r="B242" s="103" t="s">
        <v>4636</v>
      </c>
      <c r="D242" s="103" t="s">
        <v>694</v>
      </c>
      <c r="F242" s="103">
        <v>1.581</v>
      </c>
      <c r="G242" s="103">
        <v>2.6749999999999998</v>
      </c>
      <c r="H242" s="103">
        <v>3.4209999999999998</v>
      </c>
      <c r="I242" s="103">
        <v>510.6</v>
      </c>
      <c r="J242" s="103">
        <v>0</v>
      </c>
      <c r="K242" s="103">
        <v>8</v>
      </c>
      <c r="L242" s="103">
        <v>77.540000000000006</v>
      </c>
      <c r="M242" s="103">
        <v>7.4999999999999997E-2</v>
      </c>
      <c r="N242" s="103">
        <v>3</v>
      </c>
      <c r="P242" s="103" t="s">
        <v>4635</v>
      </c>
    </row>
    <row r="243" spans="1:16" x14ac:dyDescent="0.25">
      <c r="A243" s="103" t="s">
        <v>150</v>
      </c>
      <c r="B243" s="103" t="s">
        <v>4636</v>
      </c>
      <c r="D243" s="103" t="s">
        <v>4604</v>
      </c>
      <c r="F243" s="103">
        <v>1.6659999999999999</v>
      </c>
      <c r="G243" s="103">
        <v>0.39539999999999997</v>
      </c>
      <c r="H243" s="103">
        <v>3.4060000000000001</v>
      </c>
      <c r="I243" s="103">
        <v>393.5</v>
      </c>
      <c r="J243" s="103">
        <v>1</v>
      </c>
      <c r="K243" s="103">
        <v>6</v>
      </c>
      <c r="L243" s="103">
        <v>77.150000000000006</v>
      </c>
      <c r="M243" s="103">
        <v>0.15629999999999999</v>
      </c>
      <c r="N243" s="103">
        <v>5</v>
      </c>
      <c r="P243" s="103" t="s">
        <v>4635</v>
      </c>
    </row>
    <row r="244" spans="1:16" x14ac:dyDescent="0.25">
      <c r="A244" s="103" t="s">
        <v>52</v>
      </c>
      <c r="B244" s="103" t="s">
        <v>53</v>
      </c>
      <c r="D244" s="103" t="s">
        <v>325</v>
      </c>
      <c r="F244" s="103">
        <v>2.0099999999999998</v>
      </c>
      <c r="G244" s="103">
        <v>2.7989999999999999</v>
      </c>
      <c r="H244" s="103">
        <v>2.9830000000000001</v>
      </c>
      <c r="I244" s="103">
        <v>469.6</v>
      </c>
      <c r="J244" s="103">
        <v>0</v>
      </c>
      <c r="K244" s="103">
        <v>6</v>
      </c>
      <c r="L244" s="103">
        <v>49.39</v>
      </c>
      <c r="M244" s="103">
        <v>0.125</v>
      </c>
      <c r="N244" s="103">
        <v>5</v>
      </c>
      <c r="P244" s="103" t="s">
        <v>4635</v>
      </c>
    </row>
    <row r="245" spans="1:16" x14ac:dyDescent="0.25">
      <c r="A245" s="103" t="s">
        <v>695</v>
      </c>
      <c r="B245" s="103" t="s">
        <v>4636</v>
      </c>
      <c r="D245" s="103" t="s">
        <v>696</v>
      </c>
      <c r="F245" s="103">
        <v>1.5860000000000001</v>
      </c>
      <c r="G245" s="103">
        <v>1.7549999999999999</v>
      </c>
      <c r="H245" s="103">
        <v>4.4630000000000001</v>
      </c>
      <c r="I245" s="103">
        <v>322.39999999999998</v>
      </c>
      <c r="J245" s="103">
        <v>2</v>
      </c>
      <c r="K245" s="103">
        <v>3</v>
      </c>
      <c r="L245" s="103">
        <v>37.19</v>
      </c>
      <c r="M245" s="103">
        <v>0.1852</v>
      </c>
      <c r="N245" s="103">
        <v>5</v>
      </c>
      <c r="P245" s="103" t="s">
        <v>4635</v>
      </c>
    </row>
    <row r="246" spans="1:16" x14ac:dyDescent="0.25">
      <c r="A246" s="103" t="s">
        <v>697</v>
      </c>
      <c r="B246" s="103" t="s">
        <v>4636</v>
      </c>
      <c r="D246" s="103" t="s">
        <v>698</v>
      </c>
      <c r="F246" s="103">
        <v>0.95499999999999996</v>
      </c>
      <c r="G246" s="103">
        <v>1.2430000000000001</v>
      </c>
      <c r="H246" s="103">
        <v>3.137</v>
      </c>
      <c r="I246" s="103">
        <v>360.3</v>
      </c>
      <c r="J246" s="103">
        <v>2</v>
      </c>
      <c r="K246" s="103">
        <v>6</v>
      </c>
      <c r="L246" s="103">
        <v>102</v>
      </c>
      <c r="M246" s="103">
        <v>0.1429</v>
      </c>
      <c r="N246" s="103">
        <v>4</v>
      </c>
      <c r="P246" s="103" t="s">
        <v>4635</v>
      </c>
    </row>
    <row r="247" spans="1:16" x14ac:dyDescent="0.25">
      <c r="A247" s="103" t="s">
        <v>699</v>
      </c>
      <c r="B247" s="103" t="s">
        <v>4636</v>
      </c>
      <c r="D247" s="103" t="s">
        <v>700</v>
      </c>
      <c r="F247" s="103">
        <v>0.9587</v>
      </c>
      <c r="G247" s="103">
        <v>2.7839999999999998</v>
      </c>
      <c r="H247" s="103">
        <v>2.7839999999999998</v>
      </c>
      <c r="I247" s="103">
        <v>420.5</v>
      </c>
      <c r="J247" s="103">
        <v>1</v>
      </c>
      <c r="K247" s="103">
        <v>6</v>
      </c>
      <c r="L247" s="103">
        <v>85.36</v>
      </c>
      <c r="M247" s="103">
        <v>0.23330000000000001</v>
      </c>
      <c r="N247" s="103">
        <v>7</v>
      </c>
      <c r="P247" s="103" t="s">
        <v>4635</v>
      </c>
    </row>
    <row r="248" spans="1:16" x14ac:dyDescent="0.25">
      <c r="A248" s="103" t="s">
        <v>701</v>
      </c>
      <c r="B248" s="103" t="s">
        <v>4636</v>
      </c>
      <c r="D248" s="103" t="s">
        <v>702</v>
      </c>
      <c r="F248" s="103">
        <v>0.69310000000000005</v>
      </c>
      <c r="G248" s="103">
        <v>3.2160000000000002</v>
      </c>
      <c r="H248" s="103">
        <v>4.6440000000000001</v>
      </c>
      <c r="I248" s="103">
        <v>356.4</v>
      </c>
      <c r="J248" s="103">
        <v>2</v>
      </c>
      <c r="K248" s="103">
        <v>5</v>
      </c>
      <c r="L248" s="103">
        <v>59.07</v>
      </c>
      <c r="M248" s="103">
        <v>0.2</v>
      </c>
      <c r="N248" s="103">
        <v>6</v>
      </c>
      <c r="P248" s="103" t="s">
        <v>4635</v>
      </c>
    </row>
    <row r="249" spans="1:16" x14ac:dyDescent="0.25">
      <c r="A249" s="103" t="s">
        <v>703</v>
      </c>
      <c r="B249" s="103" t="s">
        <v>4636</v>
      </c>
      <c r="D249" s="103" t="s">
        <v>704</v>
      </c>
      <c r="F249" s="103">
        <v>1.7889999999999999</v>
      </c>
      <c r="G249" s="103">
        <v>1.5149999999999999</v>
      </c>
      <c r="H249" s="103">
        <v>3.7559999999999998</v>
      </c>
      <c r="I249" s="103">
        <v>294.39999999999998</v>
      </c>
      <c r="J249" s="103">
        <v>3</v>
      </c>
      <c r="K249" s="103">
        <v>6</v>
      </c>
      <c r="L249" s="103">
        <v>74.760000000000005</v>
      </c>
      <c r="M249" s="103">
        <v>0.38100000000000001</v>
      </c>
      <c r="N249" s="103">
        <v>8</v>
      </c>
      <c r="P249" s="103" t="s">
        <v>4635</v>
      </c>
    </row>
    <row r="250" spans="1:16" x14ac:dyDescent="0.25">
      <c r="A250" s="103" t="s">
        <v>76</v>
      </c>
      <c r="B250" s="103" t="s">
        <v>705</v>
      </c>
      <c r="D250" s="103" t="s">
        <v>767</v>
      </c>
      <c r="F250" s="103">
        <v>0.81859999999999999</v>
      </c>
      <c r="G250" s="103">
        <v>2.7040000000000002</v>
      </c>
      <c r="H250" s="103">
        <v>2.5910000000000002</v>
      </c>
      <c r="I250" s="103">
        <v>393.4</v>
      </c>
      <c r="J250" s="103">
        <v>1</v>
      </c>
      <c r="K250" s="103">
        <v>5</v>
      </c>
      <c r="L250" s="103">
        <v>85.94</v>
      </c>
      <c r="M250" s="103">
        <v>0.13789999999999999</v>
      </c>
      <c r="N250" s="103">
        <v>4</v>
      </c>
      <c r="P250" s="103" t="s">
        <v>4635</v>
      </c>
    </row>
    <row r="251" spans="1:16" x14ac:dyDescent="0.25">
      <c r="A251" s="103" t="s">
        <v>706</v>
      </c>
      <c r="B251" s="103" t="s">
        <v>4636</v>
      </c>
      <c r="D251" s="103" t="s">
        <v>707</v>
      </c>
      <c r="F251" s="103">
        <v>0.89019999999999999</v>
      </c>
      <c r="G251" s="103">
        <v>2.427</v>
      </c>
      <c r="H251" s="103">
        <v>4.3010000000000002</v>
      </c>
      <c r="I251" s="103">
        <v>418.5</v>
      </c>
      <c r="J251" s="103">
        <v>2</v>
      </c>
      <c r="K251" s="103">
        <v>5</v>
      </c>
      <c r="L251" s="103">
        <v>51.11</v>
      </c>
      <c r="M251" s="103">
        <v>0.29409999999999997</v>
      </c>
      <c r="N251" s="103">
        <v>10</v>
      </c>
      <c r="P251" s="103" t="s">
        <v>4635</v>
      </c>
    </row>
    <row r="252" spans="1:16" x14ac:dyDescent="0.25">
      <c r="A252" s="103" t="s">
        <v>153</v>
      </c>
      <c r="B252" s="103" t="s">
        <v>154</v>
      </c>
      <c r="D252" s="103" t="s">
        <v>4605</v>
      </c>
      <c r="F252" s="103">
        <v>1.032</v>
      </c>
      <c r="G252" s="103">
        <v>2.444</v>
      </c>
      <c r="H252" s="103">
        <v>5.43</v>
      </c>
      <c r="I252" s="103">
        <v>471.6</v>
      </c>
      <c r="J252" s="103">
        <v>2</v>
      </c>
      <c r="K252" s="103">
        <v>6</v>
      </c>
      <c r="L252" s="103">
        <v>78.45</v>
      </c>
      <c r="M252" s="103">
        <v>0.23680000000000001</v>
      </c>
      <c r="N252" s="103">
        <v>9</v>
      </c>
      <c r="P252" s="103" t="s">
        <v>4635</v>
      </c>
    </row>
    <row r="253" spans="1:16" x14ac:dyDescent="0.25">
      <c r="A253" s="103" t="s">
        <v>708</v>
      </c>
      <c r="B253" s="103" t="s">
        <v>4636</v>
      </c>
      <c r="D253" s="103" t="s">
        <v>709</v>
      </c>
      <c r="F253" s="103">
        <v>0.87890000000000001</v>
      </c>
      <c r="G253" s="103">
        <v>1.756</v>
      </c>
      <c r="H253" s="103">
        <v>4.1310000000000002</v>
      </c>
      <c r="I253" s="103">
        <v>359.3</v>
      </c>
      <c r="J253" s="103">
        <v>2</v>
      </c>
      <c r="K253" s="103">
        <v>5</v>
      </c>
      <c r="L253" s="103">
        <v>89.1</v>
      </c>
      <c r="M253" s="103">
        <v>0.1429</v>
      </c>
      <c r="N253" s="103">
        <v>4</v>
      </c>
      <c r="P253" s="103" t="s">
        <v>4635</v>
      </c>
    </row>
    <row r="254" spans="1:16" x14ac:dyDescent="0.25">
      <c r="A254" s="103" t="s">
        <v>710</v>
      </c>
      <c r="B254" s="103" t="s">
        <v>4636</v>
      </c>
      <c r="D254" s="103" t="s">
        <v>711</v>
      </c>
      <c r="F254" s="103">
        <v>-0.2576</v>
      </c>
      <c r="G254" s="103">
        <v>5.859</v>
      </c>
      <c r="H254" s="103">
        <v>5.859</v>
      </c>
      <c r="I254" s="103">
        <v>448.4</v>
      </c>
      <c r="J254" s="103">
        <v>2</v>
      </c>
      <c r="K254" s="103">
        <v>4</v>
      </c>
      <c r="L254" s="103">
        <v>49.84</v>
      </c>
      <c r="M254" s="103">
        <v>0.1714</v>
      </c>
      <c r="N254" s="103">
        <v>6</v>
      </c>
      <c r="P254" s="103" t="s">
        <v>4635</v>
      </c>
    </row>
    <row r="255" spans="1:16" x14ac:dyDescent="0.25">
      <c r="A255" s="103" t="s">
        <v>712</v>
      </c>
      <c r="B255" s="103" t="s">
        <v>4636</v>
      </c>
      <c r="D255" s="103" t="s">
        <v>4653</v>
      </c>
      <c r="F255" s="103">
        <v>1.6080000000000001</v>
      </c>
      <c r="G255" s="103">
        <v>2.7679999999999998</v>
      </c>
      <c r="H255" s="103">
        <v>2.7679999999999998</v>
      </c>
      <c r="I255" s="103">
        <v>281.3</v>
      </c>
      <c r="J255" s="103">
        <v>2</v>
      </c>
      <c r="K255" s="103">
        <v>7</v>
      </c>
      <c r="L255" s="103">
        <v>98.89</v>
      </c>
      <c r="M255" s="103">
        <v>0.1739</v>
      </c>
      <c r="N255" s="103">
        <v>4</v>
      </c>
      <c r="P255" s="103" t="s">
        <v>4635</v>
      </c>
    </row>
    <row r="256" spans="1:16" x14ac:dyDescent="0.25">
      <c r="A256" s="103" t="s">
        <v>714</v>
      </c>
      <c r="B256" s="103" t="s">
        <v>4636</v>
      </c>
      <c r="D256" s="103" t="s">
        <v>715</v>
      </c>
      <c r="F256" s="103">
        <v>1.524</v>
      </c>
      <c r="G256" s="103">
        <v>2.7509999999999999</v>
      </c>
      <c r="H256" s="103">
        <v>3.4820000000000002</v>
      </c>
      <c r="I256" s="103">
        <v>510.6</v>
      </c>
      <c r="J256" s="103">
        <v>0</v>
      </c>
      <c r="K256" s="103">
        <v>8</v>
      </c>
      <c r="L256" s="103">
        <v>77.540000000000006</v>
      </c>
      <c r="M256" s="103">
        <v>7.4999999999999997E-2</v>
      </c>
      <c r="N256" s="103">
        <v>3</v>
      </c>
      <c r="P256" s="103" t="s">
        <v>4635</v>
      </c>
    </row>
    <row r="257" spans="1:16" x14ac:dyDescent="0.25">
      <c r="A257" s="103" t="s">
        <v>716</v>
      </c>
      <c r="B257" s="103" t="s">
        <v>4636</v>
      </c>
      <c r="D257" s="103" t="s">
        <v>717</v>
      </c>
      <c r="F257" s="103">
        <v>1.859</v>
      </c>
      <c r="G257" s="103">
        <v>3.1970000000000001</v>
      </c>
      <c r="H257" s="103">
        <v>4.1180000000000003</v>
      </c>
      <c r="I257" s="103">
        <v>398.5</v>
      </c>
      <c r="J257" s="103">
        <v>2</v>
      </c>
      <c r="K257" s="103">
        <v>5</v>
      </c>
      <c r="L257" s="103">
        <v>61.02</v>
      </c>
      <c r="M257" s="103">
        <v>0.14710000000000001</v>
      </c>
      <c r="N257" s="103">
        <v>5</v>
      </c>
      <c r="P257" s="103" t="s">
        <v>4635</v>
      </c>
    </row>
    <row r="258" spans="1:16" x14ac:dyDescent="0.25">
      <c r="A258" s="103" t="s">
        <v>718</v>
      </c>
      <c r="B258" s="103" t="s">
        <v>4636</v>
      </c>
      <c r="D258" s="103" t="s">
        <v>719</v>
      </c>
      <c r="F258" s="103">
        <v>0.73780000000000001</v>
      </c>
      <c r="G258" s="103">
        <v>1.5269999999999999</v>
      </c>
      <c r="H258" s="103">
        <v>3.548</v>
      </c>
      <c r="I258" s="103">
        <v>394.4</v>
      </c>
      <c r="J258" s="103">
        <v>1</v>
      </c>
      <c r="K258" s="103">
        <v>7</v>
      </c>
      <c r="L258" s="103">
        <v>92.37</v>
      </c>
      <c r="M258" s="103">
        <v>0.2581</v>
      </c>
      <c r="N258" s="103">
        <v>8</v>
      </c>
      <c r="P258" s="103" t="s">
        <v>4635</v>
      </c>
    </row>
    <row r="259" spans="1:16" x14ac:dyDescent="0.25">
      <c r="A259" s="103" t="s">
        <v>720</v>
      </c>
      <c r="B259" s="103" t="s">
        <v>721</v>
      </c>
      <c r="D259" s="103" t="s">
        <v>722</v>
      </c>
      <c r="F259" s="103">
        <v>0.63490000000000002</v>
      </c>
      <c r="G259" s="103">
        <v>3.01</v>
      </c>
      <c r="H259" s="103">
        <v>5.0730000000000004</v>
      </c>
      <c r="I259" s="103">
        <v>410</v>
      </c>
      <c r="J259" s="103">
        <v>3</v>
      </c>
      <c r="K259" s="103">
        <v>4</v>
      </c>
      <c r="L259" s="103">
        <v>57.18</v>
      </c>
      <c r="M259" s="103">
        <v>0.15629999999999999</v>
      </c>
      <c r="N259" s="103">
        <v>5</v>
      </c>
      <c r="P259" s="103" t="s">
        <v>4635</v>
      </c>
    </row>
    <row r="260" spans="1:16" x14ac:dyDescent="0.25">
      <c r="A260" s="103" t="s">
        <v>723</v>
      </c>
      <c r="B260" s="103" t="s">
        <v>4636</v>
      </c>
      <c r="D260" s="103" t="s">
        <v>724</v>
      </c>
      <c r="F260" s="103">
        <v>-0.80779999999999996</v>
      </c>
      <c r="G260" s="103">
        <v>5.649</v>
      </c>
      <c r="H260" s="103">
        <v>5.649</v>
      </c>
      <c r="I260" s="103">
        <v>358.4</v>
      </c>
      <c r="J260" s="103">
        <v>0</v>
      </c>
      <c r="K260" s="103">
        <v>2</v>
      </c>
      <c r="L260" s="103">
        <v>24.72</v>
      </c>
      <c r="M260" s="103">
        <v>6.25E-2</v>
      </c>
      <c r="N260" s="103">
        <v>2</v>
      </c>
      <c r="P260" s="103" t="s">
        <v>4635</v>
      </c>
    </row>
    <row r="261" spans="1:16" x14ac:dyDescent="0.25">
      <c r="A261" s="103" t="s">
        <v>725</v>
      </c>
      <c r="B261" s="103" t="s">
        <v>4636</v>
      </c>
      <c r="D261" s="103" t="s">
        <v>726</v>
      </c>
      <c r="F261" s="103">
        <v>0.23760000000000001</v>
      </c>
      <c r="G261" s="103">
        <v>2.8610000000000002</v>
      </c>
      <c r="H261" s="103">
        <v>3.798</v>
      </c>
      <c r="I261" s="103">
        <v>287.39999999999998</v>
      </c>
      <c r="J261" s="103">
        <v>1</v>
      </c>
      <c r="K261" s="103">
        <v>3</v>
      </c>
      <c r="L261" s="103">
        <v>51.8</v>
      </c>
      <c r="M261" s="103">
        <v>0</v>
      </c>
      <c r="N261" s="103">
        <v>0</v>
      </c>
      <c r="P261" s="103" t="s">
        <v>4635</v>
      </c>
    </row>
    <row r="262" spans="1:16" x14ac:dyDescent="0.25">
      <c r="A262" s="103" t="s">
        <v>149</v>
      </c>
      <c r="B262" s="103" t="s">
        <v>4636</v>
      </c>
      <c r="D262" s="103" t="s">
        <v>3672</v>
      </c>
      <c r="F262" s="103">
        <v>1.0029999999999999</v>
      </c>
      <c r="G262" s="103">
        <v>4.3239999999999998</v>
      </c>
      <c r="H262" s="103">
        <v>4.3239999999999998</v>
      </c>
      <c r="I262" s="103">
        <v>286.8</v>
      </c>
      <c r="J262" s="103">
        <v>0</v>
      </c>
      <c r="K262" s="103">
        <v>2</v>
      </c>
      <c r="L262" s="103">
        <v>26.3</v>
      </c>
      <c r="M262" s="103">
        <v>0.18179999999999999</v>
      </c>
      <c r="N262" s="103">
        <v>4</v>
      </c>
      <c r="P262" s="103" t="s">
        <v>4635</v>
      </c>
    </row>
    <row r="263" spans="1:16" x14ac:dyDescent="0.25">
      <c r="A263" s="103" t="s">
        <v>727</v>
      </c>
      <c r="B263" s="103" t="s">
        <v>4636</v>
      </c>
      <c r="D263" s="103" t="s">
        <v>728</v>
      </c>
      <c r="F263" s="103">
        <v>1.181</v>
      </c>
      <c r="G263" s="103">
        <v>2.3029999999999999</v>
      </c>
      <c r="H263" s="103">
        <v>3.496</v>
      </c>
      <c r="I263" s="103">
        <v>362.4</v>
      </c>
      <c r="J263" s="103">
        <v>3</v>
      </c>
      <c r="K263" s="103">
        <v>7</v>
      </c>
      <c r="L263" s="103">
        <v>82.18</v>
      </c>
      <c r="M263" s="103">
        <v>0.2414</v>
      </c>
      <c r="N263" s="103">
        <v>7</v>
      </c>
      <c r="P263" s="103" t="s">
        <v>4635</v>
      </c>
    </row>
    <row r="264" spans="1:16" x14ac:dyDescent="0.25">
      <c r="A264" s="103" t="s">
        <v>729</v>
      </c>
      <c r="B264" s="103" t="s">
        <v>729</v>
      </c>
      <c r="D264" s="103" t="s">
        <v>730</v>
      </c>
      <c r="F264" s="103">
        <v>-4.4409999999999996E-3</v>
      </c>
      <c r="G264" s="103">
        <v>4.6639999999999997</v>
      </c>
      <c r="H264" s="103">
        <v>4.6639999999999997</v>
      </c>
      <c r="I264" s="103">
        <v>417.3</v>
      </c>
      <c r="J264" s="103">
        <v>2</v>
      </c>
      <c r="K264" s="103">
        <v>5</v>
      </c>
      <c r="L264" s="103">
        <v>71.34</v>
      </c>
      <c r="M264" s="103">
        <v>0.129</v>
      </c>
      <c r="N264" s="103">
        <v>4</v>
      </c>
      <c r="P264" s="103" t="s">
        <v>4635</v>
      </c>
    </row>
    <row r="265" spans="1:16" x14ac:dyDescent="0.25">
      <c r="A265" s="103" t="s">
        <v>731</v>
      </c>
      <c r="B265" s="103" t="s">
        <v>4636</v>
      </c>
      <c r="D265" s="103" t="s">
        <v>732</v>
      </c>
      <c r="F265" s="103">
        <v>2.6080000000000001</v>
      </c>
      <c r="G265" s="103">
        <v>2.1739999999999999</v>
      </c>
      <c r="H265" s="103">
        <v>3.1840000000000002</v>
      </c>
      <c r="I265" s="103">
        <v>472.6</v>
      </c>
      <c r="J265" s="103">
        <v>0</v>
      </c>
      <c r="K265" s="103">
        <v>8</v>
      </c>
      <c r="L265" s="103">
        <v>77.540000000000006</v>
      </c>
      <c r="M265" s="103">
        <v>0.1389</v>
      </c>
      <c r="N265" s="103">
        <v>5</v>
      </c>
      <c r="P265" s="103" t="s">
        <v>4635</v>
      </c>
    </row>
    <row r="266" spans="1:16" x14ac:dyDescent="0.25">
      <c r="A266" s="103" t="s">
        <v>733</v>
      </c>
      <c r="B266" s="103" t="s">
        <v>4636</v>
      </c>
      <c r="D266" s="103" t="s">
        <v>734</v>
      </c>
      <c r="F266" s="103">
        <v>3.8940000000000001</v>
      </c>
      <c r="G266" s="103">
        <v>1.5409999999999999</v>
      </c>
      <c r="H266" s="103">
        <v>4.45</v>
      </c>
      <c r="I266" s="103">
        <v>292.5</v>
      </c>
      <c r="J266" s="103">
        <v>1</v>
      </c>
      <c r="K266" s="103">
        <v>2</v>
      </c>
      <c r="L266" s="103">
        <v>15.27</v>
      </c>
      <c r="M266" s="103">
        <v>0.2727</v>
      </c>
      <c r="N266" s="103">
        <v>6</v>
      </c>
      <c r="P266" s="103" t="s">
        <v>4635</v>
      </c>
    </row>
    <row r="267" spans="1:16" x14ac:dyDescent="0.25">
      <c r="A267" s="103" t="s">
        <v>735</v>
      </c>
      <c r="B267" s="103" t="s">
        <v>4636</v>
      </c>
      <c r="D267" s="103" t="s">
        <v>736</v>
      </c>
      <c r="F267" s="103">
        <v>1.923</v>
      </c>
      <c r="G267" s="103">
        <v>2.1680000000000001</v>
      </c>
      <c r="H267" s="103">
        <v>4.2759999999999998</v>
      </c>
      <c r="I267" s="103">
        <v>310.39999999999998</v>
      </c>
      <c r="J267" s="103">
        <v>2</v>
      </c>
      <c r="K267" s="103">
        <v>3</v>
      </c>
      <c r="L267" s="103">
        <v>37.19</v>
      </c>
      <c r="M267" s="103">
        <v>0.28000000000000003</v>
      </c>
      <c r="N267" s="103">
        <v>7</v>
      </c>
      <c r="P267" s="103" t="s">
        <v>4635</v>
      </c>
    </row>
    <row r="268" spans="1:16" x14ac:dyDescent="0.25">
      <c r="A268" s="103" t="s">
        <v>737</v>
      </c>
      <c r="B268" s="103" t="s">
        <v>4636</v>
      </c>
      <c r="D268" s="103" t="s">
        <v>738</v>
      </c>
      <c r="F268" s="103">
        <v>1.343</v>
      </c>
      <c r="G268" s="103">
        <v>2.5019999999999998</v>
      </c>
      <c r="H268" s="103">
        <v>2.5019999999999998</v>
      </c>
      <c r="I268" s="103">
        <v>427.5</v>
      </c>
      <c r="J268" s="103">
        <v>0</v>
      </c>
      <c r="K268" s="103">
        <v>7</v>
      </c>
      <c r="L268" s="103">
        <v>98.47</v>
      </c>
      <c r="M268" s="103">
        <v>0.125</v>
      </c>
      <c r="N268" s="103">
        <v>4</v>
      </c>
      <c r="P268" s="103" t="s">
        <v>4635</v>
      </c>
    </row>
    <row r="269" spans="1:16" x14ac:dyDescent="0.25">
      <c r="A269" s="103" t="s">
        <v>739</v>
      </c>
      <c r="B269" s="103" t="s">
        <v>4636</v>
      </c>
      <c r="D269" s="103" t="s">
        <v>738</v>
      </c>
      <c r="F269" s="103">
        <v>1.343</v>
      </c>
      <c r="G269" s="103">
        <v>2.5019999999999998</v>
      </c>
      <c r="H269" s="103">
        <v>2.5019999999999998</v>
      </c>
      <c r="I269" s="103">
        <v>427.5</v>
      </c>
      <c r="J269" s="103">
        <v>0</v>
      </c>
      <c r="K269" s="103">
        <v>7</v>
      </c>
      <c r="L269" s="103">
        <v>98.47</v>
      </c>
      <c r="M269" s="103">
        <v>0.125</v>
      </c>
      <c r="N269" s="103">
        <v>4</v>
      </c>
      <c r="P269" s="103" t="s">
        <v>4635</v>
      </c>
    </row>
    <row r="270" spans="1:16" x14ac:dyDescent="0.25">
      <c r="A270" s="103" t="s">
        <v>80</v>
      </c>
      <c r="B270" s="103" t="s">
        <v>81</v>
      </c>
      <c r="D270" s="103" t="s">
        <v>4606</v>
      </c>
      <c r="F270" s="103">
        <v>2.0419999999999998</v>
      </c>
      <c r="G270" s="103">
        <v>0.67110000000000003</v>
      </c>
      <c r="H270" s="103">
        <v>2.3290000000000002</v>
      </c>
      <c r="I270" s="103">
        <v>414.7</v>
      </c>
      <c r="J270" s="103">
        <v>2</v>
      </c>
      <c r="K270" s="103">
        <v>6</v>
      </c>
      <c r="L270" s="103">
        <v>84.22</v>
      </c>
      <c r="M270" s="103">
        <v>0.15379999999999999</v>
      </c>
      <c r="N270" s="103">
        <v>4</v>
      </c>
      <c r="P270" s="103" t="s">
        <v>4635</v>
      </c>
    </row>
    <row r="271" spans="1:16" x14ac:dyDescent="0.25">
      <c r="A271" s="103" t="s">
        <v>741</v>
      </c>
      <c r="B271" s="103" t="s">
        <v>4636</v>
      </c>
      <c r="D271" s="103" t="s">
        <v>742</v>
      </c>
      <c r="F271" s="103">
        <v>1.964</v>
      </c>
      <c r="G271" s="103">
        <v>1.0169999999999999</v>
      </c>
      <c r="H271" s="103">
        <v>2.2879999999999998</v>
      </c>
      <c r="I271" s="103">
        <v>309.3</v>
      </c>
      <c r="J271" s="103">
        <v>1</v>
      </c>
      <c r="K271" s="103">
        <v>7</v>
      </c>
      <c r="L271" s="103">
        <v>98.46</v>
      </c>
      <c r="M271" s="103">
        <v>0.16</v>
      </c>
      <c r="N271" s="103">
        <v>4</v>
      </c>
      <c r="P271" s="103" t="s">
        <v>4635</v>
      </c>
    </row>
    <row r="272" spans="1:16" x14ac:dyDescent="0.25">
      <c r="A272" s="103" t="s">
        <v>743</v>
      </c>
      <c r="B272" s="103" t="s">
        <v>744</v>
      </c>
      <c r="D272" s="103" t="s">
        <v>745</v>
      </c>
      <c r="F272" s="103">
        <v>0.34589999999999999</v>
      </c>
      <c r="G272" s="103">
        <v>4.0510000000000002</v>
      </c>
      <c r="H272" s="103">
        <v>5.5179999999999998</v>
      </c>
      <c r="I272" s="103">
        <v>784.9</v>
      </c>
      <c r="J272" s="103">
        <v>6</v>
      </c>
      <c r="K272" s="103">
        <v>10</v>
      </c>
      <c r="L272" s="103">
        <v>141.9</v>
      </c>
      <c r="M272" s="103">
        <v>0.1077</v>
      </c>
      <c r="N272" s="103">
        <v>7</v>
      </c>
      <c r="P272" s="103" t="s">
        <v>4635</v>
      </c>
    </row>
    <row r="273" spans="1:16" x14ac:dyDescent="0.25">
      <c r="A273" s="103" t="s">
        <v>746</v>
      </c>
      <c r="B273" s="103" t="s">
        <v>4636</v>
      </c>
      <c r="D273" s="103" t="s">
        <v>747</v>
      </c>
      <c r="F273" s="103">
        <v>0.51819999999999999</v>
      </c>
      <c r="G273" s="103">
        <v>3.3290000000000002</v>
      </c>
      <c r="H273" s="103">
        <v>3.3290000000000002</v>
      </c>
      <c r="I273" s="103">
        <v>272.3</v>
      </c>
      <c r="J273" s="103">
        <v>0</v>
      </c>
      <c r="K273" s="103">
        <v>3</v>
      </c>
      <c r="L273" s="103">
        <v>42.85</v>
      </c>
      <c r="M273" s="103">
        <v>4.1669999999999999E-2</v>
      </c>
      <c r="N273" s="103">
        <v>1</v>
      </c>
      <c r="P273" s="103" t="s">
        <v>4635</v>
      </c>
    </row>
    <row r="274" spans="1:16" x14ac:dyDescent="0.25">
      <c r="A274" s="103" t="s">
        <v>748</v>
      </c>
      <c r="B274" s="103" t="s">
        <v>4636</v>
      </c>
      <c r="D274" s="103" t="s">
        <v>749</v>
      </c>
      <c r="F274" s="103">
        <v>2.052</v>
      </c>
      <c r="G274" s="103">
        <v>1.254</v>
      </c>
      <c r="H274" s="103">
        <v>3.8370000000000002</v>
      </c>
      <c r="I274" s="103">
        <v>271.39999999999998</v>
      </c>
      <c r="J274" s="103">
        <v>2</v>
      </c>
      <c r="K274" s="103">
        <v>2</v>
      </c>
      <c r="L274" s="103">
        <v>32.26</v>
      </c>
      <c r="M274" s="103">
        <v>0.1739</v>
      </c>
      <c r="N274" s="103">
        <v>4</v>
      </c>
      <c r="P274" s="103" t="s">
        <v>4635</v>
      </c>
    </row>
    <row r="275" spans="1:16" x14ac:dyDescent="0.25">
      <c r="A275" s="103" t="s">
        <v>750</v>
      </c>
      <c r="B275" s="103" t="s">
        <v>4636</v>
      </c>
      <c r="D275" s="103" t="s">
        <v>751</v>
      </c>
      <c r="F275" s="103">
        <v>0.95499999999999996</v>
      </c>
      <c r="G275" s="103">
        <v>1.2430000000000001</v>
      </c>
      <c r="H275" s="103">
        <v>3.137</v>
      </c>
      <c r="I275" s="103">
        <v>360.3</v>
      </c>
      <c r="J275" s="103">
        <v>2</v>
      </c>
      <c r="K275" s="103">
        <v>6</v>
      </c>
      <c r="L275" s="103">
        <v>102</v>
      </c>
      <c r="M275" s="103">
        <v>0.1429</v>
      </c>
      <c r="N275" s="103">
        <v>4</v>
      </c>
      <c r="P275" s="103" t="s">
        <v>4635</v>
      </c>
    </row>
    <row r="276" spans="1:16" x14ac:dyDescent="0.25">
      <c r="A276" s="103" t="s">
        <v>753</v>
      </c>
      <c r="B276" s="103" t="s">
        <v>4636</v>
      </c>
      <c r="D276" s="103" t="s">
        <v>4654</v>
      </c>
      <c r="F276" s="103">
        <v>-0.1278</v>
      </c>
      <c r="G276" s="103">
        <v>1.8819999999999999</v>
      </c>
      <c r="H276" s="103">
        <v>6.3029999999999999</v>
      </c>
      <c r="I276" s="103">
        <v>381.5</v>
      </c>
      <c r="J276" s="103">
        <v>0</v>
      </c>
      <c r="K276" s="103">
        <v>4</v>
      </c>
      <c r="L276" s="103">
        <v>42.95</v>
      </c>
      <c r="M276" s="103">
        <v>0.3</v>
      </c>
      <c r="N276" s="103">
        <v>9</v>
      </c>
      <c r="P276" s="103" t="s">
        <v>4635</v>
      </c>
    </row>
    <row r="277" spans="1:16" x14ac:dyDescent="0.25">
      <c r="A277" s="103" t="s">
        <v>756</v>
      </c>
      <c r="B277" s="103" t="s">
        <v>757</v>
      </c>
      <c r="D277" s="103" t="s">
        <v>758</v>
      </c>
      <c r="F277" s="103">
        <v>-3.8960000000000002E-2</v>
      </c>
      <c r="G277" s="103">
        <v>4.0209999999999999</v>
      </c>
      <c r="H277" s="103">
        <v>5.9720000000000004</v>
      </c>
      <c r="I277" s="103">
        <v>724.9</v>
      </c>
      <c r="J277" s="103">
        <v>6</v>
      </c>
      <c r="K277" s="103">
        <v>8</v>
      </c>
      <c r="L277" s="103">
        <v>123.4</v>
      </c>
      <c r="M277" s="103">
        <v>8.1970000000000001E-2</v>
      </c>
      <c r="N277" s="103">
        <v>5</v>
      </c>
      <c r="P277" s="103" t="s">
        <v>4635</v>
      </c>
    </row>
    <row r="278" spans="1:16" x14ac:dyDescent="0.25">
      <c r="A278" s="103" t="s">
        <v>30</v>
      </c>
      <c r="B278" s="103" t="s">
        <v>30</v>
      </c>
      <c r="D278" s="103" t="s">
        <v>400</v>
      </c>
      <c r="F278" s="103">
        <v>-0.41489999999999999</v>
      </c>
      <c r="G278" s="103">
        <v>4.3739999999999997</v>
      </c>
      <c r="H278" s="103">
        <v>4.569</v>
      </c>
      <c r="I278" s="103">
        <v>524.6</v>
      </c>
      <c r="J278" s="103">
        <v>4</v>
      </c>
      <c r="K278" s="103">
        <v>8</v>
      </c>
      <c r="L278" s="103">
        <v>127.9</v>
      </c>
      <c r="M278" s="103">
        <v>0.13039999999999999</v>
      </c>
      <c r="N278" s="103">
        <v>6</v>
      </c>
      <c r="P278" s="103" t="s">
        <v>4635</v>
      </c>
    </row>
    <row r="279" spans="1:16" x14ac:dyDescent="0.25">
      <c r="A279" s="103" t="s">
        <v>759</v>
      </c>
      <c r="B279" s="103" t="s">
        <v>4636</v>
      </c>
      <c r="D279" s="103" t="s">
        <v>760</v>
      </c>
      <c r="F279" s="103">
        <v>1.641</v>
      </c>
      <c r="G279" s="103">
        <v>4.1749999999999998</v>
      </c>
      <c r="H279" s="103">
        <v>4.1749999999999998</v>
      </c>
      <c r="I279" s="103">
        <v>278.3</v>
      </c>
      <c r="J279" s="103">
        <v>2</v>
      </c>
      <c r="K279" s="103">
        <v>3</v>
      </c>
      <c r="L279" s="103">
        <v>45.15</v>
      </c>
      <c r="M279" s="103">
        <v>0.13039999999999999</v>
      </c>
      <c r="N279" s="103">
        <v>3</v>
      </c>
      <c r="P279" s="103" t="s">
        <v>4635</v>
      </c>
    </row>
    <row r="280" spans="1:16" x14ac:dyDescent="0.25">
      <c r="A280" s="103" t="s">
        <v>761</v>
      </c>
      <c r="B280" s="103" t="s">
        <v>4636</v>
      </c>
      <c r="D280" s="103" t="s">
        <v>4655</v>
      </c>
      <c r="F280" s="103">
        <v>-0.33979999999999999</v>
      </c>
      <c r="G280" s="103">
        <v>3.7810000000000001</v>
      </c>
      <c r="H280" s="103">
        <v>3.7810000000000001</v>
      </c>
      <c r="I280" s="103">
        <v>472.5</v>
      </c>
      <c r="J280" s="103">
        <v>4</v>
      </c>
      <c r="K280" s="103">
        <v>12</v>
      </c>
      <c r="L280" s="103">
        <v>162.4</v>
      </c>
      <c r="M280" s="103">
        <v>0.23680000000000001</v>
      </c>
      <c r="N280" s="103">
        <v>9</v>
      </c>
      <c r="P280" s="103" t="s">
        <v>4635</v>
      </c>
    </row>
    <row r="281" spans="1:16" x14ac:dyDescent="0.25">
      <c r="A281" s="103" t="s">
        <v>763</v>
      </c>
      <c r="B281" s="103" t="s">
        <v>4636</v>
      </c>
      <c r="D281" s="103" t="s">
        <v>764</v>
      </c>
      <c r="F281" s="103">
        <v>0.45500000000000002</v>
      </c>
      <c r="G281" s="103">
        <v>5.1120000000000001</v>
      </c>
      <c r="H281" s="103">
        <v>5.1120000000000001</v>
      </c>
      <c r="I281" s="103">
        <v>460.5</v>
      </c>
      <c r="J281" s="103">
        <v>2</v>
      </c>
      <c r="K281" s="103">
        <v>6</v>
      </c>
      <c r="L281" s="103">
        <v>75.819999999999993</v>
      </c>
      <c r="M281" s="103">
        <v>0.15</v>
      </c>
      <c r="N281" s="103">
        <v>6</v>
      </c>
      <c r="P281" s="103" t="s">
        <v>4635</v>
      </c>
    </row>
    <row r="282" spans="1:16" x14ac:dyDescent="0.25">
      <c r="A282" s="103" t="s">
        <v>765</v>
      </c>
      <c r="B282" s="103" t="s">
        <v>4636</v>
      </c>
      <c r="D282" s="103" t="s">
        <v>766</v>
      </c>
      <c r="F282" s="103">
        <v>1.9970000000000001</v>
      </c>
      <c r="G282" s="103">
        <v>1.756</v>
      </c>
      <c r="H282" s="103">
        <v>3.5880000000000001</v>
      </c>
      <c r="I282" s="103">
        <v>308.39999999999998</v>
      </c>
      <c r="J282" s="103">
        <v>3</v>
      </c>
      <c r="K282" s="103">
        <v>5</v>
      </c>
      <c r="L282" s="103">
        <v>70.069999999999993</v>
      </c>
      <c r="M282" s="103">
        <v>0.2</v>
      </c>
      <c r="N282" s="103">
        <v>5</v>
      </c>
      <c r="P282" s="103" t="s">
        <v>4635</v>
      </c>
    </row>
    <row r="283" spans="1:16" x14ac:dyDescent="0.25">
      <c r="A283" s="103" t="s">
        <v>36</v>
      </c>
      <c r="B283" s="103" t="s">
        <v>4636</v>
      </c>
      <c r="D283" s="103" t="s">
        <v>4607</v>
      </c>
      <c r="F283" s="103">
        <v>2.806</v>
      </c>
      <c r="G283" s="103">
        <v>1.704</v>
      </c>
      <c r="H283" s="103">
        <v>2.8109999999999999</v>
      </c>
      <c r="I283" s="103">
        <v>514.70000000000005</v>
      </c>
      <c r="J283" s="103">
        <v>3</v>
      </c>
      <c r="K283" s="103">
        <v>7</v>
      </c>
      <c r="L283" s="103">
        <v>84.91</v>
      </c>
      <c r="M283" s="103">
        <v>0.29270000000000002</v>
      </c>
      <c r="N283" s="103">
        <v>12</v>
      </c>
      <c r="P283" s="103" t="s">
        <v>4635</v>
      </c>
    </row>
    <row r="284" spans="1:16" x14ac:dyDescent="0.25">
      <c r="A284" s="103" t="s">
        <v>76</v>
      </c>
      <c r="B284" s="103" t="s">
        <v>4636</v>
      </c>
      <c r="D284" s="103" t="s">
        <v>767</v>
      </c>
      <c r="F284" s="103">
        <v>0.81859999999999999</v>
      </c>
      <c r="G284" s="103">
        <v>2.7040000000000002</v>
      </c>
      <c r="H284" s="103">
        <v>2.5910000000000002</v>
      </c>
      <c r="I284" s="103">
        <v>393.4</v>
      </c>
      <c r="J284" s="103">
        <v>1</v>
      </c>
      <c r="K284" s="103">
        <v>5</v>
      </c>
      <c r="L284" s="103">
        <v>85.94</v>
      </c>
      <c r="M284" s="103">
        <v>0.13789999999999999</v>
      </c>
      <c r="N284" s="103">
        <v>4</v>
      </c>
      <c r="P284" s="103" t="s">
        <v>4635</v>
      </c>
    </row>
    <row r="285" spans="1:16" x14ac:dyDescent="0.25">
      <c r="A285" s="103" t="s">
        <v>769</v>
      </c>
      <c r="B285" s="103" t="s">
        <v>4636</v>
      </c>
      <c r="D285" s="103" t="s">
        <v>770</v>
      </c>
      <c r="F285" s="103">
        <v>1.7470000000000001</v>
      </c>
      <c r="G285" s="103">
        <v>3.1179999999999999</v>
      </c>
      <c r="H285" s="103">
        <v>3.1179999999999999</v>
      </c>
      <c r="I285" s="103">
        <v>327.39999999999998</v>
      </c>
      <c r="J285" s="103">
        <v>1</v>
      </c>
      <c r="K285" s="103">
        <v>4</v>
      </c>
      <c r="L285" s="103">
        <v>54.88</v>
      </c>
      <c r="M285" s="103">
        <v>0.20830000000000001</v>
      </c>
      <c r="N285" s="103">
        <v>5</v>
      </c>
      <c r="P285" s="103" t="s">
        <v>4635</v>
      </c>
    </row>
    <row r="286" spans="1:16" x14ac:dyDescent="0.25">
      <c r="A286" s="103" t="s">
        <v>771</v>
      </c>
      <c r="B286" s="103" t="s">
        <v>771</v>
      </c>
      <c r="D286" s="103" t="s">
        <v>772</v>
      </c>
      <c r="F286" s="103">
        <v>3.23</v>
      </c>
      <c r="G286" s="103">
        <v>1.7</v>
      </c>
      <c r="H286" s="103">
        <v>1.921</v>
      </c>
      <c r="I286" s="103">
        <v>385.5</v>
      </c>
      <c r="J286" s="103">
        <v>0</v>
      </c>
      <c r="K286" s="103">
        <v>6</v>
      </c>
      <c r="L286" s="103">
        <v>57.23</v>
      </c>
      <c r="M286" s="103">
        <v>3.3329999999999999E-2</v>
      </c>
      <c r="N286" s="103">
        <v>1</v>
      </c>
      <c r="P286" s="103" t="s">
        <v>4635</v>
      </c>
    </row>
    <row r="287" spans="1:16" x14ac:dyDescent="0.25">
      <c r="A287" s="103" t="s">
        <v>1122</v>
      </c>
      <c r="B287" s="103" t="s">
        <v>4636</v>
      </c>
      <c r="D287" s="103" t="s">
        <v>1123</v>
      </c>
      <c r="F287" s="103">
        <v>1.694</v>
      </c>
      <c r="G287" s="103">
        <v>3.83</v>
      </c>
      <c r="H287" s="103">
        <v>3.83</v>
      </c>
      <c r="I287" s="103">
        <v>447.6</v>
      </c>
      <c r="J287" s="103">
        <v>2</v>
      </c>
      <c r="K287" s="103">
        <v>7</v>
      </c>
      <c r="L287" s="103">
        <v>97.39</v>
      </c>
      <c r="M287" s="103">
        <v>0.28129999999999999</v>
      </c>
      <c r="N287" s="103">
        <v>9</v>
      </c>
      <c r="P287" s="103" t="s">
        <v>4656</v>
      </c>
    </row>
    <row r="288" spans="1:16" x14ac:dyDescent="0.25">
      <c r="A288" s="103" t="s">
        <v>659</v>
      </c>
      <c r="B288" s="103" t="s">
        <v>4636</v>
      </c>
      <c r="D288" s="103" t="s">
        <v>660</v>
      </c>
      <c r="F288" s="103">
        <v>0.23569999999999999</v>
      </c>
      <c r="G288" s="103">
        <v>1.651</v>
      </c>
      <c r="H288" s="103">
        <v>3.82</v>
      </c>
      <c r="I288" s="103">
        <v>334.4</v>
      </c>
      <c r="J288" s="103">
        <v>1</v>
      </c>
      <c r="K288" s="103">
        <v>5</v>
      </c>
      <c r="L288" s="103">
        <v>73.91</v>
      </c>
      <c r="M288" s="103">
        <v>0.22220000000000001</v>
      </c>
      <c r="N288" s="103">
        <v>6</v>
      </c>
      <c r="P288" s="103" t="s">
        <v>4656</v>
      </c>
    </row>
    <row r="289" spans="1:16" x14ac:dyDescent="0.25">
      <c r="A289" s="103" t="s">
        <v>718</v>
      </c>
      <c r="B289" s="103" t="s">
        <v>4636</v>
      </c>
      <c r="D289" s="103" t="s">
        <v>719</v>
      </c>
      <c r="F289" s="103">
        <v>0.73780000000000001</v>
      </c>
      <c r="G289" s="103">
        <v>1.5269999999999999</v>
      </c>
      <c r="H289" s="103">
        <v>3.548</v>
      </c>
      <c r="I289" s="103">
        <v>394.4</v>
      </c>
      <c r="J289" s="103">
        <v>1</v>
      </c>
      <c r="K289" s="103">
        <v>7</v>
      </c>
      <c r="L289" s="103">
        <v>92.37</v>
      </c>
      <c r="M289" s="103">
        <v>0.2581</v>
      </c>
      <c r="N289" s="103">
        <v>8</v>
      </c>
      <c r="P289" s="103" t="s">
        <v>4656</v>
      </c>
    </row>
    <row r="290" spans="1:16" x14ac:dyDescent="0.25">
      <c r="A290" s="103" t="s">
        <v>1124</v>
      </c>
      <c r="B290" s="103" t="s">
        <v>1125</v>
      </c>
      <c r="D290" s="103" t="s">
        <v>1126</v>
      </c>
      <c r="F290" s="103">
        <v>2.1</v>
      </c>
      <c r="G290" s="103">
        <v>1.73</v>
      </c>
      <c r="H290" s="103">
        <v>1.73</v>
      </c>
      <c r="I290" s="103">
        <v>240.4</v>
      </c>
      <c r="J290" s="103">
        <v>0</v>
      </c>
      <c r="K290" s="103">
        <v>2</v>
      </c>
      <c r="L290" s="103">
        <v>6.48</v>
      </c>
      <c r="M290" s="103">
        <v>0.45450000000000002</v>
      </c>
      <c r="N290" s="103">
        <v>5</v>
      </c>
      <c r="P290" s="103" t="s">
        <v>4656</v>
      </c>
    </row>
    <row r="291" spans="1:16" x14ac:dyDescent="0.25">
      <c r="A291" s="103" t="s">
        <v>1128</v>
      </c>
      <c r="B291" s="103" t="s">
        <v>4636</v>
      </c>
      <c r="D291" s="103" t="s">
        <v>1129</v>
      </c>
      <c r="F291" s="103">
        <v>1.296</v>
      </c>
      <c r="G291" s="103">
        <v>3.2629999999999999</v>
      </c>
      <c r="H291" s="103">
        <v>3.2629999999999999</v>
      </c>
      <c r="I291" s="103">
        <v>298.39999999999998</v>
      </c>
      <c r="J291" s="103">
        <v>2</v>
      </c>
      <c r="K291" s="103">
        <v>4</v>
      </c>
      <c r="L291" s="103">
        <v>49.31</v>
      </c>
      <c r="M291" s="103">
        <v>0.2727</v>
      </c>
      <c r="N291" s="103">
        <v>6</v>
      </c>
      <c r="P291" s="103" t="s">
        <v>4656</v>
      </c>
    </row>
    <row r="292" spans="1:16" x14ac:dyDescent="0.25">
      <c r="A292" s="103" t="s">
        <v>1132</v>
      </c>
      <c r="B292" s="103" t="s">
        <v>4636</v>
      </c>
      <c r="D292" s="103" t="s">
        <v>4657</v>
      </c>
      <c r="F292" s="103">
        <v>-1.0009999999999999</v>
      </c>
      <c r="G292" s="103">
        <v>5.8550000000000004</v>
      </c>
      <c r="H292" s="103">
        <v>5.8550000000000004</v>
      </c>
      <c r="I292" s="103">
        <v>329.6</v>
      </c>
      <c r="J292" s="103">
        <v>0</v>
      </c>
      <c r="K292" s="103">
        <v>1</v>
      </c>
      <c r="L292" s="103">
        <v>17.07</v>
      </c>
      <c r="M292" s="103">
        <v>4.7620000000000003E-2</v>
      </c>
      <c r="N292" s="103">
        <v>1</v>
      </c>
      <c r="P292" s="103" t="s">
        <v>4656</v>
      </c>
    </row>
    <row r="293" spans="1:16" x14ac:dyDescent="0.25">
      <c r="A293" s="103" t="s">
        <v>1135</v>
      </c>
      <c r="B293" s="103" t="s">
        <v>4636</v>
      </c>
      <c r="D293" s="103" t="s">
        <v>1136</v>
      </c>
      <c r="F293" s="103">
        <v>0.29010000000000002</v>
      </c>
      <c r="G293" s="103">
        <v>4.2960000000000003</v>
      </c>
      <c r="H293" s="103">
        <v>5.7350000000000003</v>
      </c>
      <c r="I293" s="103">
        <v>540.70000000000005</v>
      </c>
      <c r="J293" s="103">
        <v>2</v>
      </c>
      <c r="K293" s="103">
        <v>8</v>
      </c>
      <c r="L293" s="103">
        <v>92.27</v>
      </c>
      <c r="M293" s="103">
        <v>0.3256</v>
      </c>
      <c r="N293" s="103">
        <v>14</v>
      </c>
      <c r="P293" s="103" t="s">
        <v>4656</v>
      </c>
    </row>
    <row r="294" spans="1:16" x14ac:dyDescent="0.25">
      <c r="A294" s="103" t="s">
        <v>1138</v>
      </c>
      <c r="B294" s="103" t="s">
        <v>4636</v>
      </c>
      <c r="D294" s="103" t="s">
        <v>1139</v>
      </c>
      <c r="F294" s="103">
        <v>1.0660000000000001</v>
      </c>
      <c r="G294" s="103">
        <v>4.2169999999999996</v>
      </c>
      <c r="H294" s="103">
        <v>5.093</v>
      </c>
      <c r="I294" s="103">
        <v>430.4</v>
      </c>
      <c r="J294" s="103">
        <v>0</v>
      </c>
      <c r="K294" s="103">
        <v>3</v>
      </c>
      <c r="L294" s="103">
        <v>21.06</v>
      </c>
      <c r="M294" s="103">
        <v>0.129</v>
      </c>
      <c r="N294" s="103">
        <v>4</v>
      </c>
      <c r="P294" s="103" t="s">
        <v>4656</v>
      </c>
    </row>
    <row r="295" spans="1:16" x14ac:dyDescent="0.25">
      <c r="A295" s="103" t="s">
        <v>831</v>
      </c>
      <c r="B295" s="103" t="s">
        <v>4636</v>
      </c>
      <c r="D295" s="103" t="s">
        <v>832</v>
      </c>
      <c r="F295" s="103">
        <v>1.347</v>
      </c>
      <c r="G295" s="103">
        <v>2.649</v>
      </c>
      <c r="H295" s="103">
        <v>2.5550000000000002</v>
      </c>
      <c r="I295" s="103">
        <v>508.6</v>
      </c>
      <c r="J295" s="103">
        <v>1</v>
      </c>
      <c r="K295" s="103">
        <v>10</v>
      </c>
      <c r="L295" s="103">
        <v>102.5</v>
      </c>
      <c r="M295" s="103">
        <v>0.1</v>
      </c>
      <c r="N295" s="103">
        <v>4</v>
      </c>
      <c r="P295" s="103" t="s">
        <v>4656</v>
      </c>
    </row>
    <row r="296" spans="1:16" x14ac:dyDescent="0.25">
      <c r="A296" s="103" t="s">
        <v>1140</v>
      </c>
      <c r="B296" s="103" t="s">
        <v>4636</v>
      </c>
      <c r="D296" s="103" t="s">
        <v>1141</v>
      </c>
      <c r="F296" s="103">
        <v>2.1549999999999998</v>
      </c>
      <c r="G296" s="103">
        <v>2.96</v>
      </c>
      <c r="H296" s="103">
        <v>3.7250000000000001</v>
      </c>
      <c r="I296" s="103">
        <v>653.79999999999995</v>
      </c>
      <c r="J296" s="103">
        <v>4</v>
      </c>
      <c r="K296" s="103">
        <v>10</v>
      </c>
      <c r="L296" s="103">
        <v>131.19999999999999</v>
      </c>
      <c r="M296" s="103">
        <v>0.26419999999999999</v>
      </c>
      <c r="N296" s="103">
        <v>14</v>
      </c>
      <c r="P296" s="103" t="s">
        <v>4656</v>
      </c>
    </row>
    <row r="297" spans="1:16" x14ac:dyDescent="0.25">
      <c r="A297" s="103" t="s">
        <v>1142</v>
      </c>
      <c r="B297" s="103" t="s">
        <v>4636</v>
      </c>
      <c r="D297" s="103" t="s">
        <v>1143</v>
      </c>
      <c r="F297" s="103">
        <v>-0.1696</v>
      </c>
      <c r="G297" s="103">
        <v>3.9830000000000001</v>
      </c>
      <c r="H297" s="103">
        <v>3.9830000000000001</v>
      </c>
      <c r="I297" s="103">
        <v>353.4</v>
      </c>
      <c r="J297" s="103">
        <v>1</v>
      </c>
      <c r="K297" s="103">
        <v>4</v>
      </c>
      <c r="L297" s="103">
        <v>54.88</v>
      </c>
      <c r="M297" s="103">
        <v>0.1333</v>
      </c>
      <c r="N297" s="103">
        <v>4</v>
      </c>
      <c r="P297" s="103" t="s">
        <v>4656</v>
      </c>
    </row>
    <row r="298" spans="1:16" x14ac:dyDescent="0.25">
      <c r="A298" s="103" t="s">
        <v>311</v>
      </c>
      <c r="B298" s="103" t="s">
        <v>311</v>
      </c>
      <c r="D298" s="103" t="s">
        <v>312</v>
      </c>
      <c r="F298" s="103">
        <v>4.7910000000000001E-2</v>
      </c>
      <c r="G298" s="103">
        <v>4.8040000000000003</v>
      </c>
      <c r="H298" s="103">
        <v>4.8040000000000003</v>
      </c>
      <c r="I298" s="103">
        <v>394.5</v>
      </c>
      <c r="J298" s="103">
        <v>2</v>
      </c>
      <c r="K298" s="103">
        <v>4</v>
      </c>
      <c r="L298" s="103">
        <v>61.69</v>
      </c>
      <c r="M298" s="103">
        <v>0.18179999999999999</v>
      </c>
      <c r="N298" s="103">
        <v>6</v>
      </c>
      <c r="P298" s="103" t="s">
        <v>4656</v>
      </c>
    </row>
    <row r="299" spans="1:16" x14ac:dyDescent="0.25">
      <c r="A299" s="103" t="s">
        <v>1144</v>
      </c>
      <c r="B299" s="103" t="s">
        <v>4636</v>
      </c>
      <c r="D299" s="103" t="s">
        <v>1145</v>
      </c>
      <c r="F299" s="103">
        <v>0.87639999999999996</v>
      </c>
      <c r="G299" s="103">
        <v>1.6990000000000001</v>
      </c>
      <c r="H299" s="103">
        <v>3.1379999999999999</v>
      </c>
      <c r="I299" s="103">
        <v>349.4</v>
      </c>
      <c r="J299" s="103">
        <v>3</v>
      </c>
      <c r="K299" s="103">
        <v>5</v>
      </c>
      <c r="L299" s="103">
        <v>78.27</v>
      </c>
      <c r="M299" s="103">
        <v>0.1429</v>
      </c>
      <c r="N299" s="103">
        <v>4</v>
      </c>
      <c r="P299" s="103" t="s">
        <v>4656</v>
      </c>
    </row>
    <row r="300" spans="1:16" x14ac:dyDescent="0.25">
      <c r="A300" s="103" t="s">
        <v>1146</v>
      </c>
      <c r="B300" s="103" t="s">
        <v>4636</v>
      </c>
      <c r="D300" s="103" t="s">
        <v>1147</v>
      </c>
      <c r="F300" s="103">
        <v>2.9620000000000002</v>
      </c>
      <c r="G300" s="103">
        <v>2.5339999999999998</v>
      </c>
      <c r="H300" s="103">
        <v>2.6019999999999999</v>
      </c>
      <c r="I300" s="103">
        <v>330.4</v>
      </c>
      <c r="J300" s="103">
        <v>1</v>
      </c>
      <c r="K300" s="103">
        <v>6</v>
      </c>
      <c r="L300" s="103">
        <v>58.35</v>
      </c>
      <c r="M300" s="103">
        <v>6.8970000000000004E-2</v>
      </c>
      <c r="N300" s="103">
        <v>2</v>
      </c>
      <c r="P300" s="103" t="s">
        <v>4656</v>
      </c>
    </row>
    <row r="301" spans="1:16" x14ac:dyDescent="0.25">
      <c r="A301" s="103" t="s">
        <v>209</v>
      </c>
      <c r="B301" s="103" t="s">
        <v>210</v>
      </c>
      <c r="D301" s="103" t="s">
        <v>211</v>
      </c>
      <c r="F301" s="103">
        <v>2.3109999999999999</v>
      </c>
      <c r="G301" s="103">
        <v>1.52</v>
      </c>
      <c r="H301" s="103">
        <v>2.573</v>
      </c>
      <c r="I301" s="103">
        <v>349.4</v>
      </c>
      <c r="J301" s="103">
        <v>2</v>
      </c>
      <c r="K301" s="103">
        <v>5</v>
      </c>
      <c r="L301" s="103">
        <v>65.459999999999994</v>
      </c>
      <c r="M301" s="103">
        <v>0.25</v>
      </c>
      <c r="N301" s="103">
        <v>7</v>
      </c>
      <c r="P301" s="103" t="s">
        <v>4656</v>
      </c>
    </row>
    <row r="302" spans="1:16" x14ac:dyDescent="0.25">
      <c r="A302" s="103" t="s">
        <v>1148</v>
      </c>
      <c r="B302" s="103" t="s">
        <v>4636</v>
      </c>
      <c r="D302" s="103" t="s">
        <v>4658</v>
      </c>
      <c r="F302" s="103">
        <v>-0.90300000000000002</v>
      </c>
      <c r="G302" s="103">
        <v>4.28</v>
      </c>
      <c r="H302" s="103">
        <v>6.5579999999999998</v>
      </c>
      <c r="I302" s="103">
        <v>592.6</v>
      </c>
      <c r="J302" s="103">
        <v>2</v>
      </c>
      <c r="K302" s="103">
        <v>4</v>
      </c>
      <c r="L302" s="103">
        <v>42.52</v>
      </c>
      <c r="M302" s="103">
        <v>0.37780000000000002</v>
      </c>
      <c r="N302" s="103">
        <v>17</v>
      </c>
      <c r="P302" s="103" t="s">
        <v>4656</v>
      </c>
    </row>
    <row r="303" spans="1:16" x14ac:dyDescent="0.25">
      <c r="A303" s="103" t="s">
        <v>1150</v>
      </c>
      <c r="B303" s="103" t="s">
        <v>4636</v>
      </c>
      <c r="D303" s="103" t="s">
        <v>1151</v>
      </c>
      <c r="F303" s="103">
        <v>1.153</v>
      </c>
      <c r="G303" s="103">
        <v>3.4609999999999999</v>
      </c>
      <c r="H303" s="103">
        <v>3.4609999999999999</v>
      </c>
      <c r="I303" s="103">
        <v>350.3</v>
      </c>
      <c r="J303" s="103">
        <v>1</v>
      </c>
      <c r="K303" s="103">
        <v>5</v>
      </c>
      <c r="L303" s="103">
        <v>72.2</v>
      </c>
      <c r="M303" s="103">
        <v>0.15379999999999999</v>
      </c>
      <c r="N303" s="103">
        <v>4</v>
      </c>
      <c r="P303" s="103" t="s">
        <v>4656</v>
      </c>
    </row>
    <row r="304" spans="1:16" x14ac:dyDescent="0.25">
      <c r="A304" s="103" t="s">
        <v>1152</v>
      </c>
      <c r="B304" s="103" t="s">
        <v>4636</v>
      </c>
      <c r="D304" s="103" t="s">
        <v>1153</v>
      </c>
      <c r="F304" s="103">
        <v>1.698</v>
      </c>
      <c r="G304" s="103">
        <v>2.7749999999999999</v>
      </c>
      <c r="H304" s="103">
        <v>2.7749999999999999</v>
      </c>
      <c r="I304" s="103">
        <v>399.3</v>
      </c>
      <c r="J304" s="103">
        <v>3</v>
      </c>
      <c r="K304" s="103">
        <v>7</v>
      </c>
      <c r="L304" s="103">
        <v>103.9</v>
      </c>
      <c r="M304" s="103">
        <v>0.1852</v>
      </c>
      <c r="N304" s="103">
        <v>5</v>
      </c>
      <c r="P304" s="103" t="s">
        <v>4656</v>
      </c>
    </row>
    <row r="305" spans="1:16" x14ac:dyDescent="0.25">
      <c r="A305" s="103" t="s">
        <v>1154</v>
      </c>
      <c r="B305" s="103" t="s">
        <v>4636</v>
      </c>
      <c r="D305" s="103" t="s">
        <v>4659</v>
      </c>
      <c r="F305" s="103">
        <v>2.524</v>
      </c>
      <c r="G305" s="103">
        <v>2.2349999999999999</v>
      </c>
      <c r="H305" s="103">
        <v>2.2349999999999999</v>
      </c>
      <c r="I305" s="103">
        <v>268.3</v>
      </c>
      <c r="J305" s="103">
        <v>1</v>
      </c>
      <c r="K305" s="103">
        <v>4</v>
      </c>
      <c r="L305" s="103">
        <v>50.7</v>
      </c>
      <c r="M305" s="103">
        <v>0.1429</v>
      </c>
      <c r="N305" s="103">
        <v>3</v>
      </c>
      <c r="P305" s="103" t="s">
        <v>4656</v>
      </c>
    </row>
    <row r="306" spans="1:16" x14ac:dyDescent="0.25">
      <c r="A306" s="103" t="s">
        <v>1156</v>
      </c>
      <c r="B306" s="103" t="s">
        <v>1157</v>
      </c>
      <c r="D306" s="103" t="s">
        <v>1158</v>
      </c>
      <c r="F306" s="103">
        <v>2.379</v>
      </c>
      <c r="G306" s="103">
        <v>2.77</v>
      </c>
      <c r="H306" s="103">
        <v>2.77</v>
      </c>
      <c r="I306" s="103">
        <v>270.2</v>
      </c>
      <c r="J306" s="103">
        <v>1</v>
      </c>
      <c r="K306" s="103">
        <v>4</v>
      </c>
      <c r="L306" s="103">
        <v>55.13</v>
      </c>
      <c r="M306" s="103">
        <v>0.2</v>
      </c>
      <c r="N306" s="103">
        <v>4</v>
      </c>
      <c r="P306" s="103" t="s">
        <v>4656</v>
      </c>
    </row>
    <row r="307" spans="1:16" x14ac:dyDescent="0.25">
      <c r="A307" s="103" t="s">
        <v>1159</v>
      </c>
      <c r="B307" s="103" t="s">
        <v>4636</v>
      </c>
      <c r="D307" s="103" t="s">
        <v>4660</v>
      </c>
      <c r="F307" s="103">
        <v>1.752</v>
      </c>
      <c r="G307" s="103">
        <v>2.702</v>
      </c>
      <c r="H307" s="103">
        <v>5.1269999999999998</v>
      </c>
      <c r="I307" s="103">
        <v>454.7</v>
      </c>
      <c r="J307" s="103">
        <v>2</v>
      </c>
      <c r="K307" s="103">
        <v>4</v>
      </c>
      <c r="L307" s="103">
        <v>70.5</v>
      </c>
      <c r="M307" s="103">
        <v>0.52939999999999998</v>
      </c>
      <c r="N307" s="103">
        <v>18</v>
      </c>
      <c r="P307" s="103" t="s">
        <v>4656</v>
      </c>
    </row>
    <row r="308" spans="1:16" x14ac:dyDescent="0.25">
      <c r="A308" s="103" t="s">
        <v>1161</v>
      </c>
      <c r="B308" s="103" t="s">
        <v>4636</v>
      </c>
      <c r="D308" s="103" t="s">
        <v>1162</v>
      </c>
      <c r="F308" s="103">
        <v>3.4710000000000001</v>
      </c>
      <c r="G308" s="103">
        <v>1.367</v>
      </c>
      <c r="H308" s="103">
        <v>1.367</v>
      </c>
      <c r="I308" s="103">
        <v>382.5</v>
      </c>
      <c r="J308" s="103">
        <v>4</v>
      </c>
      <c r="K308" s="103">
        <v>6</v>
      </c>
      <c r="L308" s="103">
        <v>98.66</v>
      </c>
      <c r="M308" s="103">
        <v>0.46150000000000002</v>
      </c>
      <c r="N308" s="103">
        <v>12</v>
      </c>
      <c r="P308" s="103" t="s">
        <v>4656</v>
      </c>
    </row>
    <row r="309" spans="1:16" x14ac:dyDescent="0.25">
      <c r="A309" s="103" t="s">
        <v>1164</v>
      </c>
      <c r="B309" s="103" t="s">
        <v>1165</v>
      </c>
      <c r="D309" s="103" t="s">
        <v>1166</v>
      </c>
      <c r="F309" s="103">
        <v>2.1819999999999999</v>
      </c>
      <c r="G309" s="103">
        <v>2.8919999999999999</v>
      </c>
      <c r="H309" s="103">
        <v>4.4539999999999997</v>
      </c>
      <c r="I309" s="103">
        <v>325.8</v>
      </c>
      <c r="J309" s="103">
        <v>0</v>
      </c>
      <c r="K309" s="103">
        <v>3</v>
      </c>
      <c r="L309" s="103">
        <v>21.06</v>
      </c>
      <c r="M309" s="103">
        <v>0.15379999999999999</v>
      </c>
      <c r="N309" s="103">
        <v>4</v>
      </c>
      <c r="P309" s="103" t="s">
        <v>4656</v>
      </c>
    </row>
    <row r="310" spans="1:16" x14ac:dyDescent="0.25">
      <c r="A310" s="103" t="s">
        <v>1167</v>
      </c>
      <c r="B310" s="103" t="s">
        <v>4636</v>
      </c>
      <c r="D310" s="103" t="s">
        <v>1168</v>
      </c>
      <c r="F310" s="103">
        <v>3.5489999999999999</v>
      </c>
      <c r="G310" s="103">
        <v>-3.1160000000000001</v>
      </c>
      <c r="H310" s="103">
        <v>1.119</v>
      </c>
      <c r="I310" s="103">
        <v>313.3</v>
      </c>
      <c r="J310" s="103">
        <v>3</v>
      </c>
      <c r="K310" s="103">
        <v>7</v>
      </c>
      <c r="L310" s="103">
        <v>112.9</v>
      </c>
      <c r="M310" s="103">
        <v>0.42859999999999998</v>
      </c>
      <c r="N310" s="103">
        <v>9</v>
      </c>
      <c r="P310" s="103" t="s">
        <v>4656</v>
      </c>
    </row>
    <row r="311" spans="1:16" x14ac:dyDescent="0.25">
      <c r="A311" s="103" t="s">
        <v>1169</v>
      </c>
      <c r="B311" s="103" t="s">
        <v>4636</v>
      </c>
      <c r="D311" s="103" t="s">
        <v>1170</v>
      </c>
      <c r="F311" s="103">
        <v>0.3584</v>
      </c>
      <c r="G311" s="103">
        <v>4.0609999999999999</v>
      </c>
      <c r="H311" s="103">
        <v>4.0609999999999999</v>
      </c>
      <c r="I311" s="103">
        <v>274.7</v>
      </c>
      <c r="J311" s="103">
        <v>0</v>
      </c>
      <c r="K311" s="103">
        <v>5</v>
      </c>
      <c r="L311" s="103">
        <v>78.84</v>
      </c>
      <c r="M311" s="103">
        <v>0.2</v>
      </c>
      <c r="N311" s="103">
        <v>4</v>
      </c>
      <c r="P311" s="103" t="s">
        <v>4656</v>
      </c>
    </row>
    <row r="312" spans="1:16" x14ac:dyDescent="0.25">
      <c r="A312" s="103" t="s">
        <v>1171</v>
      </c>
      <c r="B312" s="103" t="s">
        <v>1172</v>
      </c>
      <c r="D312" s="103" t="s">
        <v>1173</v>
      </c>
      <c r="F312" s="103">
        <v>1.3029999999999999</v>
      </c>
      <c r="G312" s="103">
        <v>-6.9989999999999997E-2</v>
      </c>
      <c r="H312" s="103">
        <v>2.2999999999999998</v>
      </c>
      <c r="I312" s="103">
        <v>404.5</v>
      </c>
      <c r="J312" s="103">
        <v>0</v>
      </c>
      <c r="K312" s="103">
        <v>5</v>
      </c>
      <c r="L312" s="103">
        <v>57.69</v>
      </c>
      <c r="M312" s="103">
        <v>0.1875</v>
      </c>
      <c r="N312" s="103">
        <v>6</v>
      </c>
      <c r="P312" s="103" t="s">
        <v>4656</v>
      </c>
    </row>
    <row r="313" spans="1:16" x14ac:dyDescent="0.25">
      <c r="A313" s="103" t="s">
        <v>1174</v>
      </c>
      <c r="B313" s="103" t="s">
        <v>4636</v>
      </c>
      <c r="D313" s="103" t="s">
        <v>1175</v>
      </c>
      <c r="F313" s="103">
        <v>1.0169999999999999</v>
      </c>
      <c r="G313" s="103">
        <v>3.0640000000000001</v>
      </c>
      <c r="H313" s="103">
        <v>3.0640000000000001</v>
      </c>
      <c r="I313" s="103">
        <v>320.39999999999998</v>
      </c>
      <c r="J313" s="103">
        <v>1</v>
      </c>
      <c r="K313" s="103">
        <v>6</v>
      </c>
      <c r="L313" s="103">
        <v>76.48</v>
      </c>
      <c r="M313" s="103">
        <v>0.1154</v>
      </c>
      <c r="N313" s="103">
        <v>3</v>
      </c>
      <c r="P313" s="103" t="s">
        <v>4656</v>
      </c>
    </row>
    <row r="314" spans="1:16" x14ac:dyDescent="0.25">
      <c r="A314" s="103" t="s">
        <v>394</v>
      </c>
      <c r="B314" s="103" t="s">
        <v>394</v>
      </c>
      <c r="D314" s="103" t="s">
        <v>395</v>
      </c>
      <c r="F314" s="103">
        <v>2.9849999999999999</v>
      </c>
      <c r="G314" s="103">
        <v>1.4910000000000001</v>
      </c>
      <c r="H314" s="103">
        <v>1.4910000000000001</v>
      </c>
      <c r="I314" s="103">
        <v>554.70000000000005</v>
      </c>
      <c r="J314" s="103">
        <v>4</v>
      </c>
      <c r="K314" s="103">
        <v>11</v>
      </c>
      <c r="L314" s="103">
        <v>157.4</v>
      </c>
      <c r="M314" s="103">
        <v>0.51280000000000003</v>
      </c>
      <c r="N314" s="103">
        <v>20</v>
      </c>
      <c r="P314" s="103" t="s">
        <v>4656</v>
      </c>
    </row>
    <row r="315" spans="1:16" x14ac:dyDescent="0.25">
      <c r="A315" s="103" t="s">
        <v>1176</v>
      </c>
      <c r="B315" s="103" t="s">
        <v>1177</v>
      </c>
      <c r="D315" s="103" t="s">
        <v>1178</v>
      </c>
      <c r="F315" s="103">
        <v>1.31</v>
      </c>
      <c r="G315" s="103">
        <v>2.3410000000000002</v>
      </c>
      <c r="H315" s="103">
        <v>2.3410000000000002</v>
      </c>
      <c r="I315" s="103">
        <v>270.3</v>
      </c>
      <c r="J315" s="103">
        <v>0</v>
      </c>
      <c r="K315" s="103">
        <v>3</v>
      </c>
      <c r="L315" s="103">
        <v>51.21</v>
      </c>
      <c r="M315" s="103">
        <v>4.7620000000000003E-2</v>
      </c>
      <c r="N315" s="103">
        <v>1</v>
      </c>
      <c r="P315" s="103" t="s">
        <v>4656</v>
      </c>
    </row>
    <row r="316" spans="1:16" x14ac:dyDescent="0.25">
      <c r="A316" s="103" t="s">
        <v>1179</v>
      </c>
      <c r="B316" s="103" t="s">
        <v>4636</v>
      </c>
      <c r="D316" s="103" t="s">
        <v>1180</v>
      </c>
      <c r="F316" s="103">
        <v>2.1419999999999999</v>
      </c>
      <c r="G316" s="103">
        <v>3.7160000000000002</v>
      </c>
      <c r="H316" s="103">
        <v>3.7160000000000002</v>
      </c>
      <c r="I316" s="103">
        <v>269.3</v>
      </c>
      <c r="J316" s="103">
        <v>1</v>
      </c>
      <c r="K316" s="103">
        <v>3</v>
      </c>
      <c r="L316" s="103">
        <v>38.33</v>
      </c>
      <c r="M316" s="103">
        <v>0.33329999999999999</v>
      </c>
      <c r="N316" s="103">
        <v>7</v>
      </c>
      <c r="P316" s="103" t="s">
        <v>4656</v>
      </c>
    </row>
    <row r="317" spans="1:16" x14ac:dyDescent="0.25">
      <c r="A317" s="103" t="s">
        <v>1181</v>
      </c>
      <c r="B317" s="103" t="s">
        <v>1182</v>
      </c>
      <c r="D317" s="103" t="s">
        <v>1183</v>
      </c>
      <c r="F317" s="103">
        <v>3.1240000000000001</v>
      </c>
      <c r="G317" s="103">
        <v>1.8580000000000001</v>
      </c>
      <c r="H317" s="103">
        <v>1.8580000000000001</v>
      </c>
      <c r="I317" s="103">
        <v>207.3</v>
      </c>
      <c r="J317" s="103">
        <v>1</v>
      </c>
      <c r="K317" s="103">
        <v>3</v>
      </c>
      <c r="L317" s="103">
        <v>42.23</v>
      </c>
      <c r="M317" s="103">
        <v>6.25E-2</v>
      </c>
      <c r="N317" s="103">
        <v>1</v>
      </c>
      <c r="P317" s="103" t="s">
        <v>4656</v>
      </c>
    </row>
    <row r="318" spans="1:16" x14ac:dyDescent="0.25">
      <c r="A318" s="103" t="s">
        <v>1184</v>
      </c>
      <c r="B318" s="103" t="s">
        <v>4636</v>
      </c>
      <c r="D318" s="103" t="s">
        <v>1185</v>
      </c>
      <c r="F318" s="103">
        <v>0.95379999999999998</v>
      </c>
      <c r="G318" s="103">
        <v>0.43380000000000002</v>
      </c>
      <c r="H318" s="103">
        <v>1.127</v>
      </c>
      <c r="I318" s="103">
        <v>365.3</v>
      </c>
      <c r="J318" s="103">
        <v>2</v>
      </c>
      <c r="K318" s="103">
        <v>4</v>
      </c>
      <c r="L318" s="103">
        <v>66.400000000000006</v>
      </c>
      <c r="M318" s="103">
        <v>0.29630000000000001</v>
      </c>
      <c r="N318" s="103">
        <v>8</v>
      </c>
      <c r="P318" s="103" t="s">
        <v>4656</v>
      </c>
    </row>
    <row r="319" spans="1:16" x14ac:dyDescent="0.25">
      <c r="A319" s="103" t="s">
        <v>1186</v>
      </c>
      <c r="B319" s="103" t="s">
        <v>1187</v>
      </c>
      <c r="D319" s="103" t="s">
        <v>4661</v>
      </c>
      <c r="F319" s="103">
        <v>5.72</v>
      </c>
      <c r="G319" s="103">
        <v>-0.29220000000000002</v>
      </c>
      <c r="H319" s="103">
        <v>2.95</v>
      </c>
      <c r="I319" s="103">
        <v>304.39999999999998</v>
      </c>
      <c r="J319" s="103">
        <v>1</v>
      </c>
      <c r="K319" s="103">
        <v>4</v>
      </c>
      <c r="L319" s="103">
        <v>46.53</v>
      </c>
      <c r="M319" s="103">
        <v>0.20830000000000001</v>
      </c>
      <c r="N319" s="103">
        <v>5</v>
      </c>
      <c r="P319" s="103" t="s">
        <v>4656</v>
      </c>
    </row>
    <row r="320" spans="1:16" x14ac:dyDescent="0.25">
      <c r="A320" s="103" t="s">
        <v>1189</v>
      </c>
      <c r="B320" s="103" t="s">
        <v>4636</v>
      </c>
      <c r="D320" s="103" t="s">
        <v>1190</v>
      </c>
      <c r="F320" s="103">
        <v>2.0590000000000002</v>
      </c>
      <c r="G320" s="103">
        <v>2.8210000000000002</v>
      </c>
      <c r="H320" s="103">
        <v>2.8210000000000002</v>
      </c>
      <c r="I320" s="103">
        <v>264.3</v>
      </c>
      <c r="J320" s="103">
        <v>1</v>
      </c>
      <c r="K320" s="103">
        <v>4</v>
      </c>
      <c r="L320" s="103">
        <v>47.14</v>
      </c>
      <c r="M320" s="103">
        <v>8.6959999999999996E-2</v>
      </c>
      <c r="N320" s="103">
        <v>2</v>
      </c>
      <c r="P320" s="103" t="s">
        <v>4656</v>
      </c>
    </row>
    <row r="321" spans="1:16" x14ac:dyDescent="0.25">
      <c r="A321" s="103" t="s">
        <v>1191</v>
      </c>
      <c r="B321" s="103" t="s">
        <v>4636</v>
      </c>
      <c r="D321" s="103" t="s">
        <v>1192</v>
      </c>
      <c r="F321" s="103">
        <v>1.3109999999999999</v>
      </c>
      <c r="G321" s="103">
        <v>1.7410000000000001</v>
      </c>
      <c r="H321" s="103">
        <v>3.5259999999999998</v>
      </c>
      <c r="I321" s="103">
        <v>328.4</v>
      </c>
      <c r="J321" s="103">
        <v>2</v>
      </c>
      <c r="K321" s="103">
        <v>6</v>
      </c>
      <c r="L321" s="103">
        <v>79.959999999999994</v>
      </c>
      <c r="M321" s="103">
        <v>0.1111</v>
      </c>
      <c r="N321" s="103">
        <v>3</v>
      </c>
      <c r="P321" s="103" t="s">
        <v>4656</v>
      </c>
    </row>
    <row r="322" spans="1:16" x14ac:dyDescent="0.25">
      <c r="A322" s="103" t="s">
        <v>227</v>
      </c>
      <c r="B322" s="103" t="s">
        <v>228</v>
      </c>
      <c r="D322" s="103" t="s">
        <v>229</v>
      </c>
      <c r="F322" s="103">
        <v>2.37</v>
      </c>
      <c r="G322" s="103">
        <v>1.8140000000000001</v>
      </c>
      <c r="H322" s="103">
        <v>4.335</v>
      </c>
      <c r="I322" s="103">
        <v>330.6</v>
      </c>
      <c r="J322" s="103">
        <v>2</v>
      </c>
      <c r="K322" s="103">
        <v>2</v>
      </c>
      <c r="L322" s="103">
        <v>24.06</v>
      </c>
      <c r="M322" s="103">
        <v>0.34620000000000001</v>
      </c>
      <c r="N322" s="103">
        <v>9</v>
      </c>
      <c r="P322" s="103" t="s">
        <v>4656</v>
      </c>
    </row>
    <row r="323" spans="1:16" x14ac:dyDescent="0.25">
      <c r="A323" s="103" t="s">
        <v>1193</v>
      </c>
      <c r="B323" s="103" t="s">
        <v>4636</v>
      </c>
      <c r="D323" s="103" t="s">
        <v>4662</v>
      </c>
      <c r="F323" s="103">
        <v>-1.468</v>
      </c>
      <c r="G323" s="103">
        <v>5.4649999999999999</v>
      </c>
      <c r="H323" s="103">
        <v>6.415</v>
      </c>
      <c r="I323" s="103">
        <v>599.5</v>
      </c>
      <c r="J323" s="103">
        <v>2</v>
      </c>
      <c r="K323" s="103">
        <v>6</v>
      </c>
      <c r="L323" s="103">
        <v>68.3</v>
      </c>
      <c r="M323" s="103">
        <v>0.23400000000000001</v>
      </c>
      <c r="N323" s="103">
        <v>11</v>
      </c>
      <c r="P323" s="103" t="s">
        <v>4656</v>
      </c>
    </row>
    <row r="324" spans="1:16" x14ac:dyDescent="0.25">
      <c r="A324" s="103" t="s">
        <v>1195</v>
      </c>
      <c r="B324" s="103" t="s">
        <v>4636</v>
      </c>
      <c r="D324" s="103" t="s">
        <v>1196</v>
      </c>
      <c r="F324" s="103">
        <v>0.18390000000000001</v>
      </c>
      <c r="G324" s="103">
        <v>5.2830000000000004</v>
      </c>
      <c r="H324" s="103">
        <v>5.2830000000000004</v>
      </c>
      <c r="I324" s="103">
        <v>377.7</v>
      </c>
      <c r="J324" s="103">
        <v>0</v>
      </c>
      <c r="K324" s="103">
        <v>3</v>
      </c>
      <c r="L324" s="103">
        <v>34.89</v>
      </c>
      <c r="M324" s="103">
        <v>0.15379999999999999</v>
      </c>
      <c r="N324" s="103">
        <v>4</v>
      </c>
      <c r="P324" s="103" t="s">
        <v>4656</v>
      </c>
    </row>
    <row r="325" spans="1:16" x14ac:dyDescent="0.25">
      <c r="A325" s="103" t="s">
        <v>1197</v>
      </c>
      <c r="B325" s="103" t="s">
        <v>4636</v>
      </c>
      <c r="D325" s="103" t="s">
        <v>4663</v>
      </c>
      <c r="F325" s="103">
        <v>1.6120000000000001</v>
      </c>
      <c r="G325" s="103">
        <v>2.1680000000000001</v>
      </c>
      <c r="H325" s="103">
        <v>4.62</v>
      </c>
      <c r="I325" s="103">
        <v>464.7</v>
      </c>
      <c r="J325" s="103">
        <v>2</v>
      </c>
      <c r="K325" s="103">
        <v>4</v>
      </c>
      <c r="L325" s="103">
        <v>42.52</v>
      </c>
      <c r="M325" s="103">
        <v>0.35139999999999999</v>
      </c>
      <c r="N325" s="103">
        <v>13</v>
      </c>
      <c r="P325" s="103" t="s">
        <v>4656</v>
      </c>
    </row>
    <row r="326" spans="1:16" x14ac:dyDescent="0.25">
      <c r="A326" s="103" t="s">
        <v>1199</v>
      </c>
      <c r="B326" s="103" t="s">
        <v>4636</v>
      </c>
      <c r="D326" s="103" t="s">
        <v>1200</v>
      </c>
      <c r="F326" s="103">
        <v>0.91239999999999999</v>
      </c>
      <c r="G326" s="103">
        <v>2.4910000000000001</v>
      </c>
      <c r="H326" s="103">
        <v>4.266</v>
      </c>
      <c r="I326" s="103">
        <v>241.3</v>
      </c>
      <c r="J326" s="103">
        <v>1</v>
      </c>
      <c r="K326" s="103">
        <v>2</v>
      </c>
      <c r="L326" s="103">
        <v>35.25</v>
      </c>
      <c r="M326" s="103">
        <v>0.15790000000000001</v>
      </c>
      <c r="N326" s="103">
        <v>3</v>
      </c>
      <c r="P326" s="103" t="s">
        <v>4656</v>
      </c>
    </row>
    <row r="327" spans="1:16" x14ac:dyDescent="0.25">
      <c r="A327" s="103" t="s">
        <v>1201</v>
      </c>
      <c r="B327" s="103" t="s">
        <v>4636</v>
      </c>
      <c r="D327" s="103" t="s">
        <v>4664</v>
      </c>
      <c r="F327" s="103">
        <v>-0.84889999999999999</v>
      </c>
      <c r="G327" s="103">
        <v>4.2670000000000003</v>
      </c>
      <c r="H327" s="103">
        <v>7.48</v>
      </c>
      <c r="I327" s="103">
        <v>600.79999999999995</v>
      </c>
      <c r="J327" s="103">
        <v>2</v>
      </c>
      <c r="K327" s="103">
        <v>6</v>
      </c>
      <c r="L327" s="103">
        <v>60.98</v>
      </c>
      <c r="M327" s="103">
        <v>0.44679999999999997</v>
      </c>
      <c r="N327" s="103">
        <v>21</v>
      </c>
      <c r="P327" s="103" t="s">
        <v>4656</v>
      </c>
    </row>
    <row r="328" spans="1:16" x14ac:dyDescent="0.25">
      <c r="A328" s="103" t="s">
        <v>1203</v>
      </c>
      <c r="B328" s="103" t="s">
        <v>4636</v>
      </c>
      <c r="D328" s="103" t="s">
        <v>1204</v>
      </c>
      <c r="F328" s="103">
        <v>2.2330000000000001</v>
      </c>
      <c r="G328" s="103">
        <v>1.635</v>
      </c>
      <c r="H328" s="103">
        <v>3.7029999999999998</v>
      </c>
      <c r="I328" s="103">
        <v>437.6</v>
      </c>
      <c r="J328" s="103">
        <v>3</v>
      </c>
      <c r="K328" s="103">
        <v>8</v>
      </c>
      <c r="L328" s="103">
        <v>114.5</v>
      </c>
      <c r="M328" s="103">
        <v>0.44119999999999998</v>
      </c>
      <c r="N328" s="103">
        <v>15</v>
      </c>
      <c r="P328" s="103" t="s">
        <v>4656</v>
      </c>
    </row>
    <row r="329" spans="1:16" x14ac:dyDescent="0.25">
      <c r="A329" s="103" t="s">
        <v>1208</v>
      </c>
      <c r="B329" s="103" t="s">
        <v>4636</v>
      </c>
      <c r="D329" s="103" t="s">
        <v>1209</v>
      </c>
      <c r="F329" s="103">
        <v>2.0760000000000001</v>
      </c>
      <c r="G329" s="103">
        <v>1.5580000000000001</v>
      </c>
      <c r="H329" s="103">
        <v>3.2530000000000001</v>
      </c>
      <c r="I329" s="103">
        <v>429.4</v>
      </c>
      <c r="J329" s="103">
        <v>1</v>
      </c>
      <c r="K329" s="103">
        <v>9</v>
      </c>
      <c r="L329" s="103">
        <v>115.5</v>
      </c>
      <c r="M329" s="103">
        <v>0.19350000000000001</v>
      </c>
      <c r="N329" s="103">
        <v>6</v>
      </c>
      <c r="P329" s="103" t="s">
        <v>4656</v>
      </c>
    </row>
    <row r="330" spans="1:16" x14ac:dyDescent="0.25">
      <c r="A330" s="103" t="s">
        <v>1205</v>
      </c>
      <c r="B330" s="103" t="s">
        <v>1206</v>
      </c>
      <c r="D330" s="103" t="s">
        <v>1207</v>
      </c>
      <c r="F330" s="103">
        <v>4.5229999999999997</v>
      </c>
      <c r="G330" s="103">
        <v>0.60209999999999997</v>
      </c>
      <c r="H330" s="103">
        <v>2.4260000000000002</v>
      </c>
      <c r="I330" s="103">
        <v>151.19999999999999</v>
      </c>
      <c r="J330" s="103">
        <v>1</v>
      </c>
      <c r="K330" s="103">
        <v>1</v>
      </c>
      <c r="L330" s="103">
        <v>26.02</v>
      </c>
      <c r="M330" s="103">
        <v>0</v>
      </c>
      <c r="N330" s="103">
        <v>0</v>
      </c>
      <c r="P330" s="103" t="s">
        <v>4656</v>
      </c>
    </row>
    <row r="331" spans="1:16" x14ac:dyDescent="0.25">
      <c r="A331" s="103" t="s">
        <v>1214</v>
      </c>
      <c r="B331" s="103" t="s">
        <v>1215</v>
      </c>
      <c r="D331" s="103" t="s">
        <v>1216</v>
      </c>
      <c r="F331" s="103">
        <v>2.5499999999999998</v>
      </c>
      <c r="G331" s="103">
        <v>0.68049999999999999</v>
      </c>
      <c r="H331" s="103">
        <v>3.31</v>
      </c>
      <c r="I331" s="103">
        <v>270.2</v>
      </c>
      <c r="J331" s="103">
        <v>3</v>
      </c>
      <c r="K331" s="103">
        <v>5</v>
      </c>
      <c r="L331" s="103">
        <v>90.9</v>
      </c>
      <c r="M331" s="103">
        <v>4.5449999999999997E-2</v>
      </c>
      <c r="N331" s="103">
        <v>1</v>
      </c>
      <c r="P331" s="103" t="s">
        <v>4656</v>
      </c>
    </row>
    <row r="332" spans="1:16" x14ac:dyDescent="0.25">
      <c r="A332" s="103" t="s">
        <v>1211</v>
      </c>
      <c r="B332" s="103" t="s">
        <v>1212</v>
      </c>
      <c r="D332" s="103" t="s">
        <v>1213</v>
      </c>
      <c r="F332" s="103">
        <v>1.57</v>
      </c>
      <c r="G332" s="103">
        <v>1.502</v>
      </c>
      <c r="H332" s="103">
        <v>1.502</v>
      </c>
      <c r="I332" s="103">
        <v>242.2</v>
      </c>
      <c r="J332" s="103">
        <v>0</v>
      </c>
      <c r="K332" s="103">
        <v>4</v>
      </c>
      <c r="L332" s="103">
        <v>52.6</v>
      </c>
      <c r="M332" s="103">
        <v>0.26319999999999999</v>
      </c>
      <c r="N332" s="103">
        <v>5</v>
      </c>
      <c r="P332" s="103" t="s">
        <v>4656</v>
      </c>
    </row>
    <row r="333" spans="1:16" x14ac:dyDescent="0.25">
      <c r="A333" s="103" t="s">
        <v>1217</v>
      </c>
      <c r="B333" s="103" t="s">
        <v>4636</v>
      </c>
      <c r="D333" s="103" t="s">
        <v>4665</v>
      </c>
      <c r="F333" s="103">
        <v>-0.63029999999999997</v>
      </c>
      <c r="G333" s="103">
        <v>3.9809999999999999</v>
      </c>
      <c r="H333" s="103">
        <v>7.5289999999999999</v>
      </c>
      <c r="I333" s="103">
        <v>512.70000000000005</v>
      </c>
      <c r="J333" s="103">
        <v>2</v>
      </c>
      <c r="K333" s="103">
        <v>4</v>
      </c>
      <c r="L333" s="103">
        <v>42.52</v>
      </c>
      <c r="M333" s="103">
        <v>0.41460000000000002</v>
      </c>
      <c r="N333" s="103">
        <v>17</v>
      </c>
      <c r="P333" s="103" t="s">
        <v>4656</v>
      </c>
    </row>
    <row r="334" spans="1:16" x14ac:dyDescent="0.25">
      <c r="A334" s="103" t="s">
        <v>1219</v>
      </c>
      <c r="B334" s="103" t="s">
        <v>4636</v>
      </c>
      <c r="D334" s="103" t="s">
        <v>1220</v>
      </c>
      <c r="F334" s="103">
        <v>1.1240000000000001</v>
      </c>
      <c r="G334" s="103">
        <v>3.5819999999999999</v>
      </c>
      <c r="H334" s="103">
        <v>3.5819999999999999</v>
      </c>
      <c r="I334" s="103">
        <v>325.2</v>
      </c>
      <c r="J334" s="103">
        <v>2</v>
      </c>
      <c r="K334" s="103">
        <v>4</v>
      </c>
      <c r="L334" s="103">
        <v>49.31</v>
      </c>
      <c r="M334" s="103">
        <v>0.23810000000000001</v>
      </c>
      <c r="N334" s="103">
        <v>5</v>
      </c>
      <c r="P334" s="103" t="s">
        <v>4656</v>
      </c>
    </row>
    <row r="335" spans="1:16" x14ac:dyDescent="0.25">
      <c r="A335" s="103" t="s">
        <v>1221</v>
      </c>
      <c r="B335" s="103" t="s">
        <v>4636</v>
      </c>
      <c r="D335" s="103" t="s">
        <v>1222</v>
      </c>
      <c r="F335" s="103">
        <v>1.0820000000000001</v>
      </c>
      <c r="G335" s="103">
        <v>2.718</v>
      </c>
      <c r="H335" s="103">
        <v>2.718</v>
      </c>
      <c r="I335" s="103">
        <v>343.7</v>
      </c>
      <c r="J335" s="103">
        <v>1</v>
      </c>
      <c r="K335" s="103">
        <v>5</v>
      </c>
      <c r="L335" s="103">
        <v>63.99</v>
      </c>
      <c r="M335" s="103">
        <v>0.15379999999999999</v>
      </c>
      <c r="N335" s="103">
        <v>4</v>
      </c>
      <c r="P335" s="103" t="s">
        <v>4656</v>
      </c>
    </row>
    <row r="336" spans="1:16" x14ac:dyDescent="0.25">
      <c r="A336" s="103" t="s">
        <v>1223</v>
      </c>
      <c r="B336" s="103" t="s">
        <v>4636</v>
      </c>
      <c r="D336" s="103" t="s">
        <v>1224</v>
      </c>
      <c r="F336" s="103">
        <v>-0.63849999999999996</v>
      </c>
      <c r="G336" s="103">
        <v>4.0709999999999997</v>
      </c>
      <c r="H336" s="103">
        <v>5.7880000000000003</v>
      </c>
      <c r="I336" s="103">
        <v>380.5</v>
      </c>
      <c r="J336" s="103">
        <v>0</v>
      </c>
      <c r="K336" s="103">
        <v>3</v>
      </c>
      <c r="L336" s="103">
        <v>25.36</v>
      </c>
      <c r="M336" s="103">
        <v>0.1515</v>
      </c>
      <c r="N336" s="103">
        <v>5</v>
      </c>
      <c r="P336" s="103" t="s">
        <v>4656</v>
      </c>
    </row>
    <row r="337" spans="1:16" x14ac:dyDescent="0.25">
      <c r="A337" s="103" t="s">
        <v>1225</v>
      </c>
      <c r="B337" s="103" t="s">
        <v>1226</v>
      </c>
      <c r="D337" s="103" t="s">
        <v>1227</v>
      </c>
      <c r="F337" s="103">
        <v>3.113</v>
      </c>
      <c r="G337" s="103">
        <v>2.4260000000000002</v>
      </c>
      <c r="H337" s="103">
        <v>2.4260000000000002</v>
      </c>
      <c r="I337" s="103">
        <v>296.89999999999998</v>
      </c>
      <c r="J337" s="103">
        <v>0</v>
      </c>
      <c r="K337" s="103">
        <v>4</v>
      </c>
      <c r="L337" s="103">
        <v>58.96</v>
      </c>
      <c r="M337" s="103">
        <v>0.16669999999999999</v>
      </c>
      <c r="N337" s="103">
        <v>2</v>
      </c>
      <c r="P337" s="103" t="s">
        <v>4656</v>
      </c>
    </row>
    <row r="338" spans="1:16" x14ac:dyDescent="0.25">
      <c r="A338" s="103" t="s">
        <v>1243</v>
      </c>
      <c r="B338" s="103" t="s">
        <v>1244</v>
      </c>
      <c r="D338" s="103" t="s">
        <v>4666</v>
      </c>
      <c r="F338" s="103">
        <v>4.8929999999999998</v>
      </c>
      <c r="G338" s="103">
        <v>-0.46639999999999998</v>
      </c>
      <c r="H338" s="103">
        <v>0.27260000000000001</v>
      </c>
      <c r="I338" s="103">
        <v>230.7</v>
      </c>
      <c r="J338" s="103">
        <v>1</v>
      </c>
      <c r="K338" s="103">
        <v>4</v>
      </c>
      <c r="L338" s="103">
        <v>64.52</v>
      </c>
      <c r="M338" s="103">
        <v>0</v>
      </c>
      <c r="N338" s="103">
        <v>0</v>
      </c>
      <c r="P338" s="103" t="s">
        <v>4656</v>
      </c>
    </row>
    <row r="339" spans="1:16" x14ac:dyDescent="0.25">
      <c r="A339" s="103" t="s">
        <v>1246</v>
      </c>
      <c r="B339" s="103" t="s">
        <v>1247</v>
      </c>
      <c r="D339" s="103" t="s">
        <v>1248</v>
      </c>
      <c r="F339" s="103">
        <v>3.9870000000000001</v>
      </c>
      <c r="G339" s="103">
        <v>1.0129999999999999</v>
      </c>
      <c r="H339" s="103">
        <v>2.9550000000000001</v>
      </c>
      <c r="I339" s="103">
        <v>167.3</v>
      </c>
      <c r="J339" s="103">
        <v>1</v>
      </c>
      <c r="K339" s="103">
        <v>1</v>
      </c>
      <c r="L339" s="103">
        <v>12.03</v>
      </c>
      <c r="M339" s="103">
        <v>7.6920000000000002E-2</v>
      </c>
      <c r="N339" s="103">
        <v>1</v>
      </c>
      <c r="P339" s="103" t="s">
        <v>4656</v>
      </c>
    </row>
    <row r="340" spans="1:16" x14ac:dyDescent="0.25">
      <c r="A340" s="103" t="s">
        <v>1261</v>
      </c>
      <c r="B340" s="103" t="s">
        <v>1262</v>
      </c>
      <c r="D340" s="103" t="s">
        <v>1263</v>
      </c>
      <c r="F340" s="103">
        <v>4.0179999999999998</v>
      </c>
      <c r="G340" s="103">
        <v>0.85519999999999996</v>
      </c>
      <c r="H340" s="103">
        <v>0.85519999999999996</v>
      </c>
      <c r="I340" s="103">
        <v>167.2</v>
      </c>
      <c r="J340" s="103">
        <v>1</v>
      </c>
      <c r="K340" s="103">
        <v>3</v>
      </c>
      <c r="L340" s="103">
        <v>46.17</v>
      </c>
      <c r="M340" s="103">
        <v>0.16669999999999999</v>
      </c>
      <c r="N340" s="103">
        <v>2</v>
      </c>
      <c r="P340" s="103" t="s">
        <v>4656</v>
      </c>
    </row>
    <row r="341" spans="1:16" x14ac:dyDescent="0.25">
      <c r="A341" s="103" t="s">
        <v>1249</v>
      </c>
      <c r="B341" s="103" t="s">
        <v>1250</v>
      </c>
      <c r="D341" s="103" t="s">
        <v>4667</v>
      </c>
      <c r="F341" s="103">
        <v>0.99280000000000002</v>
      </c>
      <c r="G341" s="103">
        <v>2.0670000000000002</v>
      </c>
      <c r="H341" s="103">
        <v>5.7279999999999998</v>
      </c>
      <c r="I341" s="103">
        <v>296.10000000000002</v>
      </c>
      <c r="J341" s="103">
        <v>2</v>
      </c>
      <c r="K341" s="103">
        <v>3</v>
      </c>
      <c r="L341" s="103">
        <v>49.33</v>
      </c>
      <c r="M341" s="103">
        <v>0.15</v>
      </c>
      <c r="N341" s="103">
        <v>3</v>
      </c>
      <c r="P341" s="103" t="s">
        <v>4656</v>
      </c>
    </row>
    <row r="342" spans="1:16" x14ac:dyDescent="0.25">
      <c r="A342" s="103" t="s">
        <v>1234</v>
      </c>
      <c r="B342" s="103" t="s">
        <v>1235</v>
      </c>
      <c r="D342" s="103" t="s">
        <v>4668</v>
      </c>
      <c r="F342" s="103">
        <v>2.448</v>
      </c>
      <c r="G342" s="103">
        <v>-0.89070000000000005</v>
      </c>
      <c r="H342" s="103">
        <v>0.17929999999999999</v>
      </c>
      <c r="I342" s="103">
        <v>423.5</v>
      </c>
      <c r="J342" s="103">
        <v>2</v>
      </c>
      <c r="K342" s="103">
        <v>9</v>
      </c>
      <c r="L342" s="103">
        <v>125.9</v>
      </c>
      <c r="M342" s="103">
        <v>0.3</v>
      </c>
      <c r="N342" s="103">
        <v>9</v>
      </c>
      <c r="P342" s="103" t="s">
        <v>4656</v>
      </c>
    </row>
    <row r="343" spans="1:16" x14ac:dyDescent="0.25">
      <c r="A343" s="103" t="s">
        <v>1255</v>
      </c>
      <c r="B343" s="103" t="s">
        <v>1256</v>
      </c>
      <c r="D343" s="103" t="s">
        <v>1257</v>
      </c>
      <c r="F343" s="103">
        <v>2.63</v>
      </c>
      <c r="G343" s="103">
        <v>-0.59919999999999995</v>
      </c>
      <c r="H343" s="103">
        <v>1.3759999999999999</v>
      </c>
      <c r="I343" s="103">
        <v>232.2</v>
      </c>
      <c r="J343" s="103">
        <v>1</v>
      </c>
      <c r="K343" s="103">
        <v>5</v>
      </c>
      <c r="L343" s="103">
        <v>72.19</v>
      </c>
      <c r="M343" s="103">
        <v>0.1111</v>
      </c>
      <c r="N343" s="103">
        <v>2</v>
      </c>
      <c r="P343" s="103" t="s">
        <v>4656</v>
      </c>
    </row>
    <row r="344" spans="1:16" x14ac:dyDescent="0.25">
      <c r="A344" s="103" t="s">
        <v>1258</v>
      </c>
      <c r="B344" s="103" t="s">
        <v>1259</v>
      </c>
      <c r="D344" s="103" t="s">
        <v>1260</v>
      </c>
      <c r="F344" s="103">
        <v>1.8879999999999999</v>
      </c>
      <c r="G344" s="103">
        <v>1.893</v>
      </c>
      <c r="H344" s="103">
        <v>1.893</v>
      </c>
      <c r="I344" s="103">
        <v>252.3</v>
      </c>
      <c r="J344" s="103">
        <v>1</v>
      </c>
      <c r="K344" s="103">
        <v>4</v>
      </c>
      <c r="L344" s="103">
        <v>63.4</v>
      </c>
      <c r="M344" s="103">
        <v>4.7620000000000003E-2</v>
      </c>
      <c r="N344" s="103">
        <v>1</v>
      </c>
      <c r="P344" s="103" t="s">
        <v>4656</v>
      </c>
    </row>
    <row r="345" spans="1:16" x14ac:dyDescent="0.25">
      <c r="A345" s="103" t="s">
        <v>1267</v>
      </c>
      <c r="B345" s="103" t="s">
        <v>1268</v>
      </c>
      <c r="D345" s="103" t="s">
        <v>1269</v>
      </c>
      <c r="F345" s="103">
        <v>5.7560000000000002</v>
      </c>
      <c r="G345" s="103">
        <v>-0.19650000000000001</v>
      </c>
      <c r="H345" s="103">
        <v>-0.19650000000000001</v>
      </c>
      <c r="I345" s="103">
        <v>89.09</v>
      </c>
      <c r="J345" s="103">
        <v>1</v>
      </c>
      <c r="K345" s="103">
        <v>3</v>
      </c>
      <c r="L345" s="103">
        <v>52.32</v>
      </c>
      <c r="M345" s="103">
        <v>0.4</v>
      </c>
      <c r="N345" s="103">
        <v>2</v>
      </c>
      <c r="P345" s="103" t="s">
        <v>4656</v>
      </c>
    </row>
    <row r="346" spans="1:16" x14ac:dyDescent="0.25">
      <c r="A346" s="103" t="s">
        <v>1252</v>
      </c>
      <c r="B346" s="103" t="s">
        <v>1253</v>
      </c>
      <c r="D346" s="103" t="s">
        <v>1254</v>
      </c>
      <c r="F346" s="103">
        <v>5.7569999999999997</v>
      </c>
      <c r="G346" s="103">
        <v>0.83</v>
      </c>
      <c r="H346" s="103">
        <v>0.83</v>
      </c>
      <c r="I346" s="103">
        <v>137.1</v>
      </c>
      <c r="J346" s="103">
        <v>0</v>
      </c>
      <c r="K346" s="103">
        <v>3</v>
      </c>
      <c r="L346" s="103">
        <v>39.19</v>
      </c>
      <c r="M346" s="103">
        <v>0.2</v>
      </c>
      <c r="N346" s="103">
        <v>2</v>
      </c>
      <c r="P346" s="103" t="s">
        <v>4656</v>
      </c>
    </row>
    <row r="347" spans="1:16" x14ac:dyDescent="0.25">
      <c r="A347" s="103" t="s">
        <v>1228</v>
      </c>
      <c r="B347" s="103" t="s">
        <v>1229</v>
      </c>
      <c r="D347" s="103" t="s">
        <v>4669</v>
      </c>
      <c r="F347" s="103">
        <v>1.609</v>
      </c>
      <c r="G347" s="103">
        <v>3.04</v>
      </c>
      <c r="H347" s="103">
        <v>4.2469999999999999</v>
      </c>
      <c r="I347" s="103">
        <v>609.70000000000005</v>
      </c>
      <c r="J347" s="103">
        <v>2</v>
      </c>
      <c r="K347" s="103">
        <v>8</v>
      </c>
      <c r="L347" s="103">
        <v>80.62</v>
      </c>
      <c r="M347" s="103">
        <v>3.9219999999999998E-2</v>
      </c>
      <c r="N347" s="103">
        <v>2</v>
      </c>
      <c r="P347" s="103" t="s">
        <v>4656</v>
      </c>
    </row>
    <row r="348" spans="1:16" x14ac:dyDescent="0.25">
      <c r="A348" s="103" t="s">
        <v>1240</v>
      </c>
      <c r="B348" s="103" t="s">
        <v>1241</v>
      </c>
      <c r="D348" s="103" t="s">
        <v>1242</v>
      </c>
      <c r="F348" s="103">
        <v>3.8889999999999998</v>
      </c>
      <c r="G348" s="103">
        <v>-3.68</v>
      </c>
      <c r="H348" s="103">
        <v>-4.5129999999999999</v>
      </c>
      <c r="I348" s="103">
        <v>240.3</v>
      </c>
      <c r="J348" s="103">
        <v>4</v>
      </c>
      <c r="K348" s="103">
        <v>6</v>
      </c>
      <c r="L348" s="103">
        <v>126.6</v>
      </c>
      <c r="M348" s="103">
        <v>0.53849999999999998</v>
      </c>
      <c r="N348" s="103">
        <v>7</v>
      </c>
      <c r="P348" s="103" t="s">
        <v>4656</v>
      </c>
    </row>
    <row r="349" spans="1:16" x14ac:dyDescent="0.25">
      <c r="A349" s="103" t="s">
        <v>1237</v>
      </c>
      <c r="B349" s="103" t="s">
        <v>1238</v>
      </c>
      <c r="D349" s="103" t="s">
        <v>1239</v>
      </c>
      <c r="F349" s="103">
        <v>4.6369999999999996</v>
      </c>
      <c r="G349" s="103">
        <v>1.7789999999999999</v>
      </c>
      <c r="H349" s="103">
        <v>1.7789999999999999</v>
      </c>
      <c r="I349" s="103">
        <v>134.19999999999999</v>
      </c>
      <c r="J349" s="103">
        <v>1</v>
      </c>
      <c r="K349" s="103">
        <v>1</v>
      </c>
      <c r="L349" s="103">
        <v>20.23</v>
      </c>
      <c r="M349" s="103">
        <v>0.2</v>
      </c>
      <c r="N349" s="103">
        <v>2</v>
      </c>
      <c r="P349" s="103" t="s">
        <v>4656</v>
      </c>
    </row>
    <row r="350" spans="1:16" x14ac:dyDescent="0.25">
      <c r="A350" s="103" t="s">
        <v>1231</v>
      </c>
      <c r="B350" s="103" t="s">
        <v>1232</v>
      </c>
      <c r="D350" s="103" t="s">
        <v>1233</v>
      </c>
      <c r="F350" s="103">
        <v>0.59309999999999996</v>
      </c>
      <c r="G350" s="103">
        <v>6.24</v>
      </c>
      <c r="H350" s="103">
        <v>6.24</v>
      </c>
      <c r="I350" s="103">
        <v>400.6</v>
      </c>
      <c r="J350" s="103">
        <v>2</v>
      </c>
      <c r="K350" s="103">
        <v>2</v>
      </c>
      <c r="L350" s="103">
        <v>40.46</v>
      </c>
      <c r="M350" s="103">
        <v>0.19350000000000001</v>
      </c>
      <c r="N350" s="103">
        <v>6</v>
      </c>
      <c r="P350" s="103" t="s">
        <v>4656</v>
      </c>
    </row>
    <row r="351" spans="1:16" x14ac:dyDescent="0.25">
      <c r="A351" s="103" t="s">
        <v>1264</v>
      </c>
      <c r="B351" s="103" t="s">
        <v>1265</v>
      </c>
      <c r="D351" s="103" t="s">
        <v>1266</v>
      </c>
      <c r="F351" s="103">
        <v>-0.84750000000000003</v>
      </c>
      <c r="G351" s="103">
        <v>4.181</v>
      </c>
      <c r="H351" s="103">
        <v>4.181</v>
      </c>
      <c r="I351" s="103">
        <v>371.2</v>
      </c>
      <c r="J351" s="103">
        <v>0</v>
      </c>
      <c r="K351" s="103">
        <v>2</v>
      </c>
      <c r="L351" s="103">
        <v>26.3</v>
      </c>
      <c r="M351" s="103">
        <v>0.20830000000000001</v>
      </c>
      <c r="N351" s="103">
        <v>5</v>
      </c>
      <c r="P351" s="103" t="s">
        <v>4656</v>
      </c>
    </row>
    <row r="352" spans="1:16" x14ac:dyDescent="0.25">
      <c r="A352" s="103" t="s">
        <v>1271</v>
      </c>
      <c r="B352" s="103" t="s">
        <v>4636</v>
      </c>
      <c r="D352" s="103" t="s">
        <v>1272</v>
      </c>
      <c r="F352" s="103">
        <v>1.6719999999999999</v>
      </c>
      <c r="G352" s="103">
        <v>0.6905</v>
      </c>
      <c r="H352" s="103">
        <v>0.36909999999999998</v>
      </c>
      <c r="I352" s="103">
        <v>227.2</v>
      </c>
      <c r="J352" s="103">
        <v>3</v>
      </c>
      <c r="K352" s="103">
        <v>6</v>
      </c>
      <c r="L352" s="103">
        <v>100.5</v>
      </c>
      <c r="M352" s="103">
        <v>5.2630000000000003E-2</v>
      </c>
      <c r="N352" s="103">
        <v>1</v>
      </c>
      <c r="P352" s="103" t="s">
        <v>4656</v>
      </c>
    </row>
    <row r="353" spans="1:16" x14ac:dyDescent="0.25">
      <c r="A353" s="103" t="s">
        <v>1280</v>
      </c>
      <c r="B353" s="103" t="s">
        <v>1281</v>
      </c>
      <c r="D353" s="103" t="s">
        <v>1282</v>
      </c>
      <c r="F353" s="103">
        <v>6.2729999999999994E-2</v>
      </c>
      <c r="G353" s="103">
        <v>6.1349999999999998</v>
      </c>
      <c r="H353" s="103">
        <v>6.1349999999999998</v>
      </c>
      <c r="I353" s="103">
        <v>396.6</v>
      </c>
      <c r="J353" s="103">
        <v>1</v>
      </c>
      <c r="K353" s="103">
        <v>3</v>
      </c>
      <c r="L353" s="103">
        <v>46.53</v>
      </c>
      <c r="M353" s="103">
        <v>0.1515</v>
      </c>
      <c r="N353" s="103">
        <v>5</v>
      </c>
      <c r="P353" s="103" t="s">
        <v>4656</v>
      </c>
    </row>
    <row r="354" spans="1:16" x14ac:dyDescent="0.25">
      <c r="A354" s="103" t="s">
        <v>1304</v>
      </c>
      <c r="B354" s="103" t="s">
        <v>1305</v>
      </c>
      <c r="D354" s="103" t="s">
        <v>1306</v>
      </c>
      <c r="F354" s="103">
        <v>3.7149999999999999</v>
      </c>
      <c r="G354" s="103">
        <v>1.532</v>
      </c>
      <c r="H354" s="103">
        <v>2.7909999999999999</v>
      </c>
      <c r="I354" s="103">
        <v>260.39999999999998</v>
      </c>
      <c r="J354" s="103">
        <v>1</v>
      </c>
      <c r="K354" s="103">
        <v>3</v>
      </c>
      <c r="L354" s="103">
        <v>32.340000000000003</v>
      </c>
      <c r="M354" s="103">
        <v>0.35</v>
      </c>
      <c r="N354" s="103">
        <v>7</v>
      </c>
      <c r="P354" s="103" t="s">
        <v>4656</v>
      </c>
    </row>
    <row r="355" spans="1:16" x14ac:dyDescent="0.25">
      <c r="A355" s="103" t="s">
        <v>1283</v>
      </c>
      <c r="B355" s="103" t="s">
        <v>1284</v>
      </c>
      <c r="D355" s="103" t="s">
        <v>1285</v>
      </c>
      <c r="F355" s="103">
        <v>3.766</v>
      </c>
      <c r="G355" s="103">
        <v>-1.0129999999999999</v>
      </c>
      <c r="H355" s="103">
        <v>1.385</v>
      </c>
      <c r="I355" s="103">
        <v>270.10000000000002</v>
      </c>
      <c r="J355" s="103">
        <v>1</v>
      </c>
      <c r="K355" s="103">
        <v>5</v>
      </c>
      <c r="L355" s="103">
        <v>74.680000000000007</v>
      </c>
      <c r="M355" s="103">
        <v>0.2</v>
      </c>
      <c r="N355" s="103">
        <v>3</v>
      </c>
      <c r="P355" s="103" t="s">
        <v>4656</v>
      </c>
    </row>
    <row r="356" spans="1:16" x14ac:dyDescent="0.25">
      <c r="A356" s="103" t="s">
        <v>1292</v>
      </c>
      <c r="B356" s="103" t="s">
        <v>1293</v>
      </c>
      <c r="D356" s="103" t="s">
        <v>4670</v>
      </c>
      <c r="F356" s="103">
        <v>5.9989999999999997</v>
      </c>
      <c r="G356" s="103">
        <v>-3.4319999999999999</v>
      </c>
      <c r="H356" s="103">
        <v>-3.9119999999999999</v>
      </c>
      <c r="I356" s="103">
        <v>188.2</v>
      </c>
      <c r="J356" s="103">
        <v>5</v>
      </c>
      <c r="K356" s="103">
        <v>6</v>
      </c>
      <c r="L356" s="103">
        <v>111.2</v>
      </c>
      <c r="M356" s="103">
        <v>0.58330000000000004</v>
      </c>
      <c r="N356" s="103">
        <v>7</v>
      </c>
      <c r="P356" s="103" t="s">
        <v>4656</v>
      </c>
    </row>
    <row r="357" spans="1:16" x14ac:dyDescent="0.25">
      <c r="A357" s="103" t="s">
        <v>1274</v>
      </c>
      <c r="B357" s="103" t="s">
        <v>1275</v>
      </c>
      <c r="D357" s="103" t="s">
        <v>4671</v>
      </c>
      <c r="F357" s="103">
        <v>5.3310000000000004</v>
      </c>
      <c r="G357" s="103">
        <v>-1.1459999999999999</v>
      </c>
      <c r="H357" s="103">
        <v>0.54859999999999998</v>
      </c>
      <c r="I357" s="103">
        <v>305.39999999999998</v>
      </c>
      <c r="J357" s="103">
        <v>2</v>
      </c>
      <c r="K357" s="103">
        <v>7</v>
      </c>
      <c r="L357" s="103">
        <v>80.62</v>
      </c>
      <c r="M357" s="103">
        <v>0.31819999999999998</v>
      </c>
      <c r="N357" s="103">
        <v>7</v>
      </c>
      <c r="P357" s="103" t="s">
        <v>4656</v>
      </c>
    </row>
    <row r="358" spans="1:16" x14ac:dyDescent="0.25">
      <c r="A358" s="103" t="s">
        <v>1286</v>
      </c>
      <c r="B358" s="103" t="s">
        <v>1287</v>
      </c>
      <c r="D358" s="103" t="s">
        <v>1288</v>
      </c>
      <c r="F358" s="103">
        <v>3.4409999999999998</v>
      </c>
      <c r="G358" s="103">
        <v>-1.2909999999999999</v>
      </c>
      <c r="H358" s="103">
        <v>1.1140000000000001</v>
      </c>
      <c r="I358" s="103">
        <v>236.3</v>
      </c>
      <c r="J358" s="103">
        <v>1</v>
      </c>
      <c r="K358" s="103">
        <v>5</v>
      </c>
      <c r="L358" s="103">
        <v>69.97</v>
      </c>
      <c r="M358" s="103">
        <v>5.5559999999999998E-2</v>
      </c>
      <c r="N358" s="103">
        <v>1</v>
      </c>
      <c r="P358" s="103" t="s">
        <v>4656</v>
      </c>
    </row>
    <row r="359" spans="1:16" x14ac:dyDescent="0.25">
      <c r="A359" s="103" t="s">
        <v>1277</v>
      </c>
      <c r="B359" s="103" t="s">
        <v>1278</v>
      </c>
      <c r="D359" s="103" t="s">
        <v>1279</v>
      </c>
      <c r="F359" s="103">
        <v>2.996</v>
      </c>
      <c r="G359" s="103">
        <v>-1.8779999999999999</v>
      </c>
      <c r="H359" s="103">
        <v>-0.57999999999999996</v>
      </c>
      <c r="I359" s="103">
        <v>454.5</v>
      </c>
      <c r="J359" s="103">
        <v>2</v>
      </c>
      <c r="K359" s="103">
        <v>12</v>
      </c>
      <c r="L359" s="103">
        <v>156.1</v>
      </c>
      <c r="M359" s="103">
        <v>0.25</v>
      </c>
      <c r="N359" s="103">
        <v>8</v>
      </c>
      <c r="P359" s="103" t="s">
        <v>4656</v>
      </c>
    </row>
    <row r="360" spans="1:16" x14ac:dyDescent="0.25">
      <c r="A360" s="103" t="s">
        <v>1301</v>
      </c>
      <c r="B360" s="103" t="s">
        <v>1302</v>
      </c>
      <c r="D360" s="103" t="s">
        <v>4672</v>
      </c>
      <c r="F360" s="103">
        <v>3.1120000000000001</v>
      </c>
      <c r="G360" s="103">
        <v>-0.85640000000000005</v>
      </c>
      <c r="H360" s="103">
        <v>-1.911</v>
      </c>
      <c r="I360" s="103">
        <v>460.4</v>
      </c>
      <c r="J360" s="103">
        <v>7</v>
      </c>
      <c r="K360" s="103">
        <v>11</v>
      </c>
      <c r="L360" s="103">
        <v>201.9</v>
      </c>
      <c r="M360" s="103">
        <v>5.5559999999999998E-2</v>
      </c>
      <c r="N360" s="103">
        <v>2</v>
      </c>
      <c r="P360" s="103" t="s">
        <v>4656</v>
      </c>
    </row>
    <row r="361" spans="1:16" x14ac:dyDescent="0.25">
      <c r="A361" s="103" t="s">
        <v>1289</v>
      </c>
      <c r="B361" s="103" t="s">
        <v>1290</v>
      </c>
      <c r="D361" s="103" t="s">
        <v>1291</v>
      </c>
      <c r="F361" s="103">
        <v>4.8159999999999998</v>
      </c>
      <c r="G361" s="103">
        <v>1.0169999999999999</v>
      </c>
      <c r="H361" s="103">
        <v>1.0169999999999999</v>
      </c>
      <c r="I361" s="103">
        <v>221.5</v>
      </c>
      <c r="J361" s="103">
        <v>3</v>
      </c>
      <c r="K361" s="103">
        <v>4</v>
      </c>
      <c r="L361" s="103">
        <v>61.36</v>
      </c>
      <c r="M361" s="103">
        <v>0.4</v>
      </c>
      <c r="N361" s="103">
        <v>4</v>
      </c>
      <c r="P361" s="103" t="s">
        <v>4656</v>
      </c>
    </row>
    <row r="362" spans="1:16" x14ac:dyDescent="0.25">
      <c r="A362" s="103" t="s">
        <v>1295</v>
      </c>
      <c r="B362" s="103" t="s">
        <v>1296</v>
      </c>
      <c r="D362" s="103" t="s">
        <v>4673</v>
      </c>
      <c r="F362" s="103">
        <v>4.6740000000000004</v>
      </c>
      <c r="G362" s="103">
        <v>0.1721</v>
      </c>
      <c r="H362" s="103">
        <v>1.9019999999999999</v>
      </c>
      <c r="I362" s="103">
        <v>222.3</v>
      </c>
      <c r="J362" s="103">
        <v>0</v>
      </c>
      <c r="K362" s="103">
        <v>4</v>
      </c>
      <c r="L362" s="103">
        <v>42.43</v>
      </c>
      <c r="M362" s="103">
        <v>0.4375</v>
      </c>
      <c r="N362" s="103">
        <v>7</v>
      </c>
      <c r="P362" s="103" t="s">
        <v>4656</v>
      </c>
    </row>
    <row r="363" spans="1:16" x14ac:dyDescent="0.25">
      <c r="A363" s="103" t="s">
        <v>1298</v>
      </c>
      <c r="B363" s="103" t="s">
        <v>1299</v>
      </c>
      <c r="D363" s="103" t="s">
        <v>1300</v>
      </c>
      <c r="F363" s="103">
        <v>2.0299999999999998</v>
      </c>
      <c r="G363" s="103">
        <v>2.1989999999999998</v>
      </c>
      <c r="H363" s="103">
        <v>2.0230000000000001</v>
      </c>
      <c r="I363" s="103">
        <v>413.4</v>
      </c>
      <c r="J363" s="103">
        <v>0</v>
      </c>
      <c r="K363" s="103">
        <v>8</v>
      </c>
      <c r="L363" s="103">
        <v>75.69</v>
      </c>
      <c r="M363" s="103">
        <v>0.1176</v>
      </c>
      <c r="N363" s="103">
        <v>4</v>
      </c>
      <c r="P363" s="103" t="s">
        <v>4656</v>
      </c>
    </row>
    <row r="364" spans="1:16" x14ac:dyDescent="0.25">
      <c r="A364" s="103" t="s">
        <v>1307</v>
      </c>
      <c r="B364" s="103" t="s">
        <v>1308</v>
      </c>
      <c r="D364" s="103" t="s">
        <v>1309</v>
      </c>
      <c r="F364" s="103">
        <v>4.0579999999999998</v>
      </c>
      <c r="G364" s="103">
        <v>-2.6190000000000002</v>
      </c>
      <c r="H364" s="103">
        <v>0.3306</v>
      </c>
      <c r="I364" s="103">
        <v>226.2</v>
      </c>
      <c r="J364" s="103">
        <v>5</v>
      </c>
      <c r="K364" s="103">
        <v>6</v>
      </c>
      <c r="L364" s="103">
        <v>115.8</v>
      </c>
      <c r="M364" s="103">
        <v>0.25</v>
      </c>
      <c r="N364" s="103">
        <v>4</v>
      </c>
      <c r="P364" s="103" t="s">
        <v>4656</v>
      </c>
    </row>
    <row r="365" spans="1:16" x14ac:dyDescent="0.25">
      <c r="A365" s="103" t="s">
        <v>1310</v>
      </c>
      <c r="B365" s="103" t="s">
        <v>1311</v>
      </c>
      <c r="D365" s="103" t="s">
        <v>4674</v>
      </c>
      <c r="F365" s="103">
        <v>3.0449999999999999</v>
      </c>
      <c r="G365" s="103">
        <v>1.4630000000000001</v>
      </c>
      <c r="H365" s="103">
        <v>1.881</v>
      </c>
      <c r="I365" s="103">
        <v>387.5</v>
      </c>
      <c r="J365" s="103">
        <v>1</v>
      </c>
      <c r="K365" s="103">
        <v>8</v>
      </c>
      <c r="L365" s="103">
        <v>71.739999999999995</v>
      </c>
      <c r="M365" s="103">
        <v>0.23330000000000001</v>
      </c>
      <c r="N365" s="103">
        <v>7</v>
      </c>
      <c r="P365" s="103" t="s">
        <v>4656</v>
      </c>
    </row>
    <row r="366" spans="1:16" x14ac:dyDescent="0.25">
      <c r="A366" s="103" t="s">
        <v>1313</v>
      </c>
      <c r="B366" s="103" t="s">
        <v>4636</v>
      </c>
      <c r="D366" s="103" t="s">
        <v>1314</v>
      </c>
      <c r="F366" s="103">
        <v>1.7629999999999999</v>
      </c>
      <c r="G366" s="103">
        <v>0.68010000000000004</v>
      </c>
      <c r="H366" s="103">
        <v>3.9089999999999998</v>
      </c>
      <c r="I366" s="103">
        <v>442.6</v>
      </c>
      <c r="J366" s="103">
        <v>4</v>
      </c>
      <c r="K366" s="103">
        <v>6</v>
      </c>
      <c r="L366" s="103">
        <v>82.98</v>
      </c>
      <c r="M366" s="103">
        <v>0.35289999999999999</v>
      </c>
      <c r="N366" s="103">
        <v>12</v>
      </c>
      <c r="P366" s="103" t="s">
        <v>4656</v>
      </c>
    </row>
    <row r="367" spans="1:16" x14ac:dyDescent="0.25">
      <c r="A367" s="103" t="s">
        <v>1315</v>
      </c>
      <c r="B367" s="103" t="s">
        <v>1316</v>
      </c>
      <c r="D367" s="103" t="s">
        <v>4675</v>
      </c>
      <c r="F367" s="103">
        <v>2.9969999999999999</v>
      </c>
      <c r="G367" s="103">
        <v>2.028</v>
      </c>
      <c r="H367" s="103">
        <v>5.0970000000000004</v>
      </c>
      <c r="I367" s="103">
        <v>368.5</v>
      </c>
      <c r="J367" s="103">
        <v>0</v>
      </c>
      <c r="K367" s="103">
        <v>4</v>
      </c>
      <c r="L367" s="103">
        <v>35.53</v>
      </c>
      <c r="M367" s="103">
        <v>0.2414</v>
      </c>
      <c r="N367" s="103">
        <v>7</v>
      </c>
      <c r="P367" s="103" t="s">
        <v>4656</v>
      </c>
    </row>
    <row r="368" spans="1:16" x14ac:dyDescent="0.25">
      <c r="A368" s="103" t="s">
        <v>1318</v>
      </c>
      <c r="B368" s="103" t="s">
        <v>4636</v>
      </c>
      <c r="D368" s="103" t="s">
        <v>4676</v>
      </c>
      <c r="F368" s="103">
        <v>0.91479999999999995</v>
      </c>
      <c r="G368" s="103">
        <v>2.5939999999999999</v>
      </c>
      <c r="H368" s="103">
        <v>5.806</v>
      </c>
      <c r="I368" s="103">
        <v>425.6</v>
      </c>
      <c r="J368" s="103">
        <v>2</v>
      </c>
      <c r="K368" s="103">
        <v>3</v>
      </c>
      <c r="L368" s="103">
        <v>27.3</v>
      </c>
      <c r="M368" s="103">
        <v>0.34289999999999998</v>
      </c>
      <c r="N368" s="103">
        <v>12</v>
      </c>
      <c r="P368" s="103" t="s">
        <v>4656</v>
      </c>
    </row>
    <row r="369" spans="1:16" x14ac:dyDescent="0.25">
      <c r="A369" s="103" t="s">
        <v>1320</v>
      </c>
      <c r="B369" s="103" t="s">
        <v>4636</v>
      </c>
      <c r="D369" s="103" t="s">
        <v>1321</v>
      </c>
      <c r="F369" s="103">
        <v>1.635</v>
      </c>
      <c r="G369" s="103">
        <v>2.8559999999999999</v>
      </c>
      <c r="H369" s="103">
        <v>3.8130000000000002</v>
      </c>
      <c r="I369" s="103">
        <v>710.8</v>
      </c>
      <c r="J369" s="103">
        <v>2</v>
      </c>
      <c r="K369" s="103">
        <v>12</v>
      </c>
      <c r="L369" s="103">
        <v>157</v>
      </c>
      <c r="M369" s="103">
        <v>0.36359999999999998</v>
      </c>
      <c r="N369" s="103">
        <v>20</v>
      </c>
      <c r="P369" s="103" t="s">
        <v>4656</v>
      </c>
    </row>
    <row r="370" spans="1:16" x14ac:dyDescent="0.25">
      <c r="A370" s="103" t="s">
        <v>1322</v>
      </c>
      <c r="B370" s="103" t="s">
        <v>4636</v>
      </c>
      <c r="D370" s="103" t="s">
        <v>1323</v>
      </c>
      <c r="F370" s="103">
        <v>2.7570000000000001</v>
      </c>
      <c r="G370" s="103">
        <v>1.4850000000000001</v>
      </c>
      <c r="H370" s="103">
        <v>1.4850000000000001</v>
      </c>
      <c r="I370" s="103">
        <v>388.9</v>
      </c>
      <c r="J370" s="103">
        <v>4</v>
      </c>
      <c r="K370" s="103">
        <v>6</v>
      </c>
      <c r="L370" s="103">
        <v>98.66</v>
      </c>
      <c r="M370" s="103">
        <v>0.42309999999999998</v>
      </c>
      <c r="N370" s="103">
        <v>11</v>
      </c>
      <c r="P370" s="103" t="s">
        <v>4656</v>
      </c>
    </row>
    <row r="371" spans="1:16" x14ac:dyDescent="0.25">
      <c r="A371" s="103" t="s">
        <v>1324</v>
      </c>
      <c r="B371" s="103" t="s">
        <v>4636</v>
      </c>
      <c r="D371" s="103" t="s">
        <v>1325</v>
      </c>
      <c r="F371" s="103">
        <v>0.92759999999999998</v>
      </c>
      <c r="G371" s="103">
        <v>2.8940000000000001</v>
      </c>
      <c r="H371" s="103">
        <v>4.0819999999999999</v>
      </c>
      <c r="I371" s="103">
        <v>338.8</v>
      </c>
      <c r="J371" s="103">
        <v>0</v>
      </c>
      <c r="K371" s="103">
        <v>4</v>
      </c>
      <c r="L371" s="103">
        <v>41.91</v>
      </c>
      <c r="M371" s="103">
        <v>0.1923</v>
      </c>
      <c r="N371" s="103">
        <v>5</v>
      </c>
      <c r="P371" s="103" t="s">
        <v>4656</v>
      </c>
    </row>
    <row r="372" spans="1:16" x14ac:dyDescent="0.25">
      <c r="A372" s="103" t="s">
        <v>1326</v>
      </c>
      <c r="B372" s="103" t="s">
        <v>4636</v>
      </c>
      <c r="D372" s="103" t="s">
        <v>4677</v>
      </c>
      <c r="F372" s="103">
        <v>-0.97160000000000002</v>
      </c>
      <c r="G372" s="103">
        <v>4.3789999999999996</v>
      </c>
      <c r="H372" s="103">
        <v>6.6959999999999997</v>
      </c>
      <c r="I372" s="103">
        <v>592.6</v>
      </c>
      <c r="J372" s="103">
        <v>2</v>
      </c>
      <c r="K372" s="103">
        <v>4</v>
      </c>
      <c r="L372" s="103">
        <v>42.52</v>
      </c>
      <c r="M372" s="103">
        <v>0.37780000000000002</v>
      </c>
      <c r="N372" s="103">
        <v>17</v>
      </c>
      <c r="P372" s="103" t="s">
        <v>4656</v>
      </c>
    </row>
    <row r="373" spans="1:16" x14ac:dyDescent="0.25">
      <c r="A373" s="103" t="s">
        <v>1328</v>
      </c>
      <c r="B373" s="103" t="s">
        <v>1329</v>
      </c>
      <c r="D373" s="103" t="s">
        <v>4678</v>
      </c>
      <c r="F373" s="103">
        <v>3.0960000000000001</v>
      </c>
      <c r="G373" s="103">
        <v>0.34100000000000003</v>
      </c>
      <c r="H373" s="103">
        <v>1.7230000000000001</v>
      </c>
      <c r="I373" s="103">
        <v>324.39999999999998</v>
      </c>
      <c r="J373" s="103">
        <v>2</v>
      </c>
      <c r="K373" s="103">
        <v>6</v>
      </c>
      <c r="L373" s="103">
        <v>98.33</v>
      </c>
      <c r="M373" s="103">
        <v>0.26090000000000002</v>
      </c>
      <c r="N373" s="103">
        <v>6</v>
      </c>
      <c r="P373" s="103" t="s">
        <v>4656</v>
      </c>
    </row>
    <row r="374" spans="1:16" x14ac:dyDescent="0.25">
      <c r="A374" s="103" t="s">
        <v>1340</v>
      </c>
      <c r="B374" s="103" t="s">
        <v>1341</v>
      </c>
      <c r="D374" s="103" t="s">
        <v>4679</v>
      </c>
      <c r="F374" s="103">
        <v>1.929</v>
      </c>
      <c r="G374" s="103">
        <v>-7.4399999999999994E-2</v>
      </c>
      <c r="H374" s="103">
        <v>3.4380000000000002</v>
      </c>
      <c r="I374" s="103">
        <v>291.7</v>
      </c>
      <c r="J374" s="103">
        <v>1</v>
      </c>
      <c r="K374" s="103">
        <v>4</v>
      </c>
      <c r="L374" s="103">
        <v>59.3</v>
      </c>
      <c r="M374" s="103">
        <v>0.1905</v>
      </c>
      <c r="N374" s="103">
        <v>4</v>
      </c>
      <c r="P374" s="103" t="s">
        <v>4656</v>
      </c>
    </row>
    <row r="375" spans="1:16" x14ac:dyDescent="0.25">
      <c r="A375" s="103" t="s">
        <v>1337</v>
      </c>
      <c r="B375" s="103" t="s">
        <v>1338</v>
      </c>
      <c r="D375" s="103" t="s">
        <v>1339</v>
      </c>
      <c r="F375" s="103">
        <v>3.21</v>
      </c>
      <c r="G375" s="103">
        <v>1.403</v>
      </c>
      <c r="H375" s="103">
        <v>1.403</v>
      </c>
      <c r="I375" s="103">
        <v>208.4</v>
      </c>
      <c r="J375" s="103">
        <v>0</v>
      </c>
      <c r="K375" s="103">
        <v>2</v>
      </c>
      <c r="L375" s="103">
        <v>6.48</v>
      </c>
      <c r="M375" s="103">
        <v>0.4</v>
      </c>
      <c r="N375" s="103">
        <v>4</v>
      </c>
      <c r="P375" s="103" t="s">
        <v>4656</v>
      </c>
    </row>
    <row r="376" spans="1:16" x14ac:dyDescent="0.25">
      <c r="A376" s="103" t="s">
        <v>1331</v>
      </c>
      <c r="B376" s="103" t="s">
        <v>1332</v>
      </c>
      <c r="D376" s="103" t="s">
        <v>1333</v>
      </c>
      <c r="F376" s="103">
        <v>2.5760000000000001</v>
      </c>
      <c r="G376" s="103">
        <v>0.7732</v>
      </c>
      <c r="H376" s="103">
        <v>2.5910000000000002</v>
      </c>
      <c r="I376" s="103">
        <v>296.39999999999998</v>
      </c>
      <c r="J376" s="103">
        <v>2</v>
      </c>
      <c r="K376" s="103">
        <v>5</v>
      </c>
      <c r="L376" s="103">
        <v>75.27</v>
      </c>
      <c r="M376" s="103">
        <v>0.23810000000000001</v>
      </c>
      <c r="N376" s="103">
        <v>5</v>
      </c>
      <c r="P376" s="103" t="s">
        <v>4656</v>
      </c>
    </row>
    <row r="377" spans="1:16" x14ac:dyDescent="0.25">
      <c r="A377" s="103" t="s">
        <v>1334</v>
      </c>
      <c r="B377" s="103" t="s">
        <v>1335</v>
      </c>
      <c r="D377" s="103" t="s">
        <v>4680</v>
      </c>
      <c r="F377" s="103">
        <v>2.2240000000000002</v>
      </c>
      <c r="G377" s="103">
        <v>0.14030000000000001</v>
      </c>
      <c r="H377" s="103">
        <v>2.4620000000000002</v>
      </c>
      <c r="I377" s="103">
        <v>434.5</v>
      </c>
      <c r="J377" s="103">
        <v>3</v>
      </c>
      <c r="K377" s="103">
        <v>9</v>
      </c>
      <c r="L377" s="103">
        <v>138.9</v>
      </c>
      <c r="M377" s="103">
        <v>0.3226</v>
      </c>
      <c r="N377" s="103">
        <v>10</v>
      </c>
      <c r="P377" s="103" t="s">
        <v>4656</v>
      </c>
    </row>
    <row r="378" spans="1:16" x14ac:dyDescent="0.25">
      <c r="A378" s="103" t="s">
        <v>1343</v>
      </c>
      <c r="B378" s="103" t="s">
        <v>4636</v>
      </c>
      <c r="D378" s="103" t="s">
        <v>4681</v>
      </c>
      <c r="F378" s="103">
        <v>2.524</v>
      </c>
      <c r="G378" s="103">
        <v>2.2349999999999999</v>
      </c>
      <c r="H378" s="103">
        <v>2.2349999999999999</v>
      </c>
      <c r="I378" s="103">
        <v>268.3</v>
      </c>
      <c r="J378" s="103">
        <v>1</v>
      </c>
      <c r="K378" s="103">
        <v>4</v>
      </c>
      <c r="L378" s="103">
        <v>50.7</v>
      </c>
      <c r="M378" s="103">
        <v>0.1429</v>
      </c>
      <c r="N378" s="103">
        <v>3</v>
      </c>
      <c r="P378" s="103" t="s">
        <v>4656</v>
      </c>
    </row>
    <row r="379" spans="1:16" x14ac:dyDescent="0.25">
      <c r="A379" s="103" t="s">
        <v>1345</v>
      </c>
      <c r="B379" s="103" t="s">
        <v>4636</v>
      </c>
      <c r="D379" s="103" t="s">
        <v>1346</v>
      </c>
      <c r="F379" s="103">
        <v>1.9610000000000001</v>
      </c>
      <c r="G379" s="103">
        <v>2.6930000000000001</v>
      </c>
      <c r="H379" s="103">
        <v>4.7409999999999997</v>
      </c>
      <c r="I379" s="103">
        <v>389.5</v>
      </c>
      <c r="J379" s="103">
        <v>2</v>
      </c>
      <c r="K379" s="103">
        <v>5</v>
      </c>
      <c r="L379" s="103">
        <v>53.08</v>
      </c>
      <c r="M379" s="103">
        <v>0.25</v>
      </c>
      <c r="N379" s="103">
        <v>8</v>
      </c>
      <c r="P379" s="103" t="s">
        <v>4656</v>
      </c>
    </row>
    <row r="380" spans="1:16" x14ac:dyDescent="0.25">
      <c r="A380" s="103" t="s">
        <v>1347</v>
      </c>
      <c r="B380" s="103" t="s">
        <v>4636</v>
      </c>
      <c r="D380" s="103" t="s">
        <v>4682</v>
      </c>
      <c r="F380" s="103">
        <v>-0.98809999999999998</v>
      </c>
      <c r="G380" s="103">
        <v>4.5410000000000004</v>
      </c>
      <c r="H380" s="103">
        <v>8.1180000000000003</v>
      </c>
      <c r="I380" s="103">
        <v>540.79999999999995</v>
      </c>
      <c r="J380" s="103">
        <v>2</v>
      </c>
      <c r="K380" s="103">
        <v>4</v>
      </c>
      <c r="L380" s="103">
        <v>42.52</v>
      </c>
      <c r="M380" s="103">
        <v>0.39529999999999998</v>
      </c>
      <c r="N380" s="103">
        <v>17</v>
      </c>
      <c r="P380" s="103" t="s">
        <v>4656</v>
      </c>
    </row>
    <row r="381" spans="1:16" x14ac:dyDescent="0.25">
      <c r="A381" s="103" t="s">
        <v>1349</v>
      </c>
      <c r="B381" s="103" t="s">
        <v>4636</v>
      </c>
      <c r="D381" s="103" t="s">
        <v>4683</v>
      </c>
      <c r="F381" s="103">
        <v>1.931</v>
      </c>
      <c r="G381" s="103">
        <v>3.423</v>
      </c>
      <c r="H381" s="103">
        <v>6.0110000000000001</v>
      </c>
      <c r="I381" s="103">
        <v>516.70000000000005</v>
      </c>
      <c r="J381" s="103">
        <v>0</v>
      </c>
      <c r="K381" s="103">
        <v>6</v>
      </c>
      <c r="L381" s="103">
        <v>59.08</v>
      </c>
      <c r="M381" s="103">
        <v>0.39019999999999999</v>
      </c>
      <c r="N381" s="103">
        <v>16</v>
      </c>
      <c r="P381" s="103" t="s">
        <v>4656</v>
      </c>
    </row>
    <row r="382" spans="1:16" x14ac:dyDescent="0.25">
      <c r="A382" s="103" t="s">
        <v>1351</v>
      </c>
      <c r="B382" s="103" t="s">
        <v>4636</v>
      </c>
      <c r="D382" s="103" t="s">
        <v>1352</v>
      </c>
      <c r="F382" s="103">
        <v>1.65</v>
      </c>
      <c r="G382" s="103">
        <v>2.4889999999999999</v>
      </c>
      <c r="H382" s="103">
        <v>2.4889999999999999</v>
      </c>
      <c r="I382" s="103">
        <v>274.3</v>
      </c>
      <c r="J382" s="103">
        <v>2</v>
      </c>
      <c r="K382" s="103">
        <v>4</v>
      </c>
      <c r="L382" s="103">
        <v>49.31</v>
      </c>
      <c r="M382" s="103">
        <v>0.25</v>
      </c>
      <c r="N382" s="103">
        <v>5</v>
      </c>
      <c r="P382" s="103" t="s">
        <v>4656</v>
      </c>
    </row>
    <row r="383" spans="1:16" x14ac:dyDescent="0.25">
      <c r="A383" s="103" t="s">
        <v>1353</v>
      </c>
      <c r="B383" s="103" t="s">
        <v>4636</v>
      </c>
      <c r="D383" s="103" t="s">
        <v>1354</v>
      </c>
      <c r="F383" s="103">
        <v>2.1829999999999998</v>
      </c>
      <c r="G383" s="103">
        <v>2.3359999999999999</v>
      </c>
      <c r="H383" s="103">
        <v>2.3359999999999999</v>
      </c>
      <c r="I383" s="103">
        <v>272.39999999999998</v>
      </c>
      <c r="J383" s="103">
        <v>2</v>
      </c>
      <c r="K383" s="103">
        <v>4</v>
      </c>
      <c r="L383" s="103">
        <v>49.31</v>
      </c>
      <c r="M383" s="103">
        <v>0.23810000000000001</v>
      </c>
      <c r="N383" s="103">
        <v>5</v>
      </c>
      <c r="P383" s="103" t="s">
        <v>4656</v>
      </c>
    </row>
    <row r="384" spans="1:16" x14ac:dyDescent="0.25">
      <c r="A384" s="103" t="s">
        <v>1355</v>
      </c>
      <c r="B384" s="103" t="s">
        <v>4636</v>
      </c>
      <c r="D384" s="103" t="s">
        <v>1356</v>
      </c>
      <c r="F384" s="103">
        <v>1.86</v>
      </c>
      <c r="G384" s="103">
        <v>3.3650000000000002</v>
      </c>
      <c r="H384" s="103">
        <v>4.43</v>
      </c>
      <c r="I384" s="103">
        <v>648.9</v>
      </c>
      <c r="J384" s="103">
        <v>2</v>
      </c>
      <c r="K384" s="103">
        <v>6</v>
      </c>
      <c r="L384" s="103">
        <v>65.400000000000006</v>
      </c>
      <c r="M384" s="103">
        <v>0.35289999999999999</v>
      </c>
      <c r="N384" s="103">
        <v>18</v>
      </c>
      <c r="P384" s="103" t="s">
        <v>4656</v>
      </c>
    </row>
    <row r="385" spans="1:16" x14ac:dyDescent="0.25">
      <c r="A385" s="103" t="s">
        <v>1357</v>
      </c>
      <c r="B385" s="103" t="s">
        <v>1358</v>
      </c>
      <c r="D385" s="103" t="s">
        <v>1359</v>
      </c>
      <c r="F385" s="103">
        <v>1.2969999999999999</v>
      </c>
      <c r="G385" s="103">
        <v>5.2140000000000004</v>
      </c>
      <c r="H385" s="103">
        <v>5.2140000000000004</v>
      </c>
      <c r="I385" s="103">
        <v>329.2</v>
      </c>
      <c r="J385" s="103">
        <v>0</v>
      </c>
      <c r="K385" s="103">
        <v>2</v>
      </c>
      <c r="L385" s="103">
        <v>17.82</v>
      </c>
      <c r="M385" s="103">
        <v>0.04</v>
      </c>
      <c r="N385" s="103">
        <v>1</v>
      </c>
      <c r="P385" s="103" t="s">
        <v>4656</v>
      </c>
    </row>
    <row r="386" spans="1:16" x14ac:dyDescent="0.25">
      <c r="A386" s="103" t="s">
        <v>104</v>
      </c>
      <c r="B386" s="103" t="s">
        <v>105</v>
      </c>
      <c r="D386" s="103" t="s">
        <v>652</v>
      </c>
      <c r="F386" s="103">
        <v>0.99929999999999997</v>
      </c>
      <c r="G386" s="103">
        <v>2.7170000000000001</v>
      </c>
      <c r="H386" s="103">
        <v>4.0449999999999999</v>
      </c>
      <c r="I386" s="103">
        <v>463.5</v>
      </c>
      <c r="J386" s="103">
        <v>2</v>
      </c>
      <c r="K386" s="103">
        <v>6</v>
      </c>
      <c r="L386" s="103">
        <v>78.63</v>
      </c>
      <c r="M386" s="103">
        <v>0.28570000000000001</v>
      </c>
      <c r="N386" s="103">
        <v>10</v>
      </c>
      <c r="P386" s="103" t="s">
        <v>4656</v>
      </c>
    </row>
    <row r="387" spans="1:16" x14ac:dyDescent="0.25">
      <c r="A387" s="103" t="s">
        <v>1360</v>
      </c>
      <c r="B387" s="103" t="s">
        <v>4636</v>
      </c>
      <c r="D387" s="103" t="s">
        <v>4684</v>
      </c>
      <c r="F387" s="103">
        <v>1.9650000000000001</v>
      </c>
      <c r="G387" s="103">
        <v>3.073</v>
      </c>
      <c r="H387" s="103">
        <v>4.9320000000000004</v>
      </c>
      <c r="I387" s="103">
        <v>539.79999999999995</v>
      </c>
      <c r="J387" s="103">
        <v>2</v>
      </c>
      <c r="K387" s="103">
        <v>6</v>
      </c>
      <c r="L387" s="103">
        <v>50.85</v>
      </c>
      <c r="M387" s="103">
        <v>0.29549999999999998</v>
      </c>
      <c r="N387" s="103">
        <v>13</v>
      </c>
      <c r="P387" s="103" t="s">
        <v>4656</v>
      </c>
    </row>
    <row r="388" spans="1:16" x14ac:dyDescent="0.25">
      <c r="A388" s="103" t="s">
        <v>1374</v>
      </c>
      <c r="B388" s="103" t="s">
        <v>1375</v>
      </c>
      <c r="D388" s="103" t="s">
        <v>4685</v>
      </c>
      <c r="F388" s="103">
        <v>3.7389999999999999</v>
      </c>
      <c r="G388" s="103">
        <v>0.14860000000000001</v>
      </c>
      <c r="H388" s="103">
        <v>2.4169999999999998</v>
      </c>
      <c r="I388" s="103">
        <v>200.3</v>
      </c>
      <c r="J388" s="103">
        <v>1</v>
      </c>
      <c r="K388" s="103">
        <v>2</v>
      </c>
      <c r="L388" s="103">
        <v>24.39</v>
      </c>
      <c r="M388" s="103">
        <v>5.8819999999999997E-2</v>
      </c>
      <c r="N388" s="103">
        <v>1</v>
      </c>
      <c r="P388" s="103" t="s">
        <v>4656</v>
      </c>
    </row>
    <row r="389" spans="1:16" x14ac:dyDescent="0.25">
      <c r="A389" s="103" t="s">
        <v>1371</v>
      </c>
      <c r="B389" s="103" t="s">
        <v>1372</v>
      </c>
      <c r="D389" s="103" t="s">
        <v>4686</v>
      </c>
      <c r="F389" s="103">
        <v>3.9279999999999999</v>
      </c>
      <c r="G389" s="103">
        <v>-1.4</v>
      </c>
      <c r="H389" s="103">
        <v>7.9740000000000005E-2</v>
      </c>
      <c r="I389" s="103">
        <v>225.3</v>
      </c>
      <c r="J389" s="103">
        <v>4</v>
      </c>
      <c r="K389" s="103">
        <v>4</v>
      </c>
      <c r="L389" s="103">
        <v>72.72</v>
      </c>
      <c r="M389" s="103">
        <v>0.25</v>
      </c>
      <c r="N389" s="103">
        <v>4</v>
      </c>
      <c r="P389" s="103" t="s">
        <v>4656</v>
      </c>
    </row>
    <row r="390" spans="1:16" x14ac:dyDescent="0.25">
      <c r="A390" s="103" t="s">
        <v>1365</v>
      </c>
      <c r="B390" s="103" t="s">
        <v>1366</v>
      </c>
      <c r="D390" s="103" t="s">
        <v>4687</v>
      </c>
      <c r="F390" s="103">
        <v>5.0529999999999999</v>
      </c>
      <c r="G390" s="103">
        <v>-2.1070000000000002</v>
      </c>
      <c r="H390" s="103">
        <v>-0.35659999999999997</v>
      </c>
      <c r="I390" s="103">
        <v>169.2</v>
      </c>
      <c r="J390" s="103">
        <v>4</v>
      </c>
      <c r="K390" s="103">
        <v>4</v>
      </c>
      <c r="L390" s="103">
        <v>86.71</v>
      </c>
      <c r="M390" s="103">
        <v>0.16669999999999999</v>
      </c>
      <c r="N390" s="103">
        <v>2</v>
      </c>
      <c r="P390" s="103" t="s">
        <v>4656</v>
      </c>
    </row>
    <row r="391" spans="1:16" x14ac:dyDescent="0.25">
      <c r="A391" s="103" t="s">
        <v>1362</v>
      </c>
      <c r="B391" s="103" t="s">
        <v>1363</v>
      </c>
      <c r="D391" s="103" t="s">
        <v>4688</v>
      </c>
      <c r="F391" s="103">
        <v>5.282</v>
      </c>
      <c r="G391" s="103">
        <v>-2.3620000000000001</v>
      </c>
      <c r="H391" s="103">
        <v>-1.2829999999999999</v>
      </c>
      <c r="I391" s="103">
        <v>74.09</v>
      </c>
      <c r="J391" s="103">
        <v>4</v>
      </c>
      <c r="K391" s="103">
        <v>4</v>
      </c>
      <c r="L391" s="103">
        <v>87.92</v>
      </c>
      <c r="M391" s="103">
        <v>0.25</v>
      </c>
      <c r="N391" s="103">
        <v>1</v>
      </c>
      <c r="P391" s="103" t="s">
        <v>4656</v>
      </c>
    </row>
    <row r="392" spans="1:16" x14ac:dyDescent="0.25">
      <c r="A392" s="103" t="s">
        <v>1377</v>
      </c>
      <c r="B392" s="103" t="s">
        <v>1378</v>
      </c>
      <c r="D392" s="103" t="s">
        <v>4689</v>
      </c>
      <c r="F392" s="103">
        <v>2.355</v>
      </c>
      <c r="G392" s="103">
        <v>2.0459999999999998</v>
      </c>
      <c r="H392" s="103">
        <v>5.7789999999999999</v>
      </c>
      <c r="I392" s="103">
        <v>557.79999999999995</v>
      </c>
      <c r="J392" s="103">
        <v>0</v>
      </c>
      <c r="K392" s="103">
        <v>6</v>
      </c>
      <c r="L392" s="103">
        <v>55.84</v>
      </c>
      <c r="M392" s="103">
        <v>0.1333</v>
      </c>
      <c r="N392" s="103">
        <v>6</v>
      </c>
      <c r="P392" s="103" t="s">
        <v>4656</v>
      </c>
    </row>
    <row r="393" spans="1:16" x14ac:dyDescent="0.25">
      <c r="A393" s="103" t="s">
        <v>1368</v>
      </c>
      <c r="B393" s="103" t="s">
        <v>1369</v>
      </c>
      <c r="D393" s="103" t="s">
        <v>1370</v>
      </c>
      <c r="F393" s="103">
        <v>5.09</v>
      </c>
      <c r="G393" s="103">
        <v>-1.2</v>
      </c>
      <c r="H393" s="103">
        <v>-1.2</v>
      </c>
      <c r="I393" s="103">
        <v>123.1</v>
      </c>
      <c r="J393" s="103">
        <v>1</v>
      </c>
      <c r="K393" s="103">
        <v>4</v>
      </c>
      <c r="L393" s="103">
        <v>68.87</v>
      </c>
      <c r="M393" s="103">
        <v>0.1111</v>
      </c>
      <c r="N393" s="103">
        <v>1</v>
      </c>
      <c r="P393" s="103" t="s">
        <v>4656</v>
      </c>
    </row>
    <row r="394" spans="1:16" x14ac:dyDescent="0.25">
      <c r="A394" s="103" t="s">
        <v>1380</v>
      </c>
      <c r="B394" s="103" t="s">
        <v>4636</v>
      </c>
      <c r="D394" s="103" t="s">
        <v>1381</v>
      </c>
      <c r="F394" s="103">
        <v>2.4649999999999999</v>
      </c>
      <c r="G394" s="103">
        <v>1.165</v>
      </c>
      <c r="H394" s="103">
        <v>1.165</v>
      </c>
      <c r="I394" s="103">
        <v>372.4</v>
      </c>
      <c r="J394" s="103">
        <v>4</v>
      </c>
      <c r="K394" s="103">
        <v>6</v>
      </c>
      <c r="L394" s="103">
        <v>98.66</v>
      </c>
      <c r="M394" s="103">
        <v>0.42309999999999998</v>
      </c>
      <c r="N394" s="103">
        <v>11</v>
      </c>
      <c r="P394" s="103" t="s">
        <v>4656</v>
      </c>
    </row>
    <row r="395" spans="1:16" x14ac:dyDescent="0.25">
      <c r="A395" s="103" t="s">
        <v>1385</v>
      </c>
      <c r="B395" s="103" t="s">
        <v>1386</v>
      </c>
      <c r="D395" s="103" t="s">
        <v>4690</v>
      </c>
      <c r="F395" s="103">
        <v>3.1920000000000002</v>
      </c>
      <c r="G395" s="103">
        <v>-0.40450000000000003</v>
      </c>
      <c r="H395" s="103">
        <v>0.7369</v>
      </c>
      <c r="I395" s="103">
        <v>324.39999999999998</v>
      </c>
      <c r="J395" s="103">
        <v>2</v>
      </c>
      <c r="K395" s="103">
        <v>6</v>
      </c>
      <c r="L395" s="103">
        <v>106.3</v>
      </c>
      <c r="M395" s="103">
        <v>0.15</v>
      </c>
      <c r="N395" s="103">
        <v>3</v>
      </c>
      <c r="P395" s="103" t="s">
        <v>4656</v>
      </c>
    </row>
    <row r="396" spans="1:16" x14ac:dyDescent="0.25">
      <c r="A396" s="103" t="s">
        <v>1382</v>
      </c>
      <c r="B396" s="103" t="s">
        <v>1383</v>
      </c>
      <c r="D396" s="103" t="s">
        <v>1384</v>
      </c>
      <c r="F396" s="103">
        <v>3.879</v>
      </c>
      <c r="G396" s="103">
        <v>-2.1520000000000001</v>
      </c>
      <c r="H396" s="103">
        <v>-2.2629999999999999</v>
      </c>
      <c r="I396" s="103">
        <v>294.3</v>
      </c>
      <c r="J396" s="103">
        <v>3</v>
      </c>
      <c r="K396" s="103">
        <v>7</v>
      </c>
      <c r="L396" s="103">
        <v>118.7</v>
      </c>
      <c r="M396" s="103">
        <v>0.42859999999999998</v>
      </c>
      <c r="N396" s="103">
        <v>9</v>
      </c>
      <c r="P396" s="103" t="s">
        <v>4656</v>
      </c>
    </row>
    <row r="397" spans="1:16" x14ac:dyDescent="0.25">
      <c r="A397" s="103" t="s">
        <v>1388</v>
      </c>
      <c r="B397" s="103" t="s">
        <v>1389</v>
      </c>
      <c r="D397" s="103" t="s">
        <v>1390</v>
      </c>
      <c r="F397" s="103">
        <v>3.5870000000000002</v>
      </c>
      <c r="G397" s="103">
        <v>-0.35049999999999998</v>
      </c>
      <c r="H397" s="103">
        <v>0.53069999999999995</v>
      </c>
      <c r="I397" s="103">
        <v>207.2</v>
      </c>
      <c r="J397" s="103">
        <v>3</v>
      </c>
      <c r="K397" s="103">
        <v>5</v>
      </c>
      <c r="L397" s="103">
        <v>80.36</v>
      </c>
      <c r="M397" s="103">
        <v>0.1875</v>
      </c>
      <c r="N397" s="103">
        <v>3</v>
      </c>
      <c r="P397" s="103" t="s">
        <v>4656</v>
      </c>
    </row>
    <row r="398" spans="1:16" x14ac:dyDescent="0.25">
      <c r="A398" s="103" t="s">
        <v>1391</v>
      </c>
      <c r="B398" s="103" t="s">
        <v>1392</v>
      </c>
      <c r="D398" s="103" t="s">
        <v>4691</v>
      </c>
      <c r="F398" s="103">
        <v>3.8889999999999998</v>
      </c>
      <c r="G398" s="103">
        <v>1.5669999999999999</v>
      </c>
      <c r="H398" s="103">
        <v>4.2569999999999997</v>
      </c>
      <c r="I398" s="103">
        <v>301.5</v>
      </c>
      <c r="J398" s="103">
        <v>1</v>
      </c>
      <c r="K398" s="103">
        <v>2</v>
      </c>
      <c r="L398" s="103">
        <v>23.47</v>
      </c>
      <c r="M398" s="103">
        <v>0.20830000000000001</v>
      </c>
      <c r="N398" s="103">
        <v>5</v>
      </c>
      <c r="P398" s="103" t="s">
        <v>4656</v>
      </c>
    </row>
    <row r="399" spans="1:16" x14ac:dyDescent="0.25">
      <c r="A399" s="103" t="s">
        <v>1394</v>
      </c>
      <c r="B399" s="103" t="s">
        <v>4636</v>
      </c>
      <c r="D399" s="103" t="s">
        <v>4692</v>
      </c>
      <c r="F399" s="103">
        <v>0.72150000000000003</v>
      </c>
      <c r="G399" s="103">
        <v>2.72</v>
      </c>
      <c r="H399" s="103">
        <v>6.0469999999999997</v>
      </c>
      <c r="I399" s="103">
        <v>460.7</v>
      </c>
      <c r="J399" s="103">
        <v>2</v>
      </c>
      <c r="K399" s="103">
        <v>4</v>
      </c>
      <c r="L399" s="103">
        <v>42.52</v>
      </c>
      <c r="M399" s="103">
        <v>0.44440000000000002</v>
      </c>
      <c r="N399" s="103">
        <v>16</v>
      </c>
      <c r="P399" s="103" t="s">
        <v>4656</v>
      </c>
    </row>
    <row r="400" spans="1:16" x14ac:dyDescent="0.25">
      <c r="A400" s="103" t="s">
        <v>1396</v>
      </c>
      <c r="B400" s="103" t="s">
        <v>4636</v>
      </c>
      <c r="D400" s="103" t="s">
        <v>4693</v>
      </c>
      <c r="F400" s="103">
        <v>-0.35339999999999999</v>
      </c>
      <c r="G400" s="103">
        <v>3.887</v>
      </c>
      <c r="H400" s="103">
        <v>6.5090000000000003</v>
      </c>
      <c r="I400" s="103">
        <v>718.8</v>
      </c>
      <c r="J400" s="103">
        <v>0</v>
      </c>
      <c r="K400" s="103">
        <v>8</v>
      </c>
      <c r="L400" s="103">
        <v>76.260000000000005</v>
      </c>
      <c r="M400" s="103">
        <v>0.28570000000000001</v>
      </c>
      <c r="N400" s="103">
        <v>16</v>
      </c>
      <c r="P400" s="103" t="s">
        <v>4656</v>
      </c>
    </row>
    <row r="401" spans="1:16" x14ac:dyDescent="0.25">
      <c r="A401" s="103" t="s">
        <v>731</v>
      </c>
      <c r="B401" s="103" t="s">
        <v>4636</v>
      </c>
      <c r="D401" s="103" t="s">
        <v>732</v>
      </c>
      <c r="F401" s="103">
        <v>2.6080000000000001</v>
      </c>
      <c r="G401" s="103">
        <v>2.1739999999999999</v>
      </c>
      <c r="H401" s="103">
        <v>3.1840000000000002</v>
      </c>
      <c r="I401" s="103">
        <v>472.6</v>
      </c>
      <c r="J401" s="103">
        <v>0</v>
      </c>
      <c r="K401" s="103">
        <v>8</v>
      </c>
      <c r="L401" s="103">
        <v>77.540000000000006</v>
      </c>
      <c r="M401" s="103">
        <v>0.1389</v>
      </c>
      <c r="N401" s="103">
        <v>5</v>
      </c>
      <c r="P401" s="103" t="s">
        <v>4656</v>
      </c>
    </row>
    <row r="402" spans="1:16" x14ac:dyDescent="0.25">
      <c r="A402" s="103" t="s">
        <v>277</v>
      </c>
      <c r="B402" s="103" t="s">
        <v>4636</v>
      </c>
      <c r="D402" s="103" t="s">
        <v>278</v>
      </c>
      <c r="F402" s="103">
        <v>0.39250000000000002</v>
      </c>
      <c r="G402" s="103">
        <v>2.4820000000000002</v>
      </c>
      <c r="H402" s="103">
        <v>4.8579999999999997</v>
      </c>
      <c r="I402" s="103">
        <v>574.20000000000005</v>
      </c>
      <c r="J402" s="103">
        <v>2</v>
      </c>
      <c r="K402" s="103">
        <v>3</v>
      </c>
      <c r="L402" s="103">
        <v>37.19</v>
      </c>
      <c r="M402" s="103">
        <v>0.1724</v>
      </c>
      <c r="N402" s="103">
        <v>5</v>
      </c>
      <c r="P402" s="103" t="s">
        <v>4656</v>
      </c>
    </row>
    <row r="403" spans="1:16" x14ac:dyDescent="0.25">
      <c r="A403" s="103" t="s">
        <v>1398</v>
      </c>
      <c r="B403" s="103" t="s">
        <v>4636</v>
      </c>
      <c r="D403" s="103" t="s">
        <v>1399</v>
      </c>
      <c r="F403" s="103">
        <v>9.1120000000000007E-2</v>
      </c>
      <c r="G403" s="103">
        <v>3.4809999999999999</v>
      </c>
      <c r="H403" s="103">
        <v>3.4809999999999999</v>
      </c>
      <c r="I403" s="103">
        <v>406.5</v>
      </c>
      <c r="J403" s="103">
        <v>1</v>
      </c>
      <c r="K403" s="103">
        <v>5</v>
      </c>
      <c r="L403" s="103">
        <v>82.95</v>
      </c>
      <c r="M403" s="103">
        <v>0.2258</v>
      </c>
      <c r="N403" s="103">
        <v>7</v>
      </c>
      <c r="P403" s="103" t="s">
        <v>4656</v>
      </c>
    </row>
    <row r="404" spans="1:16" x14ac:dyDescent="0.25">
      <c r="A404" s="103" t="s">
        <v>1400</v>
      </c>
      <c r="B404" s="103" t="s">
        <v>4636</v>
      </c>
      <c r="D404" s="103" t="s">
        <v>4694</v>
      </c>
      <c r="F404" s="103">
        <v>0.55630000000000002</v>
      </c>
      <c r="G404" s="103">
        <v>3.831</v>
      </c>
      <c r="H404" s="103">
        <v>5.2240000000000002</v>
      </c>
      <c r="I404" s="103">
        <v>462.6</v>
      </c>
      <c r="J404" s="103">
        <v>1</v>
      </c>
      <c r="K404" s="103">
        <v>4</v>
      </c>
      <c r="L404" s="103">
        <v>41.57</v>
      </c>
      <c r="M404" s="103">
        <v>0.25</v>
      </c>
      <c r="N404" s="103">
        <v>9</v>
      </c>
      <c r="P404" s="103" t="s">
        <v>4656</v>
      </c>
    </row>
    <row r="405" spans="1:16" x14ac:dyDescent="0.25">
      <c r="A405" s="103" t="s">
        <v>218</v>
      </c>
      <c r="B405" s="103" t="s">
        <v>4636</v>
      </c>
      <c r="D405" s="103" t="s">
        <v>219</v>
      </c>
      <c r="F405" s="103">
        <v>1.4730000000000001</v>
      </c>
      <c r="G405" s="103">
        <v>3.69</v>
      </c>
      <c r="H405" s="103">
        <v>3.69</v>
      </c>
      <c r="I405" s="103">
        <v>413.5</v>
      </c>
      <c r="J405" s="103">
        <v>1</v>
      </c>
      <c r="K405" s="103">
        <v>6</v>
      </c>
      <c r="L405" s="103">
        <v>73.22</v>
      </c>
      <c r="M405" s="103">
        <v>0.26469999999999999</v>
      </c>
      <c r="N405" s="103">
        <v>9</v>
      </c>
      <c r="P405" s="103" t="s">
        <v>4656</v>
      </c>
    </row>
    <row r="406" spans="1:16" x14ac:dyDescent="0.25">
      <c r="A406" s="103" t="s">
        <v>213</v>
      </c>
      <c r="B406" s="103" t="s">
        <v>213</v>
      </c>
      <c r="D406" s="103" t="s">
        <v>214</v>
      </c>
      <c r="F406" s="103">
        <v>0.43319999999999997</v>
      </c>
      <c r="G406" s="103">
        <v>2.3290000000000002</v>
      </c>
      <c r="H406" s="103">
        <v>4.1070000000000002</v>
      </c>
      <c r="I406" s="103">
        <v>467.9</v>
      </c>
      <c r="J406" s="103">
        <v>3</v>
      </c>
      <c r="K406" s="103">
        <v>8</v>
      </c>
      <c r="L406" s="103">
        <v>107.4</v>
      </c>
      <c r="M406" s="103">
        <v>0.37140000000000001</v>
      </c>
      <c r="N406" s="103">
        <v>13</v>
      </c>
      <c r="P406" s="103" t="s">
        <v>4656</v>
      </c>
    </row>
    <row r="407" spans="1:16" x14ac:dyDescent="0.25">
      <c r="A407" s="103" t="s">
        <v>220</v>
      </c>
      <c r="B407" s="103" t="s">
        <v>4636</v>
      </c>
      <c r="D407" s="103" t="s">
        <v>4695</v>
      </c>
      <c r="F407" s="103">
        <v>0.62150000000000005</v>
      </c>
      <c r="G407" s="103">
        <v>2.593</v>
      </c>
      <c r="H407" s="103">
        <v>3.7559999999999998</v>
      </c>
      <c r="I407" s="103">
        <v>417.5</v>
      </c>
      <c r="J407" s="103">
        <v>1</v>
      </c>
      <c r="K407" s="103">
        <v>7</v>
      </c>
      <c r="L407" s="103">
        <v>80.239999999999995</v>
      </c>
      <c r="M407" s="103">
        <v>0.23530000000000001</v>
      </c>
      <c r="N407" s="103">
        <v>8</v>
      </c>
      <c r="P407" s="103" t="s">
        <v>4656</v>
      </c>
    </row>
    <row r="408" spans="1:16" x14ac:dyDescent="0.25">
      <c r="A408" s="103" t="s">
        <v>216</v>
      </c>
      <c r="B408" s="103" t="s">
        <v>216</v>
      </c>
      <c r="D408" s="103" t="s">
        <v>217</v>
      </c>
      <c r="F408" s="103">
        <v>1.9330000000000001</v>
      </c>
      <c r="G408" s="103">
        <v>1.776</v>
      </c>
      <c r="H408" s="103">
        <v>3.1760000000000002</v>
      </c>
      <c r="I408" s="103">
        <v>472.6</v>
      </c>
      <c r="J408" s="103">
        <v>1</v>
      </c>
      <c r="K408" s="103">
        <v>7</v>
      </c>
      <c r="L408" s="103">
        <v>67.680000000000007</v>
      </c>
      <c r="M408" s="103">
        <v>0.1026</v>
      </c>
      <c r="N408" s="103">
        <v>4</v>
      </c>
      <c r="P408" s="103" t="s">
        <v>4656</v>
      </c>
    </row>
    <row r="409" spans="1:16" x14ac:dyDescent="0.25">
      <c r="A409" s="103" t="s">
        <v>1402</v>
      </c>
      <c r="B409" s="103" t="s">
        <v>4696</v>
      </c>
      <c r="D409" s="103" t="s">
        <v>1404</v>
      </c>
      <c r="F409" s="103">
        <v>3.4910000000000001</v>
      </c>
      <c r="G409" s="103">
        <v>-0.35620000000000002</v>
      </c>
      <c r="H409" s="103">
        <v>1.9859999999999999E-2</v>
      </c>
      <c r="I409" s="103">
        <v>285.7</v>
      </c>
      <c r="J409" s="103">
        <v>3</v>
      </c>
      <c r="K409" s="103">
        <v>8</v>
      </c>
      <c r="L409" s="103">
        <v>119.3</v>
      </c>
      <c r="M409" s="103">
        <v>9.5240000000000005E-2</v>
      </c>
      <c r="N409" s="103">
        <v>2</v>
      </c>
      <c r="P409" s="103" t="s">
        <v>4656</v>
      </c>
    </row>
    <row r="410" spans="1:16" x14ac:dyDescent="0.25">
      <c r="A410" s="103" t="s">
        <v>1414</v>
      </c>
      <c r="B410" s="103" t="s">
        <v>1415</v>
      </c>
      <c r="D410" s="103" t="s">
        <v>1416</v>
      </c>
      <c r="F410" s="103">
        <v>5.5350000000000001</v>
      </c>
      <c r="G410" s="103">
        <v>-2.1659999999999999</v>
      </c>
      <c r="H410" s="103">
        <v>-0.69369999999999998</v>
      </c>
      <c r="I410" s="103">
        <v>163.19999999999999</v>
      </c>
      <c r="J410" s="103">
        <v>2</v>
      </c>
      <c r="K410" s="103">
        <v>4</v>
      </c>
      <c r="L410" s="103">
        <v>66.400000000000006</v>
      </c>
      <c r="M410" s="103">
        <v>0.44440000000000002</v>
      </c>
      <c r="N410" s="103">
        <v>4</v>
      </c>
      <c r="P410" s="103" t="s">
        <v>4656</v>
      </c>
    </row>
    <row r="411" spans="1:16" x14ac:dyDescent="0.25">
      <c r="A411" s="103" t="s">
        <v>1408</v>
      </c>
      <c r="B411" s="103" t="s">
        <v>1409</v>
      </c>
      <c r="D411" s="103" t="s">
        <v>1410</v>
      </c>
      <c r="F411" s="103">
        <v>5.93</v>
      </c>
      <c r="G411" s="103">
        <v>0.67390000000000005</v>
      </c>
      <c r="H411" s="103">
        <v>2.1800000000000002</v>
      </c>
      <c r="I411" s="103">
        <v>237.7</v>
      </c>
      <c r="J411" s="103">
        <v>1</v>
      </c>
      <c r="K411" s="103">
        <v>2</v>
      </c>
      <c r="L411" s="103">
        <v>29.1</v>
      </c>
      <c r="M411" s="103">
        <v>0.1176</v>
      </c>
      <c r="N411" s="103">
        <v>2</v>
      </c>
      <c r="P411" s="103" t="s">
        <v>4656</v>
      </c>
    </row>
    <row r="412" spans="1:16" x14ac:dyDescent="0.25">
      <c r="A412" s="103" t="s">
        <v>1411</v>
      </c>
      <c r="B412" s="103" t="s">
        <v>1412</v>
      </c>
      <c r="D412" s="103" t="s">
        <v>1413</v>
      </c>
      <c r="F412" s="103">
        <v>2.2949999999999999</v>
      </c>
      <c r="G412" s="103">
        <v>0.3342</v>
      </c>
      <c r="H412" s="103">
        <v>0.3342</v>
      </c>
      <c r="I412" s="103">
        <v>279.2</v>
      </c>
      <c r="J412" s="103">
        <v>3</v>
      </c>
      <c r="K412" s="103">
        <v>7</v>
      </c>
      <c r="L412" s="103">
        <v>110.5</v>
      </c>
      <c r="M412" s="103">
        <v>4.5449999999999997E-2</v>
      </c>
      <c r="N412" s="103">
        <v>1</v>
      </c>
      <c r="P412" s="103" t="s">
        <v>4656</v>
      </c>
    </row>
    <row r="413" spans="1:16" x14ac:dyDescent="0.25">
      <c r="A413" s="103" t="s">
        <v>1405</v>
      </c>
      <c r="B413" s="103" t="s">
        <v>1406</v>
      </c>
      <c r="D413" s="103" t="s">
        <v>4697</v>
      </c>
      <c r="F413" s="103">
        <v>3.8220000000000001</v>
      </c>
      <c r="G413" s="103">
        <v>-2.5609999999999999</v>
      </c>
      <c r="H413" s="103">
        <v>-3.4689999999999999</v>
      </c>
      <c r="I413" s="103">
        <v>400.5</v>
      </c>
      <c r="J413" s="103">
        <v>5</v>
      </c>
      <c r="K413" s="103">
        <v>11</v>
      </c>
      <c r="L413" s="103">
        <v>182.6</v>
      </c>
      <c r="M413" s="103">
        <v>0.2414</v>
      </c>
      <c r="N413" s="103">
        <v>7</v>
      </c>
      <c r="P413" s="103" t="s">
        <v>4656</v>
      </c>
    </row>
    <row r="414" spans="1:16" x14ac:dyDescent="0.25">
      <c r="A414" s="103" t="s">
        <v>1417</v>
      </c>
      <c r="B414" s="103" t="s">
        <v>1418</v>
      </c>
      <c r="D414" s="103" t="s">
        <v>1419</v>
      </c>
      <c r="F414" s="103">
        <v>6.29</v>
      </c>
      <c r="G414" s="103">
        <v>-2.1110000000000002</v>
      </c>
      <c r="H414" s="103">
        <v>-0.94899999999999995</v>
      </c>
      <c r="I414" s="103">
        <v>138.1</v>
      </c>
      <c r="J414" s="103">
        <v>2</v>
      </c>
      <c r="K414" s="103">
        <v>4</v>
      </c>
      <c r="L414" s="103">
        <v>70.06</v>
      </c>
      <c r="M414" s="103">
        <v>0.125</v>
      </c>
      <c r="N414" s="103">
        <v>1</v>
      </c>
      <c r="P414" s="103" t="s">
        <v>4656</v>
      </c>
    </row>
    <row r="415" spans="1:16" x14ac:dyDescent="0.25">
      <c r="A415" s="103" t="s">
        <v>1420</v>
      </c>
      <c r="B415" s="103" t="s">
        <v>4636</v>
      </c>
      <c r="D415" s="103" t="s">
        <v>4698</v>
      </c>
      <c r="F415" s="103">
        <v>-0.71599999999999997</v>
      </c>
      <c r="G415" s="103">
        <v>3.9260000000000002</v>
      </c>
      <c r="H415" s="103">
        <v>5.843</v>
      </c>
      <c r="I415" s="103">
        <v>551.6</v>
      </c>
      <c r="J415" s="103">
        <v>2</v>
      </c>
      <c r="K415" s="103">
        <v>7</v>
      </c>
      <c r="L415" s="103">
        <v>85.53</v>
      </c>
      <c r="M415" s="103">
        <v>0.20449999999999999</v>
      </c>
      <c r="N415" s="103">
        <v>9</v>
      </c>
      <c r="P415" s="103" t="s">
        <v>4656</v>
      </c>
    </row>
    <row r="416" spans="1:16" x14ac:dyDescent="0.25">
      <c r="A416" s="103" t="s">
        <v>1422</v>
      </c>
      <c r="B416" s="103" t="s">
        <v>4636</v>
      </c>
      <c r="D416" s="103" t="s">
        <v>1423</v>
      </c>
      <c r="F416" s="103">
        <v>1.06</v>
      </c>
      <c r="G416" s="103">
        <v>3.4220000000000002</v>
      </c>
      <c r="H416" s="103">
        <v>3.4220000000000002</v>
      </c>
      <c r="I416" s="103">
        <v>339.4</v>
      </c>
      <c r="J416" s="103">
        <v>1</v>
      </c>
      <c r="K416" s="103">
        <v>4</v>
      </c>
      <c r="L416" s="103">
        <v>54.88</v>
      </c>
      <c r="M416" s="103">
        <v>0.1852</v>
      </c>
      <c r="N416" s="103">
        <v>5</v>
      </c>
      <c r="P416" s="103" t="s">
        <v>4656</v>
      </c>
    </row>
    <row r="417" spans="1:16" x14ac:dyDescent="0.25">
      <c r="A417" s="103" t="s">
        <v>1424</v>
      </c>
      <c r="B417" s="103" t="s">
        <v>4636</v>
      </c>
      <c r="D417" s="103" t="s">
        <v>4699</v>
      </c>
      <c r="F417" s="103">
        <v>2.524</v>
      </c>
      <c r="G417" s="103">
        <v>2.2349999999999999</v>
      </c>
      <c r="H417" s="103">
        <v>2.2349999999999999</v>
      </c>
      <c r="I417" s="103">
        <v>268.3</v>
      </c>
      <c r="J417" s="103">
        <v>1</v>
      </c>
      <c r="K417" s="103">
        <v>4</v>
      </c>
      <c r="L417" s="103">
        <v>50.7</v>
      </c>
      <c r="M417" s="103">
        <v>0.1429</v>
      </c>
      <c r="N417" s="103">
        <v>3</v>
      </c>
      <c r="P417" s="103" t="s">
        <v>4656</v>
      </c>
    </row>
    <row r="418" spans="1:16" x14ac:dyDescent="0.25">
      <c r="A418" s="103" t="s">
        <v>1426</v>
      </c>
      <c r="B418" s="103" t="s">
        <v>4636</v>
      </c>
      <c r="D418" s="103" t="s">
        <v>4700</v>
      </c>
      <c r="F418" s="103">
        <v>0.28620000000000001</v>
      </c>
      <c r="G418" s="103">
        <v>2.89</v>
      </c>
      <c r="H418" s="103">
        <v>6.3490000000000002</v>
      </c>
      <c r="I418" s="103">
        <v>469.1</v>
      </c>
      <c r="J418" s="103">
        <v>2</v>
      </c>
      <c r="K418" s="103">
        <v>4</v>
      </c>
      <c r="L418" s="103">
        <v>42.52</v>
      </c>
      <c r="M418" s="103">
        <v>0.42859999999999998</v>
      </c>
      <c r="N418" s="103">
        <v>15</v>
      </c>
      <c r="P418" s="103" t="s">
        <v>4656</v>
      </c>
    </row>
    <row r="419" spans="1:16" x14ac:dyDescent="0.25">
      <c r="A419" s="103" t="s">
        <v>1428</v>
      </c>
      <c r="B419" s="103" t="s">
        <v>1429</v>
      </c>
      <c r="D419" s="103" t="s">
        <v>1430</v>
      </c>
      <c r="F419" s="103">
        <v>-0.97550000000000003</v>
      </c>
      <c r="G419" s="103">
        <v>4.5090000000000003</v>
      </c>
      <c r="H419" s="103">
        <v>4.5090000000000003</v>
      </c>
      <c r="I419" s="103">
        <v>436.5</v>
      </c>
      <c r="J419" s="103">
        <v>2</v>
      </c>
      <c r="K419" s="103">
        <v>5</v>
      </c>
      <c r="L419" s="103">
        <v>70.67</v>
      </c>
      <c r="M419" s="103">
        <v>0.16220000000000001</v>
      </c>
      <c r="N419" s="103">
        <v>6</v>
      </c>
      <c r="P419" s="103" t="s">
        <v>4656</v>
      </c>
    </row>
    <row r="420" spans="1:16" x14ac:dyDescent="0.25">
      <c r="A420" s="103" t="s">
        <v>1431</v>
      </c>
      <c r="B420" s="103" t="s">
        <v>4636</v>
      </c>
      <c r="D420" s="103" t="s">
        <v>4701</v>
      </c>
      <c r="F420" s="103">
        <v>1.3979999999999999</v>
      </c>
      <c r="G420" s="103">
        <v>2.3530000000000002</v>
      </c>
      <c r="H420" s="103">
        <v>2.3530000000000002</v>
      </c>
      <c r="I420" s="103">
        <v>461.5</v>
      </c>
      <c r="J420" s="103">
        <v>0</v>
      </c>
      <c r="K420" s="103">
        <v>9</v>
      </c>
      <c r="L420" s="103">
        <v>122.4</v>
      </c>
      <c r="M420" s="103">
        <v>0.2059</v>
      </c>
      <c r="N420" s="103">
        <v>7</v>
      </c>
      <c r="P420" s="103" t="s">
        <v>4656</v>
      </c>
    </row>
    <row r="421" spans="1:16" x14ac:dyDescent="0.25">
      <c r="A421" s="103" t="s">
        <v>1445</v>
      </c>
      <c r="B421" s="103" t="s">
        <v>1446</v>
      </c>
      <c r="D421" s="103" t="s">
        <v>4702</v>
      </c>
      <c r="F421" s="103">
        <v>4.9660000000000002</v>
      </c>
      <c r="G421" s="103">
        <v>1.492</v>
      </c>
      <c r="H421" s="103">
        <v>2.27</v>
      </c>
      <c r="I421" s="103">
        <v>159.19999999999999</v>
      </c>
      <c r="J421" s="103">
        <v>0</v>
      </c>
      <c r="K421" s="103">
        <v>1</v>
      </c>
      <c r="L421" s="103">
        <v>3.24</v>
      </c>
      <c r="M421" s="103">
        <v>0.33329999999999999</v>
      </c>
      <c r="N421" s="103">
        <v>4</v>
      </c>
      <c r="P421" s="103" t="s">
        <v>4656</v>
      </c>
    </row>
    <row r="422" spans="1:16" x14ac:dyDescent="0.25">
      <c r="A422" s="103" t="s">
        <v>1439</v>
      </c>
      <c r="B422" s="103" t="s">
        <v>1440</v>
      </c>
      <c r="D422" s="103" t="s">
        <v>1441</v>
      </c>
      <c r="F422" s="103">
        <v>2.34</v>
      </c>
      <c r="G422" s="103">
        <v>-1.512</v>
      </c>
      <c r="H422" s="103">
        <v>2.0299999999999998</v>
      </c>
      <c r="I422" s="103">
        <v>330.7</v>
      </c>
      <c r="J422" s="103">
        <v>3</v>
      </c>
      <c r="K422" s="103">
        <v>7</v>
      </c>
      <c r="L422" s="103">
        <v>122.6</v>
      </c>
      <c r="M422" s="103">
        <v>0.2273</v>
      </c>
      <c r="N422" s="103">
        <v>5</v>
      </c>
      <c r="P422" s="103" t="s">
        <v>4656</v>
      </c>
    </row>
    <row r="423" spans="1:16" x14ac:dyDescent="0.25">
      <c r="A423" s="103" t="s">
        <v>1436</v>
      </c>
      <c r="B423" s="103" t="s">
        <v>1437</v>
      </c>
      <c r="D423" s="103" t="s">
        <v>1438</v>
      </c>
      <c r="F423" s="103">
        <v>2.2810000000000001</v>
      </c>
      <c r="G423" s="103">
        <v>4.2460000000000004</v>
      </c>
      <c r="H423" s="103">
        <v>4.2460000000000004</v>
      </c>
      <c r="I423" s="103">
        <v>266.3</v>
      </c>
      <c r="J423" s="103">
        <v>2</v>
      </c>
      <c r="K423" s="103">
        <v>2</v>
      </c>
      <c r="L423" s="103">
        <v>40.46</v>
      </c>
      <c r="M423" s="103">
        <v>0.1429</v>
      </c>
      <c r="N423" s="103">
        <v>3</v>
      </c>
      <c r="P423" s="103" t="s">
        <v>4656</v>
      </c>
    </row>
    <row r="424" spans="1:16" x14ac:dyDescent="0.25">
      <c r="A424" s="103" t="s">
        <v>1442</v>
      </c>
      <c r="B424" s="103" t="s">
        <v>1443</v>
      </c>
      <c r="D424" s="103" t="s">
        <v>4703</v>
      </c>
      <c r="F424" s="103">
        <v>1.7350000000000001</v>
      </c>
      <c r="G424" s="103">
        <v>4.3390000000000004</v>
      </c>
      <c r="H424" s="103">
        <v>5.7569999999999997</v>
      </c>
      <c r="I424" s="103">
        <v>390.9</v>
      </c>
      <c r="J424" s="103">
        <v>0</v>
      </c>
      <c r="K424" s="103">
        <v>2</v>
      </c>
      <c r="L424" s="103">
        <v>6.48</v>
      </c>
      <c r="M424" s="103">
        <v>0.1613</v>
      </c>
      <c r="N424" s="103">
        <v>5</v>
      </c>
      <c r="P424" s="103" t="s">
        <v>4656</v>
      </c>
    </row>
    <row r="425" spans="1:16" x14ac:dyDescent="0.25">
      <c r="A425" s="103" t="s">
        <v>1433</v>
      </c>
      <c r="B425" s="103" t="s">
        <v>1434</v>
      </c>
      <c r="D425" s="103" t="s">
        <v>4704</v>
      </c>
      <c r="F425" s="103">
        <v>1.714</v>
      </c>
      <c r="G425" s="103">
        <v>3.0950000000000002</v>
      </c>
      <c r="H425" s="103">
        <v>5.4180000000000001</v>
      </c>
      <c r="I425" s="103">
        <v>281.39999999999998</v>
      </c>
      <c r="J425" s="103">
        <v>0</v>
      </c>
      <c r="K425" s="103">
        <v>1</v>
      </c>
      <c r="L425" s="103">
        <v>3.24</v>
      </c>
      <c r="M425" s="103">
        <v>0.40910000000000002</v>
      </c>
      <c r="N425" s="103">
        <v>9</v>
      </c>
      <c r="P425" s="103" t="s">
        <v>4656</v>
      </c>
    </row>
    <row r="426" spans="1:16" x14ac:dyDescent="0.25">
      <c r="A426" s="103" t="s">
        <v>1448</v>
      </c>
      <c r="B426" s="103" t="s">
        <v>1449</v>
      </c>
      <c r="D426" s="103" t="s">
        <v>4705</v>
      </c>
      <c r="F426" s="103">
        <v>2.9369999999999998</v>
      </c>
      <c r="G426" s="103">
        <v>2.2930000000000001</v>
      </c>
      <c r="H426" s="103">
        <v>2.9159999999999999</v>
      </c>
      <c r="I426" s="103">
        <v>297.39999999999998</v>
      </c>
      <c r="J426" s="103">
        <v>0</v>
      </c>
      <c r="K426" s="103">
        <v>3</v>
      </c>
      <c r="L426" s="103">
        <v>21.7</v>
      </c>
      <c r="M426" s="103">
        <v>0.125</v>
      </c>
      <c r="N426" s="103">
        <v>3</v>
      </c>
      <c r="P426" s="103" t="s">
        <v>4656</v>
      </c>
    </row>
    <row r="427" spans="1:16" x14ac:dyDescent="0.25">
      <c r="A427" s="103" t="s">
        <v>1451</v>
      </c>
      <c r="B427" s="103" t="s">
        <v>1452</v>
      </c>
      <c r="D427" s="103" t="s">
        <v>1453</v>
      </c>
      <c r="F427" s="103">
        <v>3.68</v>
      </c>
      <c r="G427" s="103">
        <v>-0.5494</v>
      </c>
      <c r="H427" s="103">
        <v>0.25569999999999998</v>
      </c>
      <c r="I427" s="103">
        <v>195.2</v>
      </c>
      <c r="J427" s="103">
        <v>3</v>
      </c>
      <c r="K427" s="103">
        <v>5</v>
      </c>
      <c r="L427" s="103">
        <v>89.32</v>
      </c>
      <c r="M427" s="103">
        <v>0.23080000000000001</v>
      </c>
      <c r="N427" s="103">
        <v>3</v>
      </c>
      <c r="P427" s="103" t="s">
        <v>4656</v>
      </c>
    </row>
    <row r="428" spans="1:16" x14ac:dyDescent="0.25">
      <c r="A428" s="103" t="s">
        <v>1454</v>
      </c>
      <c r="B428" s="103" t="s">
        <v>4636</v>
      </c>
      <c r="D428" s="103" t="s">
        <v>4706</v>
      </c>
      <c r="F428" s="103">
        <v>1.4810000000000001</v>
      </c>
      <c r="G428" s="103">
        <v>1.5529999999999999</v>
      </c>
      <c r="H428" s="103">
        <v>3.38</v>
      </c>
      <c r="I428" s="103">
        <v>399.5</v>
      </c>
      <c r="J428" s="103">
        <v>4</v>
      </c>
      <c r="K428" s="103">
        <v>5</v>
      </c>
      <c r="L428" s="103">
        <v>84.65</v>
      </c>
      <c r="M428" s="103">
        <v>0.375</v>
      </c>
      <c r="N428" s="103">
        <v>12</v>
      </c>
      <c r="P428" s="103" t="s">
        <v>4656</v>
      </c>
    </row>
    <row r="429" spans="1:16" x14ac:dyDescent="0.25">
      <c r="A429" s="103" t="s">
        <v>1456</v>
      </c>
      <c r="B429" s="103" t="s">
        <v>4636</v>
      </c>
      <c r="D429" s="103" t="s">
        <v>4707</v>
      </c>
      <c r="F429" s="103">
        <v>-0.92559999999999998</v>
      </c>
      <c r="G429" s="103">
        <v>3.8929999999999998</v>
      </c>
      <c r="H429" s="103">
        <v>7.8540000000000001</v>
      </c>
      <c r="I429" s="103">
        <v>512.70000000000005</v>
      </c>
      <c r="J429" s="103">
        <v>2</v>
      </c>
      <c r="K429" s="103">
        <v>4</v>
      </c>
      <c r="L429" s="103">
        <v>42.52</v>
      </c>
      <c r="M429" s="103">
        <v>0.3659</v>
      </c>
      <c r="N429" s="103">
        <v>15</v>
      </c>
      <c r="P429" s="103" t="s">
        <v>4656</v>
      </c>
    </row>
    <row r="430" spans="1:16" x14ac:dyDescent="0.25">
      <c r="A430" s="103" t="s">
        <v>1458</v>
      </c>
      <c r="B430" s="103" t="s">
        <v>4636</v>
      </c>
      <c r="D430" s="103" t="s">
        <v>1459</v>
      </c>
      <c r="F430" s="103">
        <v>0.73799999999999999</v>
      </c>
      <c r="G430" s="103">
        <v>2.5059999999999998</v>
      </c>
      <c r="H430" s="103">
        <v>3.1070000000000002</v>
      </c>
      <c r="I430" s="103">
        <v>347.4</v>
      </c>
      <c r="J430" s="103">
        <v>2</v>
      </c>
      <c r="K430" s="103">
        <v>6</v>
      </c>
      <c r="L430" s="103">
        <v>90.38</v>
      </c>
      <c r="M430" s="103">
        <v>0.1724</v>
      </c>
      <c r="N430" s="103">
        <v>5</v>
      </c>
      <c r="P430" s="103" t="s">
        <v>4656</v>
      </c>
    </row>
    <row r="431" spans="1:16" x14ac:dyDescent="0.25">
      <c r="A431" s="103" t="s">
        <v>1460</v>
      </c>
      <c r="B431" s="103" t="s">
        <v>4636</v>
      </c>
      <c r="D431" s="103" t="s">
        <v>1461</v>
      </c>
      <c r="F431" s="103">
        <v>3.7549999999999999</v>
      </c>
      <c r="G431" s="103">
        <v>0.85329999999999995</v>
      </c>
      <c r="H431" s="103">
        <v>0.85329999999999995</v>
      </c>
      <c r="I431" s="103">
        <v>342.5</v>
      </c>
      <c r="J431" s="103">
        <v>4</v>
      </c>
      <c r="K431" s="103">
        <v>6</v>
      </c>
      <c r="L431" s="103">
        <v>98.66</v>
      </c>
      <c r="M431" s="103">
        <v>0.4783</v>
      </c>
      <c r="N431" s="103">
        <v>11</v>
      </c>
      <c r="P431" s="103" t="s">
        <v>4656</v>
      </c>
    </row>
    <row r="432" spans="1:16" x14ac:dyDescent="0.25">
      <c r="A432" s="103" t="s">
        <v>1462</v>
      </c>
      <c r="B432" s="103" t="s">
        <v>1463</v>
      </c>
      <c r="D432" s="103" t="s">
        <v>1464</v>
      </c>
      <c r="F432" s="103">
        <v>1.457E-2</v>
      </c>
      <c r="G432" s="103">
        <v>3.7730000000000001</v>
      </c>
      <c r="H432" s="103">
        <v>4.7149999999999999</v>
      </c>
      <c r="I432" s="103">
        <v>460.5</v>
      </c>
      <c r="J432" s="103">
        <v>2</v>
      </c>
      <c r="K432" s="103">
        <v>5</v>
      </c>
      <c r="L432" s="103">
        <v>72.94</v>
      </c>
      <c r="M432" s="103">
        <v>0.15790000000000001</v>
      </c>
      <c r="N432" s="103">
        <v>6</v>
      </c>
      <c r="P432" s="103" t="s">
        <v>4656</v>
      </c>
    </row>
    <row r="433" spans="1:16" x14ac:dyDescent="0.25">
      <c r="A433" s="103" t="s">
        <v>1465</v>
      </c>
      <c r="B433" s="103" t="s">
        <v>4636</v>
      </c>
      <c r="D433" s="103" t="s">
        <v>1466</v>
      </c>
      <c r="F433" s="103">
        <v>3.16</v>
      </c>
      <c r="G433" s="103">
        <v>1.0429999999999999</v>
      </c>
      <c r="H433" s="103">
        <v>1.0429999999999999</v>
      </c>
      <c r="I433" s="103">
        <v>354.4</v>
      </c>
      <c r="J433" s="103">
        <v>4</v>
      </c>
      <c r="K433" s="103">
        <v>6</v>
      </c>
      <c r="L433" s="103">
        <v>98.66</v>
      </c>
      <c r="M433" s="103">
        <v>0.44</v>
      </c>
      <c r="N433" s="103">
        <v>11</v>
      </c>
      <c r="P433" s="103" t="s">
        <v>4656</v>
      </c>
    </row>
    <row r="434" spans="1:16" x14ac:dyDescent="0.25">
      <c r="A434" s="103" t="s">
        <v>1467</v>
      </c>
      <c r="B434" s="103" t="s">
        <v>4636</v>
      </c>
      <c r="D434" s="103" t="s">
        <v>4708</v>
      </c>
      <c r="F434" s="103">
        <v>0.77029999999999998</v>
      </c>
      <c r="G434" s="103">
        <v>2.5339999999999998</v>
      </c>
      <c r="H434" s="103">
        <v>5.7839999999999998</v>
      </c>
      <c r="I434" s="103">
        <v>518.70000000000005</v>
      </c>
      <c r="J434" s="103">
        <v>2</v>
      </c>
      <c r="K434" s="103">
        <v>5</v>
      </c>
      <c r="L434" s="103">
        <v>51.75</v>
      </c>
      <c r="M434" s="103">
        <v>0.47499999999999998</v>
      </c>
      <c r="N434" s="103">
        <v>19</v>
      </c>
      <c r="P434" s="103" t="s">
        <v>4656</v>
      </c>
    </row>
    <row r="435" spans="1:16" x14ac:dyDescent="0.25">
      <c r="A435" s="103" t="s">
        <v>1469</v>
      </c>
      <c r="B435" s="103" t="s">
        <v>4636</v>
      </c>
      <c r="D435" s="103" t="s">
        <v>4709</v>
      </c>
      <c r="F435" s="103">
        <v>-0.2475</v>
      </c>
      <c r="G435" s="103">
        <v>4.3099999999999996</v>
      </c>
      <c r="H435" s="103">
        <v>6.22</v>
      </c>
      <c r="I435" s="103">
        <v>500.6</v>
      </c>
      <c r="J435" s="103">
        <v>1</v>
      </c>
      <c r="K435" s="103">
        <v>3</v>
      </c>
      <c r="L435" s="103">
        <v>32.340000000000003</v>
      </c>
      <c r="M435" s="103">
        <v>0.23680000000000001</v>
      </c>
      <c r="N435" s="103">
        <v>9</v>
      </c>
      <c r="P435" s="103" t="s">
        <v>4656</v>
      </c>
    </row>
    <row r="436" spans="1:16" x14ac:dyDescent="0.25">
      <c r="A436" s="103" t="s">
        <v>1471</v>
      </c>
      <c r="B436" s="103" t="s">
        <v>4636</v>
      </c>
      <c r="D436" s="103" t="s">
        <v>1472</v>
      </c>
      <c r="F436" s="103">
        <v>1.0780000000000001</v>
      </c>
      <c r="G436" s="103">
        <v>3.448</v>
      </c>
      <c r="H436" s="103">
        <v>3.448</v>
      </c>
      <c r="I436" s="103">
        <v>343.8</v>
      </c>
      <c r="J436" s="103">
        <v>1</v>
      </c>
      <c r="K436" s="103">
        <v>6</v>
      </c>
      <c r="L436" s="103">
        <v>64.86</v>
      </c>
      <c r="M436" s="103">
        <v>0.15379999999999999</v>
      </c>
      <c r="N436" s="103">
        <v>4</v>
      </c>
      <c r="P436" s="103" t="s">
        <v>4656</v>
      </c>
    </row>
    <row r="437" spans="1:16" x14ac:dyDescent="0.25">
      <c r="A437" s="103" t="s">
        <v>1474</v>
      </c>
      <c r="B437" s="103" t="s">
        <v>4636</v>
      </c>
      <c r="D437" s="103" t="s">
        <v>1475</v>
      </c>
      <c r="F437" s="103">
        <v>-0.82499999999999996</v>
      </c>
      <c r="G437" s="103">
        <v>3.9870000000000001</v>
      </c>
      <c r="H437" s="103">
        <v>4.9450000000000003</v>
      </c>
      <c r="I437" s="103">
        <v>449.5</v>
      </c>
      <c r="J437" s="103">
        <v>2</v>
      </c>
      <c r="K437" s="103">
        <v>5</v>
      </c>
      <c r="L437" s="103">
        <v>67.27</v>
      </c>
      <c r="M437" s="103">
        <v>0.16669999999999999</v>
      </c>
      <c r="N437" s="103">
        <v>6</v>
      </c>
      <c r="P437" s="103" t="s">
        <v>4656</v>
      </c>
    </row>
    <row r="438" spans="1:16" x14ac:dyDescent="0.25">
      <c r="A438" s="103" t="s">
        <v>1485</v>
      </c>
      <c r="B438" s="103" t="s">
        <v>1486</v>
      </c>
      <c r="D438" s="103" t="s">
        <v>1487</v>
      </c>
      <c r="F438" s="103">
        <v>5.7080000000000002</v>
      </c>
      <c r="G438" s="103">
        <v>-2.4950000000000001</v>
      </c>
      <c r="H438" s="103">
        <v>-1.5249999999999999</v>
      </c>
      <c r="I438" s="103">
        <v>146.19999999999999</v>
      </c>
      <c r="J438" s="103">
        <v>4</v>
      </c>
      <c r="K438" s="103">
        <v>4</v>
      </c>
      <c r="L438" s="103">
        <v>76.099999999999994</v>
      </c>
      <c r="M438" s="103">
        <v>0.77780000000000005</v>
      </c>
      <c r="N438" s="103">
        <v>7</v>
      </c>
      <c r="P438" s="103" t="s">
        <v>4656</v>
      </c>
    </row>
    <row r="439" spans="1:16" x14ac:dyDescent="0.25">
      <c r="A439" s="103" t="s">
        <v>1482</v>
      </c>
      <c r="B439" s="103" t="s">
        <v>1483</v>
      </c>
      <c r="D439" s="103" t="s">
        <v>1484</v>
      </c>
      <c r="F439" s="103">
        <v>5.7759999999999998</v>
      </c>
      <c r="G439" s="103">
        <v>1.3009999999999999</v>
      </c>
      <c r="H439" s="103">
        <v>1.595</v>
      </c>
      <c r="I439" s="103">
        <v>202.3</v>
      </c>
      <c r="J439" s="103">
        <v>1</v>
      </c>
      <c r="K439" s="103">
        <v>2</v>
      </c>
      <c r="L439" s="103">
        <v>15.27</v>
      </c>
      <c r="M439" s="103">
        <v>0</v>
      </c>
      <c r="N439" s="103">
        <v>0</v>
      </c>
      <c r="P439" s="103" t="s">
        <v>4656</v>
      </c>
    </row>
    <row r="440" spans="1:16" x14ac:dyDescent="0.25">
      <c r="A440" s="103" t="s">
        <v>1479</v>
      </c>
      <c r="B440" s="103" t="s">
        <v>1480</v>
      </c>
      <c r="D440" s="103" t="s">
        <v>1481</v>
      </c>
      <c r="F440" s="103">
        <v>3.19</v>
      </c>
      <c r="G440" s="103">
        <v>1.3</v>
      </c>
      <c r="H440" s="103">
        <v>1.3</v>
      </c>
      <c r="I440" s="103">
        <v>399.4</v>
      </c>
      <c r="J440" s="103">
        <v>1</v>
      </c>
      <c r="K440" s="103">
        <v>7</v>
      </c>
      <c r="L440" s="103">
        <v>83.09</v>
      </c>
      <c r="M440" s="103">
        <v>0.19350000000000001</v>
      </c>
      <c r="N440" s="103">
        <v>6</v>
      </c>
      <c r="P440" s="103" t="s">
        <v>4656</v>
      </c>
    </row>
    <row r="441" spans="1:16" x14ac:dyDescent="0.25">
      <c r="A441" s="103" t="s">
        <v>1476</v>
      </c>
      <c r="B441" s="103" t="s">
        <v>1477</v>
      </c>
      <c r="D441" s="103" t="s">
        <v>4710</v>
      </c>
      <c r="F441" s="103">
        <v>3.5609999999999999</v>
      </c>
      <c r="G441" s="103">
        <v>1.089</v>
      </c>
      <c r="H441" s="103">
        <v>2.4289999999999998</v>
      </c>
      <c r="I441" s="103">
        <v>249.3</v>
      </c>
      <c r="J441" s="103">
        <v>0</v>
      </c>
      <c r="K441" s="103">
        <v>3</v>
      </c>
      <c r="L441" s="103">
        <v>63.92</v>
      </c>
      <c r="M441" s="103">
        <v>0.23530000000000001</v>
      </c>
      <c r="N441" s="103">
        <v>4</v>
      </c>
      <c r="P441" s="103" t="s">
        <v>4656</v>
      </c>
    </row>
    <row r="442" spans="1:16" x14ac:dyDescent="0.25">
      <c r="A442" s="103" t="s">
        <v>1488</v>
      </c>
      <c r="B442" s="103" t="s">
        <v>4636</v>
      </c>
      <c r="D442" s="103" t="s">
        <v>1489</v>
      </c>
      <c r="F442" s="103">
        <v>0.40010000000000001</v>
      </c>
      <c r="G442" s="103">
        <v>2.3319999999999999</v>
      </c>
      <c r="H442" s="103">
        <v>3.8570000000000002</v>
      </c>
      <c r="I442" s="103">
        <v>423.6</v>
      </c>
      <c r="J442" s="103">
        <v>4</v>
      </c>
      <c r="K442" s="103">
        <v>5</v>
      </c>
      <c r="L442" s="103">
        <v>84.65</v>
      </c>
      <c r="M442" s="103">
        <v>0.27779999999999999</v>
      </c>
      <c r="N442" s="103">
        <v>10</v>
      </c>
      <c r="P442" s="103" t="s">
        <v>4656</v>
      </c>
    </row>
    <row r="443" spans="1:16" x14ac:dyDescent="0.25">
      <c r="A443" s="103" t="s">
        <v>1490</v>
      </c>
      <c r="B443" s="103" t="s">
        <v>4636</v>
      </c>
      <c r="D443" s="103" t="s">
        <v>1491</v>
      </c>
      <c r="F443" s="103">
        <v>2.9870000000000001</v>
      </c>
      <c r="G443" s="103">
        <v>1.466</v>
      </c>
      <c r="H443" s="103">
        <v>1.466</v>
      </c>
      <c r="I443" s="103">
        <v>328.4</v>
      </c>
      <c r="J443" s="103">
        <v>0</v>
      </c>
      <c r="K443" s="103">
        <v>6</v>
      </c>
      <c r="L443" s="103">
        <v>66.92</v>
      </c>
      <c r="M443" s="103">
        <v>0.15379999999999999</v>
      </c>
      <c r="N443" s="103">
        <v>4</v>
      </c>
      <c r="P443" s="103" t="s">
        <v>4656</v>
      </c>
    </row>
    <row r="444" spans="1:16" x14ac:dyDescent="0.25">
      <c r="A444" s="103" t="s">
        <v>1493</v>
      </c>
      <c r="B444" s="103" t="s">
        <v>4636</v>
      </c>
      <c r="D444" s="103" t="s">
        <v>1494</v>
      </c>
      <c r="F444" s="103">
        <v>2.8460000000000001</v>
      </c>
      <c r="G444" s="103">
        <v>2.899</v>
      </c>
      <c r="H444" s="103">
        <v>2.899</v>
      </c>
      <c r="I444" s="103">
        <v>263.89999999999998</v>
      </c>
      <c r="J444" s="103">
        <v>0</v>
      </c>
      <c r="K444" s="103">
        <v>1</v>
      </c>
      <c r="L444" s="103">
        <v>17.07</v>
      </c>
      <c r="M444" s="103">
        <v>0</v>
      </c>
      <c r="N444" s="103">
        <v>0</v>
      </c>
      <c r="P444" s="103" t="s">
        <v>4656</v>
      </c>
    </row>
    <row r="445" spans="1:16" x14ac:dyDescent="0.25">
      <c r="A445" s="103" t="s">
        <v>1495</v>
      </c>
      <c r="B445" s="103" t="s">
        <v>4636</v>
      </c>
      <c r="D445" s="103" t="s">
        <v>4711</v>
      </c>
      <c r="F445" s="103">
        <v>-4.4319999999999998E-2</v>
      </c>
      <c r="G445" s="103">
        <v>2.831</v>
      </c>
      <c r="H445" s="103">
        <v>6.1289999999999996</v>
      </c>
      <c r="I445" s="103">
        <v>456.6</v>
      </c>
      <c r="J445" s="103">
        <v>2</v>
      </c>
      <c r="K445" s="103">
        <v>4</v>
      </c>
      <c r="L445" s="103">
        <v>42.52</v>
      </c>
      <c r="M445" s="103">
        <v>0.35139999999999999</v>
      </c>
      <c r="N445" s="103">
        <v>13</v>
      </c>
      <c r="P445" s="103" t="s">
        <v>4656</v>
      </c>
    </row>
    <row r="446" spans="1:16" x14ac:dyDescent="0.25">
      <c r="A446" s="103" t="s">
        <v>1497</v>
      </c>
      <c r="B446" s="103" t="s">
        <v>4636</v>
      </c>
      <c r="D446" s="103" t="s">
        <v>4712</v>
      </c>
      <c r="F446" s="103">
        <v>-0.94310000000000005</v>
      </c>
      <c r="G446" s="103">
        <v>3.7589999999999999</v>
      </c>
      <c r="H446" s="103">
        <v>6.3920000000000003</v>
      </c>
      <c r="I446" s="103">
        <v>595.79999999999995</v>
      </c>
      <c r="J446" s="103">
        <v>4</v>
      </c>
      <c r="K446" s="103">
        <v>7</v>
      </c>
      <c r="L446" s="103">
        <v>103.1</v>
      </c>
      <c r="M446" s="103">
        <v>0.29170000000000001</v>
      </c>
      <c r="N446" s="103">
        <v>14</v>
      </c>
      <c r="P446" s="103" t="s">
        <v>4656</v>
      </c>
    </row>
    <row r="447" spans="1:16" x14ac:dyDescent="0.25">
      <c r="A447" s="103" t="s">
        <v>1499</v>
      </c>
      <c r="B447" s="103" t="s">
        <v>4636</v>
      </c>
      <c r="D447" s="103" t="s">
        <v>4713</v>
      </c>
      <c r="F447" s="103">
        <v>0.78280000000000005</v>
      </c>
      <c r="G447" s="103">
        <v>3.9220000000000002</v>
      </c>
      <c r="H447" s="103">
        <v>3.9220000000000002</v>
      </c>
      <c r="I447" s="103">
        <v>399.9</v>
      </c>
      <c r="J447" s="103">
        <v>0</v>
      </c>
      <c r="K447" s="103">
        <v>6</v>
      </c>
      <c r="L447" s="103">
        <v>79.02</v>
      </c>
      <c r="M447" s="103">
        <v>0.2414</v>
      </c>
      <c r="N447" s="103">
        <v>7</v>
      </c>
      <c r="P447" s="103" t="s">
        <v>4656</v>
      </c>
    </row>
    <row r="448" spans="1:16" x14ac:dyDescent="0.25">
      <c r="A448" s="103" t="s">
        <v>230</v>
      </c>
      <c r="B448" s="103" t="s">
        <v>230</v>
      </c>
      <c r="D448" s="103" t="s">
        <v>231</v>
      </c>
      <c r="F448" s="103">
        <v>2.3570000000000002</v>
      </c>
      <c r="G448" s="103">
        <v>0.35949999999999999</v>
      </c>
      <c r="H448" s="103">
        <v>1.7190000000000001</v>
      </c>
      <c r="I448" s="103">
        <v>342.4</v>
      </c>
      <c r="J448" s="103">
        <v>3</v>
      </c>
      <c r="K448" s="103">
        <v>6</v>
      </c>
      <c r="L448" s="103">
        <v>95.5</v>
      </c>
      <c r="M448" s="103">
        <v>0.28000000000000003</v>
      </c>
      <c r="N448" s="103">
        <v>7</v>
      </c>
      <c r="P448" s="103" t="s">
        <v>4656</v>
      </c>
    </row>
    <row r="449" spans="1:16" x14ac:dyDescent="0.25">
      <c r="A449" s="103" t="s">
        <v>1501</v>
      </c>
      <c r="B449" s="103" t="s">
        <v>4636</v>
      </c>
      <c r="D449" s="103" t="s">
        <v>4714</v>
      </c>
      <c r="F449" s="103">
        <v>0.68879999999999997</v>
      </c>
      <c r="G449" s="103">
        <v>4.3319999999999999</v>
      </c>
      <c r="H449" s="103">
        <v>5.109</v>
      </c>
      <c r="I449" s="103">
        <v>436.6</v>
      </c>
      <c r="J449" s="103">
        <v>1</v>
      </c>
      <c r="K449" s="103">
        <v>3</v>
      </c>
      <c r="L449" s="103">
        <v>32.340000000000003</v>
      </c>
      <c r="M449" s="103">
        <v>0.23530000000000001</v>
      </c>
      <c r="N449" s="103">
        <v>8</v>
      </c>
      <c r="P449" s="103" t="s">
        <v>4656</v>
      </c>
    </row>
    <row r="450" spans="1:16" x14ac:dyDescent="0.25">
      <c r="A450" s="103" t="s">
        <v>1503</v>
      </c>
      <c r="B450" s="103" t="s">
        <v>1504</v>
      </c>
      <c r="D450" s="103" t="s">
        <v>1505</v>
      </c>
      <c r="F450" s="103">
        <v>2.0910000000000002</v>
      </c>
      <c r="G450" s="103">
        <v>0.93359999999999999</v>
      </c>
      <c r="H450" s="103">
        <v>0.93359999999999999</v>
      </c>
      <c r="I450" s="103">
        <v>336.7</v>
      </c>
      <c r="J450" s="103">
        <v>0</v>
      </c>
      <c r="K450" s="103">
        <v>2</v>
      </c>
      <c r="L450" s="103">
        <v>26.3</v>
      </c>
      <c r="M450" s="103">
        <v>0.2727</v>
      </c>
      <c r="N450" s="103">
        <v>3</v>
      </c>
      <c r="P450" s="103" t="s">
        <v>4656</v>
      </c>
    </row>
    <row r="451" spans="1:16" x14ac:dyDescent="0.25">
      <c r="A451" s="103" t="s">
        <v>1509</v>
      </c>
      <c r="B451" s="103" t="s">
        <v>1510</v>
      </c>
      <c r="D451" s="103" t="s">
        <v>4715</v>
      </c>
      <c r="F451" s="103">
        <v>5.3940000000000001</v>
      </c>
      <c r="G451" s="103">
        <v>-0.29349999999999998</v>
      </c>
      <c r="H451" s="103">
        <v>1.984</v>
      </c>
      <c r="I451" s="103">
        <v>275.3</v>
      </c>
      <c r="J451" s="103">
        <v>1</v>
      </c>
      <c r="K451" s="103">
        <v>4</v>
      </c>
      <c r="L451" s="103">
        <v>49.77</v>
      </c>
      <c r="M451" s="103">
        <v>0.18179999999999999</v>
      </c>
      <c r="N451" s="103">
        <v>4</v>
      </c>
      <c r="P451" s="103" t="s">
        <v>4656</v>
      </c>
    </row>
    <row r="452" spans="1:16" x14ac:dyDescent="0.25">
      <c r="A452" s="103" t="s">
        <v>1506</v>
      </c>
      <c r="B452" s="103" t="s">
        <v>1507</v>
      </c>
      <c r="D452" s="103" t="s">
        <v>1508</v>
      </c>
      <c r="F452" s="103">
        <v>4.5519999999999996</v>
      </c>
      <c r="G452" s="103">
        <v>-0.32290000000000002</v>
      </c>
      <c r="H452" s="103">
        <v>1.637</v>
      </c>
      <c r="I452" s="103">
        <v>209.3</v>
      </c>
      <c r="J452" s="103">
        <v>3</v>
      </c>
      <c r="K452" s="103">
        <v>3</v>
      </c>
      <c r="L452" s="103">
        <v>52.49</v>
      </c>
      <c r="M452" s="103">
        <v>0.4</v>
      </c>
      <c r="N452" s="103">
        <v>6</v>
      </c>
      <c r="P452" s="103" t="s">
        <v>4656</v>
      </c>
    </row>
    <row r="453" spans="1:16" x14ac:dyDescent="0.25">
      <c r="A453" s="103" t="s">
        <v>1512</v>
      </c>
      <c r="B453" s="103" t="s">
        <v>4636</v>
      </c>
      <c r="D453" s="103" t="s">
        <v>4716</v>
      </c>
      <c r="F453" s="103">
        <v>0.58540000000000003</v>
      </c>
      <c r="G453" s="103">
        <v>2.4830000000000001</v>
      </c>
      <c r="H453" s="103">
        <v>6.1950000000000003</v>
      </c>
      <c r="I453" s="103">
        <v>512.70000000000005</v>
      </c>
      <c r="J453" s="103">
        <v>2</v>
      </c>
      <c r="K453" s="103">
        <v>6</v>
      </c>
      <c r="L453" s="103">
        <v>60.98</v>
      </c>
      <c r="M453" s="103">
        <v>0.43590000000000001</v>
      </c>
      <c r="N453" s="103">
        <v>17</v>
      </c>
      <c r="P453" s="103" t="s">
        <v>4656</v>
      </c>
    </row>
    <row r="454" spans="1:16" x14ac:dyDescent="0.25">
      <c r="A454" s="103" t="s">
        <v>1514</v>
      </c>
      <c r="B454" s="103" t="s">
        <v>4636</v>
      </c>
      <c r="D454" s="103" t="s">
        <v>1515</v>
      </c>
      <c r="F454" s="103">
        <v>1.643</v>
      </c>
      <c r="G454" s="103">
        <v>2.5569999999999999</v>
      </c>
      <c r="H454" s="103">
        <v>2.5569999999999999</v>
      </c>
      <c r="I454" s="103">
        <v>279.3</v>
      </c>
      <c r="J454" s="103">
        <v>1</v>
      </c>
      <c r="K454" s="103">
        <v>5</v>
      </c>
      <c r="L454" s="103">
        <v>55.63</v>
      </c>
      <c r="M454" s="103">
        <v>0.13039999999999999</v>
      </c>
      <c r="N454" s="103">
        <v>3</v>
      </c>
      <c r="P454" s="103" t="s">
        <v>4656</v>
      </c>
    </row>
    <row r="455" spans="1:16" x14ac:dyDescent="0.25">
      <c r="A455" s="103" t="s">
        <v>1516</v>
      </c>
      <c r="B455" s="103" t="s">
        <v>4636</v>
      </c>
      <c r="D455" s="103" t="s">
        <v>4717</v>
      </c>
      <c r="F455" s="103">
        <v>-1.4E-2</v>
      </c>
      <c r="G455" s="103">
        <v>3.8980000000000001</v>
      </c>
      <c r="H455" s="103">
        <v>5.9770000000000003</v>
      </c>
      <c r="I455" s="103">
        <v>605.6</v>
      </c>
      <c r="J455" s="103">
        <v>4</v>
      </c>
      <c r="K455" s="103">
        <v>4</v>
      </c>
      <c r="L455" s="103">
        <v>64.52</v>
      </c>
      <c r="M455" s="103">
        <v>0.33329999999999999</v>
      </c>
      <c r="N455" s="103">
        <v>15</v>
      </c>
      <c r="P455" s="103" t="s">
        <v>4656</v>
      </c>
    </row>
    <row r="456" spans="1:16" x14ac:dyDescent="0.25">
      <c r="A456" s="103" t="s">
        <v>1518</v>
      </c>
      <c r="B456" s="103" t="s">
        <v>4636</v>
      </c>
      <c r="D456" s="103" t="s">
        <v>4718</v>
      </c>
      <c r="F456" s="103">
        <v>-0.90300000000000002</v>
      </c>
      <c r="G456" s="103">
        <v>4.2750000000000004</v>
      </c>
      <c r="H456" s="103">
        <v>6.5579999999999998</v>
      </c>
      <c r="I456" s="103">
        <v>592.6</v>
      </c>
      <c r="J456" s="103">
        <v>2</v>
      </c>
      <c r="K456" s="103">
        <v>4</v>
      </c>
      <c r="L456" s="103">
        <v>42.52</v>
      </c>
      <c r="M456" s="103">
        <v>0.37780000000000002</v>
      </c>
      <c r="N456" s="103">
        <v>17</v>
      </c>
      <c r="P456" s="103" t="s">
        <v>4656</v>
      </c>
    </row>
    <row r="457" spans="1:16" x14ac:dyDescent="0.25">
      <c r="A457" s="103" t="s">
        <v>265</v>
      </c>
      <c r="B457" s="103" t="s">
        <v>265</v>
      </c>
      <c r="D457" s="103" t="s">
        <v>266</v>
      </c>
      <c r="F457" s="103">
        <v>0.1789</v>
      </c>
      <c r="G457" s="103">
        <v>1.992</v>
      </c>
      <c r="H457" s="103">
        <v>3.677</v>
      </c>
      <c r="I457" s="103">
        <v>751</v>
      </c>
      <c r="J457" s="103">
        <v>4</v>
      </c>
      <c r="K457" s="103">
        <v>11</v>
      </c>
      <c r="L457" s="103">
        <v>161.19999999999999</v>
      </c>
      <c r="M457" s="103">
        <v>0.21049999999999999</v>
      </c>
      <c r="N457" s="103">
        <v>12</v>
      </c>
      <c r="P457" s="103" t="s">
        <v>4656</v>
      </c>
    </row>
    <row r="458" spans="1:16" x14ac:dyDescent="0.25">
      <c r="A458" s="103" t="s">
        <v>1520</v>
      </c>
      <c r="B458" s="103" t="s">
        <v>4636</v>
      </c>
      <c r="D458" s="103" t="s">
        <v>1521</v>
      </c>
      <c r="F458" s="103">
        <v>1.5649999999999999</v>
      </c>
      <c r="G458" s="103">
        <v>2.7320000000000002</v>
      </c>
      <c r="H458" s="103">
        <v>2.7320000000000002</v>
      </c>
      <c r="I458" s="103">
        <v>282.2</v>
      </c>
      <c r="J458" s="103">
        <v>1</v>
      </c>
      <c r="K458" s="103">
        <v>3</v>
      </c>
      <c r="L458" s="103">
        <v>46.53</v>
      </c>
      <c r="M458" s="103">
        <v>0.1</v>
      </c>
      <c r="N458" s="103">
        <v>2</v>
      </c>
      <c r="P458" s="103" t="s">
        <v>4656</v>
      </c>
    </row>
    <row r="459" spans="1:16" x14ac:dyDescent="0.25">
      <c r="A459" s="103" t="s">
        <v>1522</v>
      </c>
      <c r="B459" s="103" t="s">
        <v>4636</v>
      </c>
      <c r="D459" s="103" t="s">
        <v>4719</v>
      </c>
      <c r="F459" s="103">
        <v>-0.45050000000000001</v>
      </c>
      <c r="G459" s="103">
        <v>3.5750000000000002</v>
      </c>
      <c r="H459" s="103">
        <v>6.96</v>
      </c>
      <c r="I459" s="103">
        <v>484.7</v>
      </c>
      <c r="J459" s="103">
        <v>2</v>
      </c>
      <c r="K459" s="103">
        <v>4</v>
      </c>
      <c r="L459" s="103">
        <v>42.52</v>
      </c>
      <c r="M459" s="103">
        <v>0.3846</v>
      </c>
      <c r="N459" s="103">
        <v>15</v>
      </c>
      <c r="P459" s="103" t="s">
        <v>4656</v>
      </c>
    </row>
    <row r="460" spans="1:16" x14ac:dyDescent="0.25">
      <c r="A460" s="103" t="s">
        <v>1524</v>
      </c>
      <c r="B460" s="103" t="s">
        <v>4636</v>
      </c>
      <c r="D460" s="103" t="s">
        <v>4720</v>
      </c>
      <c r="F460" s="103">
        <v>-0.62329999999999997</v>
      </c>
      <c r="G460" s="103">
        <v>3.524</v>
      </c>
      <c r="H460" s="103">
        <v>6.9489999999999998</v>
      </c>
      <c r="I460" s="103">
        <v>508.7</v>
      </c>
      <c r="J460" s="103">
        <v>2</v>
      </c>
      <c r="K460" s="103">
        <v>4</v>
      </c>
      <c r="L460" s="103">
        <v>42.52</v>
      </c>
      <c r="M460" s="103">
        <v>0.41460000000000002</v>
      </c>
      <c r="N460" s="103">
        <v>17</v>
      </c>
      <c r="P460" s="103" t="s">
        <v>4656</v>
      </c>
    </row>
    <row r="461" spans="1:16" x14ac:dyDescent="0.25">
      <c r="A461" s="103" t="s">
        <v>1526</v>
      </c>
      <c r="B461" s="103" t="s">
        <v>4636</v>
      </c>
      <c r="D461" s="103" t="s">
        <v>4721</v>
      </c>
      <c r="F461" s="103">
        <v>-0.23760000000000001</v>
      </c>
      <c r="G461" s="103">
        <v>3.4</v>
      </c>
      <c r="H461" s="103">
        <v>6.3659999999999997</v>
      </c>
      <c r="I461" s="103">
        <v>580.79999999999995</v>
      </c>
      <c r="J461" s="103">
        <v>2</v>
      </c>
      <c r="K461" s="103">
        <v>6</v>
      </c>
      <c r="L461" s="103">
        <v>76.66</v>
      </c>
      <c r="M461" s="103">
        <v>0.4884</v>
      </c>
      <c r="N461" s="103">
        <v>21</v>
      </c>
      <c r="P461" s="103" t="s">
        <v>4656</v>
      </c>
    </row>
    <row r="462" spans="1:16" x14ac:dyDescent="0.25">
      <c r="A462" s="103" t="s">
        <v>1528</v>
      </c>
      <c r="B462" s="103" t="s">
        <v>4636</v>
      </c>
      <c r="D462" s="103" t="s">
        <v>1529</v>
      </c>
      <c r="F462" s="103">
        <v>3.4540000000000002</v>
      </c>
      <c r="G462" s="103">
        <v>0.39539999999999997</v>
      </c>
      <c r="H462" s="103">
        <v>0.39539999999999997</v>
      </c>
      <c r="I462" s="103">
        <v>333.4</v>
      </c>
      <c r="J462" s="103">
        <v>4</v>
      </c>
      <c r="K462" s="103">
        <v>7</v>
      </c>
      <c r="L462" s="103">
        <v>122.4</v>
      </c>
      <c r="M462" s="103">
        <v>0.41670000000000001</v>
      </c>
      <c r="N462" s="103">
        <v>10</v>
      </c>
      <c r="P462" s="103" t="s">
        <v>4656</v>
      </c>
    </row>
    <row r="463" spans="1:16" x14ac:dyDescent="0.25">
      <c r="A463" s="103" t="s">
        <v>1531</v>
      </c>
      <c r="B463" s="103" t="s">
        <v>4636</v>
      </c>
      <c r="D463" s="103" t="s">
        <v>1532</v>
      </c>
      <c r="F463" s="103">
        <v>2.2120000000000002</v>
      </c>
      <c r="G463" s="103">
        <v>2.4430000000000001</v>
      </c>
      <c r="H463" s="103">
        <v>4.2050000000000001</v>
      </c>
      <c r="I463" s="103">
        <v>435.6</v>
      </c>
      <c r="J463" s="103">
        <v>2</v>
      </c>
      <c r="K463" s="103">
        <v>7</v>
      </c>
      <c r="L463" s="103">
        <v>71.540000000000006</v>
      </c>
      <c r="M463" s="103">
        <v>0.28570000000000001</v>
      </c>
      <c r="N463" s="103">
        <v>10</v>
      </c>
      <c r="P463" s="103" t="s">
        <v>4656</v>
      </c>
    </row>
    <row r="464" spans="1:16" x14ac:dyDescent="0.25">
      <c r="A464" s="103" t="s">
        <v>693</v>
      </c>
      <c r="B464" s="103" t="s">
        <v>4636</v>
      </c>
      <c r="D464" s="103" t="s">
        <v>694</v>
      </c>
      <c r="F464" s="103">
        <v>1.581</v>
      </c>
      <c r="G464" s="103">
        <v>2.6749999999999998</v>
      </c>
      <c r="H464" s="103">
        <v>3.4209999999999998</v>
      </c>
      <c r="I464" s="103">
        <v>510.6</v>
      </c>
      <c r="J464" s="103">
        <v>0</v>
      </c>
      <c r="K464" s="103">
        <v>8</v>
      </c>
      <c r="L464" s="103">
        <v>77.540000000000006</v>
      </c>
      <c r="M464" s="103">
        <v>7.4999999999999997E-2</v>
      </c>
      <c r="N464" s="103">
        <v>3</v>
      </c>
      <c r="P464" s="103" t="s">
        <v>4656</v>
      </c>
    </row>
    <row r="465" spans="1:16" x14ac:dyDescent="0.25">
      <c r="A465" s="103" t="s">
        <v>1533</v>
      </c>
      <c r="B465" s="103" t="s">
        <v>4636</v>
      </c>
      <c r="D465" s="103" t="s">
        <v>4722</v>
      </c>
      <c r="F465" s="103">
        <v>1.4039999999999999</v>
      </c>
      <c r="G465" s="103">
        <v>1.95</v>
      </c>
      <c r="H465" s="103">
        <v>2.3839999999999999</v>
      </c>
      <c r="I465" s="103">
        <v>391.5</v>
      </c>
      <c r="J465" s="103">
        <v>2</v>
      </c>
      <c r="K465" s="103">
        <v>5</v>
      </c>
      <c r="L465" s="103">
        <v>88.84</v>
      </c>
      <c r="M465" s="103">
        <v>0.1613</v>
      </c>
      <c r="N465" s="103">
        <v>5</v>
      </c>
      <c r="P465" s="103" t="s">
        <v>4656</v>
      </c>
    </row>
    <row r="466" spans="1:16" x14ac:dyDescent="0.25">
      <c r="A466" s="103" t="s">
        <v>1535</v>
      </c>
      <c r="B466" s="103" t="s">
        <v>1536</v>
      </c>
      <c r="D466" s="103" t="s">
        <v>1537</v>
      </c>
      <c r="F466" s="103">
        <v>1.665</v>
      </c>
      <c r="G466" s="103">
        <v>2.65</v>
      </c>
      <c r="H466" s="103">
        <v>2.996</v>
      </c>
      <c r="I466" s="103">
        <v>461.6</v>
      </c>
      <c r="J466" s="103">
        <v>0</v>
      </c>
      <c r="K466" s="103">
        <v>8</v>
      </c>
      <c r="L466" s="103">
        <v>74.41</v>
      </c>
      <c r="M466" s="103">
        <v>0.1842</v>
      </c>
      <c r="N466" s="103">
        <v>7</v>
      </c>
      <c r="P466" s="103" t="s">
        <v>4656</v>
      </c>
    </row>
    <row r="467" spans="1:16" x14ac:dyDescent="0.25">
      <c r="A467" s="103" t="s">
        <v>1538</v>
      </c>
      <c r="B467" s="103" t="s">
        <v>4636</v>
      </c>
      <c r="D467" s="103" t="s">
        <v>1539</v>
      </c>
      <c r="F467" s="103">
        <v>1.7869999999999999</v>
      </c>
      <c r="G467" s="103">
        <v>3.5649999999999999</v>
      </c>
      <c r="H467" s="103">
        <v>3.5649999999999999</v>
      </c>
      <c r="I467" s="103">
        <v>319.39999999999998</v>
      </c>
      <c r="J467" s="103">
        <v>1</v>
      </c>
      <c r="K467" s="103">
        <v>5</v>
      </c>
      <c r="L467" s="103">
        <v>68.02</v>
      </c>
      <c r="M467" s="103">
        <v>0.26090000000000002</v>
      </c>
      <c r="N467" s="103">
        <v>6</v>
      </c>
      <c r="P467" s="103" t="s">
        <v>4656</v>
      </c>
    </row>
    <row r="468" spans="1:16" x14ac:dyDescent="0.25">
      <c r="A468" s="103" t="s">
        <v>1540</v>
      </c>
      <c r="B468" s="103" t="s">
        <v>4636</v>
      </c>
      <c r="D468" s="103" t="s">
        <v>1541</v>
      </c>
      <c r="F468" s="103">
        <v>1.105</v>
      </c>
      <c r="G468" s="103">
        <v>2.9780000000000002</v>
      </c>
      <c r="H468" s="103">
        <v>2.9780000000000002</v>
      </c>
      <c r="I468" s="103">
        <v>297.3</v>
      </c>
      <c r="J468" s="103">
        <v>1</v>
      </c>
      <c r="K468" s="103">
        <v>5</v>
      </c>
      <c r="L468" s="103">
        <v>55.63</v>
      </c>
      <c r="M468" s="103">
        <v>0.125</v>
      </c>
      <c r="N468" s="103">
        <v>3</v>
      </c>
      <c r="P468" s="103" t="s">
        <v>4656</v>
      </c>
    </row>
    <row r="469" spans="1:16" x14ac:dyDescent="0.25">
      <c r="A469" s="103" t="s">
        <v>1542</v>
      </c>
      <c r="B469" s="103" t="s">
        <v>4636</v>
      </c>
      <c r="D469" s="103" t="s">
        <v>4723</v>
      </c>
      <c r="F469" s="103">
        <v>1.1220000000000001</v>
      </c>
      <c r="G469" s="103">
        <v>2.508</v>
      </c>
      <c r="H469" s="103">
        <v>5.6879999999999997</v>
      </c>
      <c r="I469" s="103">
        <v>453.4</v>
      </c>
      <c r="J469" s="103">
        <v>2</v>
      </c>
      <c r="K469" s="103">
        <v>4</v>
      </c>
      <c r="L469" s="103">
        <v>42.52</v>
      </c>
      <c r="M469" s="103">
        <v>0.4839</v>
      </c>
      <c r="N469" s="103">
        <v>15</v>
      </c>
      <c r="P469" s="103" t="s">
        <v>4656</v>
      </c>
    </row>
    <row r="470" spans="1:16" x14ac:dyDescent="0.25">
      <c r="A470" s="103" t="s">
        <v>403</v>
      </c>
      <c r="B470" s="103" t="s">
        <v>4636</v>
      </c>
      <c r="D470" s="103" t="s">
        <v>404</v>
      </c>
      <c r="F470" s="103">
        <v>4.1319999999999997</v>
      </c>
      <c r="G470" s="103">
        <v>-0.95669999999999999</v>
      </c>
      <c r="H470" s="103">
        <v>0.27139999999999997</v>
      </c>
      <c r="I470" s="103">
        <v>222.2</v>
      </c>
      <c r="J470" s="103">
        <v>4</v>
      </c>
      <c r="K470" s="103">
        <v>6</v>
      </c>
      <c r="L470" s="103">
        <v>98.66</v>
      </c>
      <c r="M470" s="103">
        <v>0.3125</v>
      </c>
      <c r="N470" s="103">
        <v>5</v>
      </c>
      <c r="P470" s="103" t="s">
        <v>4656</v>
      </c>
    </row>
    <row r="471" spans="1:16" x14ac:dyDescent="0.25">
      <c r="A471" s="103" t="s">
        <v>1547</v>
      </c>
      <c r="B471" s="103" t="s">
        <v>1548</v>
      </c>
      <c r="D471" s="103" t="s">
        <v>1549</v>
      </c>
      <c r="F471" s="103">
        <v>3.8849999999999998</v>
      </c>
      <c r="G471" s="103">
        <v>1.4610000000000001</v>
      </c>
      <c r="H471" s="103">
        <v>1.4610000000000001</v>
      </c>
      <c r="I471" s="103">
        <v>168.2</v>
      </c>
      <c r="J471" s="103">
        <v>1</v>
      </c>
      <c r="K471" s="103">
        <v>3</v>
      </c>
      <c r="L471" s="103">
        <v>50.44</v>
      </c>
      <c r="M471" s="103">
        <v>0</v>
      </c>
      <c r="N471" s="103">
        <v>0</v>
      </c>
      <c r="P471" s="103" t="s">
        <v>4656</v>
      </c>
    </row>
    <row r="472" spans="1:16" x14ac:dyDescent="0.25">
      <c r="A472" s="103" t="s">
        <v>1544</v>
      </c>
      <c r="B472" s="103" t="s">
        <v>1545</v>
      </c>
      <c r="D472" s="103" t="s">
        <v>1546</v>
      </c>
      <c r="F472" s="103">
        <v>2.617</v>
      </c>
      <c r="G472" s="103">
        <v>3.2869999999999999</v>
      </c>
      <c r="H472" s="103">
        <v>3.2869999999999999</v>
      </c>
      <c r="I472" s="103">
        <v>266.3</v>
      </c>
      <c r="J472" s="103">
        <v>1</v>
      </c>
      <c r="K472" s="103">
        <v>5</v>
      </c>
      <c r="L472" s="103">
        <v>60.45</v>
      </c>
      <c r="M472" s="103">
        <v>0.31580000000000003</v>
      </c>
      <c r="N472" s="103">
        <v>6</v>
      </c>
      <c r="P472" s="103" t="s">
        <v>4656</v>
      </c>
    </row>
    <row r="473" spans="1:16" x14ac:dyDescent="0.25">
      <c r="A473" s="103" t="s">
        <v>1550</v>
      </c>
      <c r="B473" s="103" t="s">
        <v>4636</v>
      </c>
      <c r="D473" s="103" t="s">
        <v>4724</v>
      </c>
      <c r="F473" s="103">
        <v>0.91479999999999995</v>
      </c>
      <c r="G473" s="103">
        <v>2.5870000000000002</v>
      </c>
      <c r="H473" s="103">
        <v>5.806</v>
      </c>
      <c r="I473" s="103">
        <v>425.6</v>
      </c>
      <c r="J473" s="103">
        <v>2</v>
      </c>
      <c r="K473" s="103">
        <v>3</v>
      </c>
      <c r="L473" s="103">
        <v>27.3</v>
      </c>
      <c r="M473" s="103">
        <v>0.34289999999999998</v>
      </c>
      <c r="N473" s="103">
        <v>12</v>
      </c>
      <c r="P473" s="103" t="s">
        <v>4656</v>
      </c>
    </row>
    <row r="474" spans="1:16" x14ac:dyDescent="0.25">
      <c r="A474" s="103" t="s">
        <v>1552</v>
      </c>
      <c r="B474" s="103" t="s">
        <v>4636</v>
      </c>
      <c r="D474" s="103" t="s">
        <v>1553</v>
      </c>
      <c r="F474" s="103">
        <v>3.1320000000000001</v>
      </c>
      <c r="G474" s="103">
        <v>2.512</v>
      </c>
      <c r="H474" s="103">
        <v>4.923</v>
      </c>
      <c r="I474" s="103">
        <v>337.5</v>
      </c>
      <c r="J474" s="103">
        <v>0</v>
      </c>
      <c r="K474" s="103">
        <v>4</v>
      </c>
      <c r="L474" s="103">
        <v>41.63</v>
      </c>
      <c r="M474" s="103">
        <v>0.25929999999999997</v>
      </c>
      <c r="N474" s="103">
        <v>7</v>
      </c>
      <c r="P474" s="103" t="s">
        <v>4656</v>
      </c>
    </row>
    <row r="475" spans="1:16" x14ac:dyDescent="0.25">
      <c r="A475" s="103" t="s">
        <v>1555</v>
      </c>
      <c r="B475" s="103" t="s">
        <v>4636</v>
      </c>
      <c r="D475" s="103" t="s">
        <v>4725</v>
      </c>
      <c r="F475" s="103">
        <v>-9.2510000000000005E-3</v>
      </c>
      <c r="G475" s="103">
        <v>3.0169999999999999</v>
      </c>
      <c r="H475" s="103">
        <v>5.6520000000000001</v>
      </c>
      <c r="I475" s="103">
        <v>516.70000000000005</v>
      </c>
      <c r="J475" s="103">
        <v>2</v>
      </c>
      <c r="K475" s="103">
        <v>6</v>
      </c>
      <c r="L475" s="103">
        <v>60.98</v>
      </c>
      <c r="M475" s="103">
        <v>0.3659</v>
      </c>
      <c r="N475" s="103">
        <v>15</v>
      </c>
      <c r="P475" s="103" t="s">
        <v>4656</v>
      </c>
    </row>
    <row r="476" spans="1:16" x14ac:dyDescent="0.25">
      <c r="A476" s="103" t="s">
        <v>1557</v>
      </c>
      <c r="B476" s="103" t="s">
        <v>4636</v>
      </c>
      <c r="D476" s="103" t="s">
        <v>1558</v>
      </c>
      <c r="F476" s="103">
        <v>3.64</v>
      </c>
      <c r="G476" s="103">
        <v>-0.86899999999999999</v>
      </c>
      <c r="H476" s="103">
        <v>1.4850000000000001</v>
      </c>
      <c r="I476" s="103">
        <v>231.3</v>
      </c>
      <c r="J476" s="103">
        <v>1</v>
      </c>
      <c r="K476" s="103">
        <v>4</v>
      </c>
      <c r="L476" s="103">
        <v>62.76</v>
      </c>
      <c r="M476" s="103">
        <v>0.35709999999999997</v>
      </c>
      <c r="N476" s="103">
        <v>5</v>
      </c>
      <c r="P476" s="103" t="s">
        <v>4656</v>
      </c>
    </row>
    <row r="477" spans="1:16" x14ac:dyDescent="0.25">
      <c r="A477" s="103" t="s">
        <v>1559</v>
      </c>
      <c r="B477" s="103" t="s">
        <v>4636</v>
      </c>
      <c r="D477" s="103" t="s">
        <v>1560</v>
      </c>
      <c r="F477" s="103">
        <v>2.2719999999999998</v>
      </c>
      <c r="G477" s="103">
        <v>1.919</v>
      </c>
      <c r="H477" s="103">
        <v>3.5760000000000001</v>
      </c>
      <c r="I477" s="103">
        <v>327.39999999999998</v>
      </c>
      <c r="J477" s="103">
        <v>0</v>
      </c>
      <c r="K477" s="103">
        <v>4</v>
      </c>
      <c r="L477" s="103">
        <v>42.16</v>
      </c>
      <c r="M477" s="103">
        <v>0.24</v>
      </c>
      <c r="N477" s="103">
        <v>6</v>
      </c>
      <c r="P477" s="103" t="s">
        <v>4656</v>
      </c>
    </row>
    <row r="478" spans="1:16" x14ac:dyDescent="0.25">
      <c r="A478" s="103" t="s">
        <v>1561</v>
      </c>
      <c r="B478" s="103" t="s">
        <v>4636</v>
      </c>
      <c r="D478" s="103" t="s">
        <v>4726</v>
      </c>
      <c r="F478" s="103">
        <v>2.1669999999999998</v>
      </c>
      <c r="G478" s="103">
        <v>1.4750000000000001</v>
      </c>
      <c r="H478" s="103">
        <v>2.0939999999999999</v>
      </c>
      <c r="I478" s="103">
        <v>385.4</v>
      </c>
      <c r="J478" s="103">
        <v>2</v>
      </c>
      <c r="K478" s="103">
        <v>9</v>
      </c>
      <c r="L478" s="103">
        <v>136.19999999999999</v>
      </c>
      <c r="M478" s="103">
        <v>0.21879999999999999</v>
      </c>
      <c r="N478" s="103">
        <v>7</v>
      </c>
      <c r="P478" s="103" t="s">
        <v>4656</v>
      </c>
    </row>
    <row r="479" spans="1:16" x14ac:dyDescent="0.25">
      <c r="A479" s="103" t="s">
        <v>1563</v>
      </c>
      <c r="B479" s="103" t="s">
        <v>4636</v>
      </c>
      <c r="D479" s="103" t="s">
        <v>4727</v>
      </c>
      <c r="F479" s="103">
        <v>9.289E-2</v>
      </c>
      <c r="G479" s="103">
        <v>2.819</v>
      </c>
      <c r="H479" s="103">
        <v>5.4710000000000001</v>
      </c>
      <c r="I479" s="103">
        <v>516.70000000000005</v>
      </c>
      <c r="J479" s="103">
        <v>2</v>
      </c>
      <c r="K479" s="103">
        <v>6</v>
      </c>
      <c r="L479" s="103">
        <v>60.98</v>
      </c>
      <c r="M479" s="103">
        <v>0.3659</v>
      </c>
      <c r="N479" s="103">
        <v>15</v>
      </c>
      <c r="P479" s="103" t="s">
        <v>4656</v>
      </c>
    </row>
    <row r="480" spans="1:16" x14ac:dyDescent="0.25">
      <c r="A480" s="103" t="s">
        <v>374</v>
      </c>
      <c r="B480" s="103" t="s">
        <v>374</v>
      </c>
      <c r="D480" s="103" t="s">
        <v>375</v>
      </c>
      <c r="F480" s="103">
        <v>0.34100000000000003</v>
      </c>
      <c r="G480" s="103">
        <v>4.4950000000000001</v>
      </c>
      <c r="H480" s="103">
        <v>4.4950000000000001</v>
      </c>
      <c r="I480" s="103">
        <v>464.6</v>
      </c>
      <c r="J480" s="103">
        <v>1</v>
      </c>
      <c r="K480" s="103">
        <v>4</v>
      </c>
      <c r="L480" s="103">
        <v>63.6</v>
      </c>
      <c r="M480" s="103">
        <v>5.2630000000000003E-2</v>
      </c>
      <c r="N480" s="103">
        <v>2</v>
      </c>
      <c r="P480" s="103" t="s">
        <v>4656</v>
      </c>
    </row>
    <row r="481" spans="1:16" x14ac:dyDescent="0.25">
      <c r="A481" s="103" t="s">
        <v>689</v>
      </c>
      <c r="B481" s="103" t="s">
        <v>4636</v>
      </c>
      <c r="D481" s="103" t="s">
        <v>690</v>
      </c>
      <c r="F481" s="103">
        <v>0.98080000000000001</v>
      </c>
      <c r="G481" s="103">
        <v>3.0739999999999998</v>
      </c>
      <c r="H481" s="103">
        <v>3.9510000000000001</v>
      </c>
      <c r="I481" s="103">
        <v>560.6</v>
      </c>
      <c r="J481" s="103">
        <v>0</v>
      </c>
      <c r="K481" s="103">
        <v>8</v>
      </c>
      <c r="L481" s="103">
        <v>77.540000000000006</v>
      </c>
      <c r="M481" s="103">
        <v>9.3020000000000005E-2</v>
      </c>
      <c r="N481" s="103">
        <v>4</v>
      </c>
      <c r="P481" s="103" t="s">
        <v>4656</v>
      </c>
    </row>
    <row r="482" spans="1:16" x14ac:dyDescent="0.25">
      <c r="A482" s="103" t="s">
        <v>1565</v>
      </c>
      <c r="B482" s="103" t="s">
        <v>4636</v>
      </c>
      <c r="D482" s="103" t="s">
        <v>4728</v>
      </c>
      <c r="F482" s="103">
        <v>0.99619999999999997</v>
      </c>
      <c r="G482" s="103">
        <v>3.601</v>
      </c>
      <c r="H482" s="103">
        <v>5.8659999999999997</v>
      </c>
      <c r="I482" s="103">
        <v>543.70000000000005</v>
      </c>
      <c r="J482" s="103">
        <v>2</v>
      </c>
      <c r="K482" s="103">
        <v>4</v>
      </c>
      <c r="L482" s="103">
        <v>44.37</v>
      </c>
      <c r="M482" s="103">
        <v>0.26090000000000002</v>
      </c>
      <c r="N482" s="103">
        <v>12</v>
      </c>
      <c r="P482" s="103" t="s">
        <v>4656</v>
      </c>
    </row>
    <row r="483" spans="1:16" x14ac:dyDescent="0.25">
      <c r="A483" s="103" t="s">
        <v>1567</v>
      </c>
      <c r="B483" s="103" t="s">
        <v>4636</v>
      </c>
      <c r="D483" s="103" t="s">
        <v>1568</v>
      </c>
      <c r="F483" s="103">
        <v>1.2949999999999999</v>
      </c>
      <c r="G483" s="103">
        <v>3.0129999999999999</v>
      </c>
      <c r="H483" s="103">
        <v>3.0129999999999999</v>
      </c>
      <c r="I483" s="103">
        <v>293.39999999999998</v>
      </c>
      <c r="J483" s="103">
        <v>1</v>
      </c>
      <c r="K483" s="103">
        <v>5</v>
      </c>
      <c r="L483" s="103">
        <v>55.63</v>
      </c>
      <c r="M483" s="103">
        <v>0.125</v>
      </c>
      <c r="N483" s="103">
        <v>3</v>
      </c>
      <c r="P483" s="103" t="s">
        <v>4656</v>
      </c>
    </row>
    <row r="484" spans="1:16" x14ac:dyDescent="0.25">
      <c r="A484" s="103" t="s">
        <v>860</v>
      </c>
      <c r="B484" s="103" t="s">
        <v>4636</v>
      </c>
      <c r="D484" s="103" t="s">
        <v>861</v>
      </c>
      <c r="F484" s="103">
        <v>0.98080000000000001</v>
      </c>
      <c r="G484" s="103">
        <v>3.0139999999999998</v>
      </c>
      <c r="H484" s="103">
        <v>3.9510000000000001</v>
      </c>
      <c r="I484" s="103">
        <v>560.6</v>
      </c>
      <c r="J484" s="103">
        <v>0</v>
      </c>
      <c r="K484" s="103">
        <v>8</v>
      </c>
      <c r="L484" s="103">
        <v>77.540000000000006</v>
      </c>
      <c r="M484" s="103">
        <v>9.3020000000000005E-2</v>
      </c>
      <c r="N484" s="103">
        <v>4</v>
      </c>
      <c r="P484" s="103" t="s">
        <v>4656</v>
      </c>
    </row>
    <row r="485" spans="1:16" x14ac:dyDescent="0.25">
      <c r="A485" s="103" t="s">
        <v>1569</v>
      </c>
      <c r="B485" s="103" t="s">
        <v>4636</v>
      </c>
      <c r="D485" s="103" t="s">
        <v>1570</v>
      </c>
      <c r="F485" s="103">
        <v>1.669</v>
      </c>
      <c r="G485" s="103">
        <v>2.8220000000000001</v>
      </c>
      <c r="H485" s="103">
        <v>3.2759999999999998</v>
      </c>
      <c r="I485" s="103">
        <v>289.39999999999998</v>
      </c>
      <c r="J485" s="103">
        <v>0</v>
      </c>
      <c r="K485" s="103">
        <v>3</v>
      </c>
      <c r="L485" s="103">
        <v>29.02</v>
      </c>
      <c r="M485" s="103">
        <v>0.08</v>
      </c>
      <c r="N485" s="103">
        <v>2</v>
      </c>
      <c r="P485" s="103" t="s">
        <v>4656</v>
      </c>
    </row>
    <row r="486" spans="1:16" x14ac:dyDescent="0.25">
      <c r="A486" s="103" t="s">
        <v>1580</v>
      </c>
      <c r="B486" s="103" t="s">
        <v>1581</v>
      </c>
      <c r="D486" s="103" t="s">
        <v>1582</v>
      </c>
      <c r="F486" s="103">
        <v>3.32</v>
      </c>
      <c r="G486" s="103">
        <v>1.234</v>
      </c>
      <c r="H486" s="103">
        <v>0.55979999999999996</v>
      </c>
      <c r="I486" s="103">
        <v>380.7</v>
      </c>
      <c r="J486" s="103">
        <v>3</v>
      </c>
      <c r="K486" s="103">
        <v>7</v>
      </c>
      <c r="L486" s="103">
        <v>118.4</v>
      </c>
      <c r="M486" s="103">
        <v>9.5240000000000005E-2</v>
      </c>
      <c r="N486" s="103">
        <v>2</v>
      </c>
      <c r="P486" s="103" t="s">
        <v>4656</v>
      </c>
    </row>
    <row r="487" spans="1:16" x14ac:dyDescent="0.25">
      <c r="A487" s="103" t="s">
        <v>1574</v>
      </c>
      <c r="B487" s="103" t="s">
        <v>1575</v>
      </c>
      <c r="D487" s="103" t="s">
        <v>4729</v>
      </c>
      <c r="F487" s="103">
        <v>4.0810000000000004</v>
      </c>
      <c r="G487" s="103">
        <v>1.1839999999999999</v>
      </c>
      <c r="H487" s="103">
        <v>3.004</v>
      </c>
      <c r="I487" s="103">
        <v>233.3</v>
      </c>
      <c r="J487" s="103">
        <v>1</v>
      </c>
      <c r="K487" s="103">
        <v>2</v>
      </c>
      <c r="L487" s="103">
        <v>23.47</v>
      </c>
      <c r="M487" s="103">
        <v>0.1111</v>
      </c>
      <c r="N487" s="103">
        <v>2</v>
      </c>
      <c r="P487" s="103" t="s">
        <v>4656</v>
      </c>
    </row>
    <row r="488" spans="1:16" x14ac:dyDescent="0.25">
      <c r="A488" s="103" t="s">
        <v>1571</v>
      </c>
      <c r="B488" s="103" t="s">
        <v>1572</v>
      </c>
      <c r="D488" s="103" t="s">
        <v>4730</v>
      </c>
      <c r="F488" s="103">
        <v>1.236</v>
      </c>
      <c r="G488" s="103">
        <v>4.8009999999999997E-2</v>
      </c>
      <c r="H488" s="103">
        <v>0.10009999999999999</v>
      </c>
      <c r="I488" s="103">
        <v>543.5</v>
      </c>
      <c r="J488" s="103">
        <v>6</v>
      </c>
      <c r="K488" s="103">
        <v>12</v>
      </c>
      <c r="L488" s="103">
        <v>206.1</v>
      </c>
      <c r="M488" s="103">
        <v>0.1163</v>
      </c>
      <c r="N488" s="103">
        <v>5</v>
      </c>
      <c r="P488" s="103" t="s">
        <v>4656</v>
      </c>
    </row>
    <row r="489" spans="1:16" x14ac:dyDescent="0.25">
      <c r="A489" s="103" t="s">
        <v>1577</v>
      </c>
      <c r="B489" s="103" t="s">
        <v>1578</v>
      </c>
      <c r="D489" s="103" t="s">
        <v>4731</v>
      </c>
      <c r="F489" s="103">
        <v>2.0640000000000001</v>
      </c>
      <c r="G489" s="103">
        <v>2.16</v>
      </c>
      <c r="H489" s="103">
        <v>2.16</v>
      </c>
      <c r="I489" s="103">
        <v>295.3</v>
      </c>
      <c r="J489" s="103">
        <v>0</v>
      </c>
      <c r="K489" s="103">
        <v>6</v>
      </c>
      <c r="L489" s="103">
        <v>78.489999999999995</v>
      </c>
      <c r="M489" s="103">
        <v>8.3330000000000001E-2</v>
      </c>
      <c r="N489" s="103">
        <v>2</v>
      </c>
      <c r="P489" s="103" t="s">
        <v>4656</v>
      </c>
    </row>
    <row r="490" spans="1:16" x14ac:dyDescent="0.25">
      <c r="A490" s="103" t="s">
        <v>1583</v>
      </c>
      <c r="B490" s="103" t="s">
        <v>4636</v>
      </c>
      <c r="D490" s="103" t="s">
        <v>4732</v>
      </c>
      <c r="F490" s="103">
        <v>-0.14810000000000001</v>
      </c>
      <c r="G490" s="103">
        <v>3.0459999999999998</v>
      </c>
      <c r="H490" s="103">
        <v>6.2160000000000002</v>
      </c>
      <c r="I490" s="103">
        <v>456.6</v>
      </c>
      <c r="J490" s="103">
        <v>2</v>
      </c>
      <c r="K490" s="103">
        <v>4</v>
      </c>
      <c r="L490" s="103">
        <v>42.52</v>
      </c>
      <c r="M490" s="103">
        <v>0.35139999999999999</v>
      </c>
      <c r="N490" s="103">
        <v>13</v>
      </c>
      <c r="P490" s="103" t="s">
        <v>4656</v>
      </c>
    </row>
    <row r="491" spans="1:16" x14ac:dyDescent="0.25">
      <c r="A491" s="103" t="s">
        <v>1585</v>
      </c>
      <c r="B491" s="103" t="s">
        <v>4636</v>
      </c>
      <c r="D491" s="103" t="s">
        <v>4733</v>
      </c>
      <c r="F491" s="103">
        <v>2.294</v>
      </c>
      <c r="G491" s="103">
        <v>2.3090000000000002</v>
      </c>
      <c r="H491" s="103">
        <v>5.1820000000000004</v>
      </c>
      <c r="I491" s="103">
        <v>425.6</v>
      </c>
      <c r="J491" s="103">
        <v>1</v>
      </c>
      <c r="K491" s="103">
        <v>4</v>
      </c>
      <c r="L491" s="103">
        <v>51.38</v>
      </c>
      <c r="M491" s="103">
        <v>0.39389999999999997</v>
      </c>
      <c r="N491" s="103">
        <v>13</v>
      </c>
      <c r="P491" s="103" t="s">
        <v>4656</v>
      </c>
    </row>
    <row r="492" spans="1:16" x14ac:dyDescent="0.25">
      <c r="A492" s="103" t="s">
        <v>1587</v>
      </c>
      <c r="B492" s="103" t="s">
        <v>4636</v>
      </c>
      <c r="D492" s="103" t="s">
        <v>1588</v>
      </c>
      <c r="F492" s="103">
        <v>0.1411</v>
      </c>
      <c r="G492" s="103">
        <v>3.415</v>
      </c>
      <c r="H492" s="103">
        <v>4.4569999999999999</v>
      </c>
      <c r="I492" s="103">
        <v>364.9</v>
      </c>
      <c r="J492" s="103">
        <v>0</v>
      </c>
      <c r="K492" s="103">
        <v>4</v>
      </c>
      <c r="L492" s="103">
        <v>41.91</v>
      </c>
      <c r="M492" s="103">
        <v>0.13789999999999999</v>
      </c>
      <c r="N492" s="103">
        <v>4</v>
      </c>
      <c r="P492" s="103" t="s">
        <v>4656</v>
      </c>
    </row>
    <row r="493" spans="1:16" x14ac:dyDescent="0.25">
      <c r="A493" s="103" t="s">
        <v>1589</v>
      </c>
      <c r="B493" s="103" t="s">
        <v>4636</v>
      </c>
      <c r="D493" s="103" t="s">
        <v>4734</v>
      </c>
      <c r="F493" s="103">
        <v>1.71</v>
      </c>
      <c r="G493" s="103">
        <v>3.3450000000000002</v>
      </c>
      <c r="H493" s="103">
        <v>4.452</v>
      </c>
      <c r="I493" s="103">
        <v>483.4</v>
      </c>
      <c r="J493" s="103">
        <v>2</v>
      </c>
      <c r="K493" s="103">
        <v>7</v>
      </c>
      <c r="L493" s="103">
        <v>74.56</v>
      </c>
      <c r="M493" s="103">
        <v>0.25</v>
      </c>
      <c r="N493" s="103">
        <v>9</v>
      </c>
      <c r="P493" s="103" t="s">
        <v>4656</v>
      </c>
    </row>
    <row r="494" spans="1:16" x14ac:dyDescent="0.25">
      <c r="A494" s="103" t="s">
        <v>1591</v>
      </c>
      <c r="B494" s="103" t="s">
        <v>4636</v>
      </c>
      <c r="D494" s="103" t="s">
        <v>4735</v>
      </c>
      <c r="F494" s="103">
        <v>0.80079999999999996</v>
      </c>
      <c r="G494" s="103">
        <v>2.3069999999999999</v>
      </c>
      <c r="H494" s="103">
        <v>6.0140000000000002</v>
      </c>
      <c r="I494" s="103">
        <v>498.7</v>
      </c>
      <c r="J494" s="103">
        <v>2</v>
      </c>
      <c r="K494" s="103">
        <v>6</v>
      </c>
      <c r="L494" s="103">
        <v>60.98</v>
      </c>
      <c r="M494" s="103">
        <v>0.44740000000000002</v>
      </c>
      <c r="N494" s="103">
        <v>17</v>
      </c>
      <c r="P494" s="103" t="s">
        <v>4656</v>
      </c>
    </row>
    <row r="495" spans="1:16" x14ac:dyDescent="0.25">
      <c r="A495" s="103" t="s">
        <v>1593</v>
      </c>
      <c r="B495" s="103" t="s">
        <v>4636</v>
      </c>
      <c r="D495" s="103" t="s">
        <v>1594</v>
      </c>
      <c r="F495" s="103">
        <v>1.0269999999999999</v>
      </c>
      <c r="G495" s="103">
        <v>3.081</v>
      </c>
      <c r="H495" s="103">
        <v>3.081</v>
      </c>
      <c r="I495" s="103">
        <v>325.39999999999998</v>
      </c>
      <c r="J495" s="103">
        <v>1</v>
      </c>
      <c r="K495" s="103">
        <v>5</v>
      </c>
      <c r="L495" s="103">
        <v>64.11</v>
      </c>
      <c r="M495" s="103">
        <v>0.24</v>
      </c>
      <c r="N495" s="103">
        <v>6</v>
      </c>
      <c r="P495" s="103" t="s">
        <v>4656</v>
      </c>
    </row>
    <row r="496" spans="1:16" x14ac:dyDescent="0.25">
      <c r="A496" s="103" t="s">
        <v>1595</v>
      </c>
      <c r="B496" s="103" t="s">
        <v>4636</v>
      </c>
      <c r="D496" s="103" t="s">
        <v>1596</v>
      </c>
      <c r="F496" s="103">
        <v>2.669</v>
      </c>
      <c r="G496" s="103">
        <v>2.1030000000000002</v>
      </c>
      <c r="H496" s="103">
        <v>4.04</v>
      </c>
      <c r="I496" s="103">
        <v>461.6</v>
      </c>
      <c r="J496" s="103">
        <v>2</v>
      </c>
      <c r="K496" s="103">
        <v>7</v>
      </c>
      <c r="L496" s="103">
        <v>61.25</v>
      </c>
      <c r="M496" s="103">
        <v>0.21049999999999999</v>
      </c>
      <c r="N496" s="103">
        <v>8</v>
      </c>
      <c r="P496" s="103" t="s">
        <v>4656</v>
      </c>
    </row>
    <row r="497" spans="1:16" x14ac:dyDescent="0.25">
      <c r="A497" s="103" t="s">
        <v>1597</v>
      </c>
      <c r="B497" s="103" t="s">
        <v>4636</v>
      </c>
      <c r="D497" s="103" t="s">
        <v>4736</v>
      </c>
      <c r="F497" s="103">
        <v>1.3109999999999999</v>
      </c>
      <c r="G497" s="103">
        <v>2.81</v>
      </c>
      <c r="H497" s="103">
        <v>6.3339999999999996</v>
      </c>
      <c r="I497" s="103">
        <v>512.70000000000005</v>
      </c>
      <c r="J497" s="103">
        <v>2</v>
      </c>
      <c r="K497" s="103">
        <v>5</v>
      </c>
      <c r="L497" s="103">
        <v>47.61</v>
      </c>
      <c r="M497" s="103">
        <v>0.34150000000000003</v>
      </c>
      <c r="N497" s="103">
        <v>14</v>
      </c>
      <c r="P497" s="103" t="s">
        <v>4656</v>
      </c>
    </row>
    <row r="498" spans="1:16" x14ac:dyDescent="0.25">
      <c r="A498" s="103" t="s">
        <v>1599</v>
      </c>
      <c r="B498" s="103" t="s">
        <v>4636</v>
      </c>
      <c r="D498" s="103" t="s">
        <v>1600</v>
      </c>
      <c r="F498" s="103">
        <v>0.76819999999999999</v>
      </c>
      <c r="G498" s="103">
        <v>2.5430000000000001</v>
      </c>
      <c r="H498" s="103">
        <v>3.3039999999999998</v>
      </c>
      <c r="I498" s="103">
        <v>617.70000000000005</v>
      </c>
      <c r="J498" s="103">
        <v>6</v>
      </c>
      <c r="K498" s="103">
        <v>10</v>
      </c>
      <c r="L498" s="103">
        <v>127</v>
      </c>
      <c r="M498" s="103">
        <v>0.4884</v>
      </c>
      <c r="N498" s="103">
        <v>21</v>
      </c>
      <c r="P498" s="103" t="s">
        <v>4656</v>
      </c>
    </row>
    <row r="499" spans="1:16" x14ac:dyDescent="0.25">
      <c r="A499" s="103" t="s">
        <v>1601</v>
      </c>
      <c r="B499" s="103" t="s">
        <v>1602</v>
      </c>
      <c r="D499" s="103" t="s">
        <v>1603</v>
      </c>
      <c r="F499" s="103">
        <v>2.996</v>
      </c>
      <c r="G499" s="103">
        <v>1.746</v>
      </c>
      <c r="H499" s="103">
        <v>1.746</v>
      </c>
      <c r="I499" s="103">
        <v>329.1</v>
      </c>
      <c r="J499" s="103">
        <v>1</v>
      </c>
      <c r="K499" s="103">
        <v>1</v>
      </c>
      <c r="L499" s="103">
        <v>20.23</v>
      </c>
      <c r="M499" s="103">
        <v>0.1111</v>
      </c>
      <c r="N499" s="103">
        <v>1</v>
      </c>
      <c r="P499" s="103" t="s">
        <v>4656</v>
      </c>
    </row>
    <row r="500" spans="1:16" x14ac:dyDescent="0.25">
      <c r="A500" s="103" t="s">
        <v>1604</v>
      </c>
      <c r="B500" s="103" t="s">
        <v>1605</v>
      </c>
      <c r="D500" s="103" t="s">
        <v>4737</v>
      </c>
      <c r="F500" s="103">
        <v>4.6130000000000004</v>
      </c>
      <c r="G500" s="103">
        <v>-0.49559999999999998</v>
      </c>
      <c r="H500" s="103">
        <v>1.8180000000000001</v>
      </c>
      <c r="I500" s="103">
        <v>160.19999999999999</v>
      </c>
      <c r="J500" s="103">
        <v>1</v>
      </c>
      <c r="K500" s="103">
        <v>2</v>
      </c>
      <c r="L500" s="103">
        <v>24.39</v>
      </c>
      <c r="M500" s="103">
        <v>0.15379999999999999</v>
      </c>
      <c r="N500" s="103">
        <v>2</v>
      </c>
      <c r="P500" s="103" t="s">
        <v>4656</v>
      </c>
    </row>
    <row r="501" spans="1:16" x14ac:dyDescent="0.25">
      <c r="A501" s="103" t="s">
        <v>1607</v>
      </c>
      <c r="B501" s="103" t="s">
        <v>4636</v>
      </c>
      <c r="D501" s="103" t="s">
        <v>4738</v>
      </c>
      <c r="F501" s="103">
        <v>1.6120000000000001</v>
      </c>
      <c r="G501" s="103">
        <v>2.024</v>
      </c>
      <c r="H501" s="103">
        <v>4.62</v>
      </c>
      <c r="I501" s="103">
        <v>464.7</v>
      </c>
      <c r="J501" s="103">
        <v>2</v>
      </c>
      <c r="K501" s="103">
        <v>4</v>
      </c>
      <c r="L501" s="103">
        <v>42.52</v>
      </c>
      <c r="M501" s="103">
        <v>0.35139999999999999</v>
      </c>
      <c r="N501" s="103">
        <v>13</v>
      </c>
      <c r="P501" s="103" t="s">
        <v>4656</v>
      </c>
    </row>
    <row r="502" spans="1:16" x14ac:dyDescent="0.25">
      <c r="A502" s="103" t="s">
        <v>297</v>
      </c>
      <c r="B502" s="103" t="s">
        <v>298</v>
      </c>
      <c r="D502" s="103" t="s">
        <v>299</v>
      </c>
      <c r="F502" s="103">
        <v>3.2719999999999998</v>
      </c>
      <c r="G502" s="103">
        <v>0.82809999999999995</v>
      </c>
      <c r="H502" s="103">
        <v>2.8559999999999999</v>
      </c>
      <c r="I502" s="103">
        <v>288.2</v>
      </c>
      <c r="J502" s="103">
        <v>5</v>
      </c>
      <c r="K502" s="103">
        <v>5</v>
      </c>
      <c r="L502" s="103">
        <v>83.79</v>
      </c>
      <c r="M502" s="103">
        <v>0.33329999999999999</v>
      </c>
      <c r="N502" s="103">
        <v>6</v>
      </c>
      <c r="P502" s="103" t="s">
        <v>4656</v>
      </c>
    </row>
    <row r="503" spans="1:16" x14ac:dyDescent="0.25">
      <c r="A503" s="103" t="s">
        <v>1609</v>
      </c>
      <c r="B503" s="103" t="s">
        <v>4636</v>
      </c>
      <c r="D503" s="103" t="s">
        <v>4739</v>
      </c>
      <c r="F503" s="103">
        <v>2.036</v>
      </c>
      <c r="G503" s="103">
        <v>2.3679999999999999</v>
      </c>
      <c r="H503" s="103">
        <v>1.5329999999999999</v>
      </c>
      <c r="I503" s="103">
        <v>474.5</v>
      </c>
      <c r="J503" s="103">
        <v>2</v>
      </c>
      <c r="K503" s="103">
        <v>10</v>
      </c>
      <c r="L503" s="103">
        <v>142</v>
      </c>
      <c r="M503" s="103">
        <v>0.12820000000000001</v>
      </c>
      <c r="N503" s="103">
        <v>5</v>
      </c>
      <c r="P503" s="103" t="s">
        <v>4656</v>
      </c>
    </row>
    <row r="504" spans="1:16" x14ac:dyDescent="0.25">
      <c r="A504" s="103" t="s">
        <v>1611</v>
      </c>
      <c r="B504" s="103" t="s">
        <v>4636</v>
      </c>
      <c r="D504" s="103" t="s">
        <v>4740</v>
      </c>
      <c r="F504" s="103">
        <v>-1.2130000000000001</v>
      </c>
      <c r="G504" s="103">
        <v>3.8050000000000002</v>
      </c>
      <c r="H504" s="103">
        <v>7.19</v>
      </c>
      <c r="I504" s="103">
        <v>764.5</v>
      </c>
      <c r="J504" s="103">
        <v>2</v>
      </c>
      <c r="K504" s="103">
        <v>4</v>
      </c>
      <c r="L504" s="103">
        <v>42.52</v>
      </c>
      <c r="M504" s="103">
        <v>0.2727</v>
      </c>
      <c r="N504" s="103">
        <v>12</v>
      </c>
      <c r="P504" s="103" t="s">
        <v>4656</v>
      </c>
    </row>
    <row r="505" spans="1:16" x14ac:dyDescent="0.25">
      <c r="A505" s="103" t="s">
        <v>1613</v>
      </c>
      <c r="B505" s="103" t="s">
        <v>4636</v>
      </c>
      <c r="D505" s="103" t="s">
        <v>4741</v>
      </c>
      <c r="F505" s="103">
        <v>0.6552</v>
      </c>
      <c r="G505" s="103">
        <v>3.79</v>
      </c>
      <c r="H505" s="103">
        <v>3.8319999999999999</v>
      </c>
      <c r="I505" s="103">
        <v>545.4</v>
      </c>
      <c r="J505" s="103">
        <v>1</v>
      </c>
      <c r="K505" s="103">
        <v>9</v>
      </c>
      <c r="L505" s="103">
        <v>106.7</v>
      </c>
      <c r="M505" s="103">
        <v>0.15</v>
      </c>
      <c r="N505" s="103">
        <v>6</v>
      </c>
      <c r="P505" s="103" t="s">
        <v>4656</v>
      </c>
    </row>
    <row r="506" spans="1:16" x14ac:dyDescent="0.25">
      <c r="A506" s="103" t="s">
        <v>1615</v>
      </c>
      <c r="B506" s="103" t="s">
        <v>4636</v>
      </c>
      <c r="D506" s="103" t="s">
        <v>4742</v>
      </c>
      <c r="F506" s="103">
        <v>-0.2475</v>
      </c>
      <c r="G506" s="103">
        <v>4.319</v>
      </c>
      <c r="H506" s="103">
        <v>6.22</v>
      </c>
      <c r="I506" s="103">
        <v>500.6</v>
      </c>
      <c r="J506" s="103">
        <v>1</v>
      </c>
      <c r="K506" s="103">
        <v>3</v>
      </c>
      <c r="L506" s="103">
        <v>32.340000000000003</v>
      </c>
      <c r="M506" s="103">
        <v>0.23680000000000001</v>
      </c>
      <c r="N506" s="103">
        <v>9</v>
      </c>
      <c r="P506" s="103" t="s">
        <v>4656</v>
      </c>
    </row>
    <row r="507" spans="1:16" x14ac:dyDescent="0.25">
      <c r="A507" s="103" t="s">
        <v>1617</v>
      </c>
      <c r="B507" s="103" t="s">
        <v>4636</v>
      </c>
      <c r="D507" s="103" t="s">
        <v>4743</v>
      </c>
      <c r="F507" s="103">
        <v>-9.2510000000000005E-3</v>
      </c>
      <c r="G507" s="103">
        <v>2.8330000000000002</v>
      </c>
      <c r="H507" s="103">
        <v>5.6520000000000001</v>
      </c>
      <c r="I507" s="103">
        <v>516.70000000000005</v>
      </c>
      <c r="J507" s="103">
        <v>2</v>
      </c>
      <c r="K507" s="103">
        <v>6</v>
      </c>
      <c r="L507" s="103">
        <v>60.98</v>
      </c>
      <c r="M507" s="103">
        <v>0.3659</v>
      </c>
      <c r="N507" s="103">
        <v>15</v>
      </c>
      <c r="P507" s="103" t="s">
        <v>4656</v>
      </c>
    </row>
    <row r="508" spans="1:16" x14ac:dyDescent="0.25">
      <c r="A508" s="103" t="s">
        <v>1619</v>
      </c>
      <c r="B508" s="103" t="s">
        <v>4636</v>
      </c>
      <c r="D508" s="103" t="s">
        <v>1620</v>
      </c>
      <c r="F508" s="103">
        <v>2.258</v>
      </c>
      <c r="G508" s="103">
        <v>2.859</v>
      </c>
      <c r="H508" s="103">
        <v>3.79</v>
      </c>
      <c r="I508" s="103">
        <v>463.4</v>
      </c>
      <c r="J508" s="103">
        <v>2</v>
      </c>
      <c r="K508" s="103">
        <v>6</v>
      </c>
      <c r="L508" s="103">
        <v>66.41</v>
      </c>
      <c r="M508" s="103">
        <v>0.23530000000000001</v>
      </c>
      <c r="N508" s="103">
        <v>8</v>
      </c>
      <c r="P508" s="103" t="s">
        <v>4656</v>
      </c>
    </row>
    <row r="509" spans="1:16" x14ac:dyDescent="0.25">
      <c r="A509" s="103" t="s">
        <v>1621</v>
      </c>
      <c r="B509" s="103" t="s">
        <v>4636</v>
      </c>
      <c r="D509" s="103" t="s">
        <v>4744</v>
      </c>
      <c r="F509" s="103">
        <v>1.252</v>
      </c>
      <c r="G509" s="103">
        <v>2.34</v>
      </c>
      <c r="H509" s="103">
        <v>5.7480000000000002</v>
      </c>
      <c r="I509" s="103">
        <v>514.70000000000005</v>
      </c>
      <c r="J509" s="103">
        <v>2</v>
      </c>
      <c r="K509" s="103">
        <v>6</v>
      </c>
      <c r="L509" s="103">
        <v>60.98</v>
      </c>
      <c r="M509" s="103">
        <v>0.5</v>
      </c>
      <c r="N509" s="103">
        <v>19</v>
      </c>
      <c r="P509" s="103" t="s">
        <v>4656</v>
      </c>
    </row>
    <row r="510" spans="1:16" x14ac:dyDescent="0.25">
      <c r="A510" s="103" t="s">
        <v>1623</v>
      </c>
      <c r="B510" s="103" t="s">
        <v>4636</v>
      </c>
      <c r="D510" s="103" t="s">
        <v>1624</v>
      </c>
      <c r="F510" s="103">
        <v>1.792</v>
      </c>
      <c r="G510" s="103">
        <v>1.867</v>
      </c>
      <c r="H510" s="103">
        <v>3.972</v>
      </c>
      <c r="I510" s="103">
        <v>294.39999999999998</v>
      </c>
      <c r="J510" s="103">
        <v>1</v>
      </c>
      <c r="K510" s="103">
        <v>4</v>
      </c>
      <c r="L510" s="103">
        <v>50.7</v>
      </c>
      <c r="M510" s="103">
        <v>0.16</v>
      </c>
      <c r="N510" s="103">
        <v>4</v>
      </c>
      <c r="P510" s="103" t="s">
        <v>4656</v>
      </c>
    </row>
    <row r="511" spans="1:16" x14ac:dyDescent="0.25">
      <c r="A511" s="103" t="s">
        <v>1625</v>
      </c>
      <c r="B511" s="103" t="s">
        <v>4636</v>
      </c>
      <c r="D511" s="103" t="s">
        <v>1626</v>
      </c>
      <c r="F511" s="103">
        <v>1.6870000000000001</v>
      </c>
      <c r="G511" s="103">
        <v>3.0670000000000002</v>
      </c>
      <c r="H511" s="103">
        <v>4.4180000000000001</v>
      </c>
      <c r="I511" s="103">
        <v>523.70000000000005</v>
      </c>
      <c r="J511" s="103">
        <v>3</v>
      </c>
      <c r="K511" s="103">
        <v>8</v>
      </c>
      <c r="L511" s="103">
        <v>77.58</v>
      </c>
      <c r="M511" s="103">
        <v>0.27910000000000001</v>
      </c>
      <c r="N511" s="103">
        <v>12</v>
      </c>
      <c r="P511" s="103" t="s">
        <v>4656</v>
      </c>
    </row>
    <row r="512" spans="1:16" x14ac:dyDescent="0.25">
      <c r="A512" s="103" t="s">
        <v>1627</v>
      </c>
      <c r="B512" s="103" t="s">
        <v>4636</v>
      </c>
      <c r="D512" s="103" t="s">
        <v>1628</v>
      </c>
      <c r="F512" s="103">
        <v>1.2949999999999999</v>
      </c>
      <c r="G512" s="103">
        <v>3.0129999999999999</v>
      </c>
      <c r="H512" s="103">
        <v>3.0129999999999999</v>
      </c>
      <c r="I512" s="103">
        <v>293.39999999999998</v>
      </c>
      <c r="J512" s="103">
        <v>1</v>
      </c>
      <c r="K512" s="103">
        <v>5</v>
      </c>
      <c r="L512" s="103">
        <v>55.63</v>
      </c>
      <c r="M512" s="103">
        <v>0.125</v>
      </c>
      <c r="N512" s="103">
        <v>3</v>
      </c>
      <c r="P512" s="103" t="s">
        <v>4656</v>
      </c>
    </row>
    <row r="513" spans="1:16" x14ac:dyDescent="0.25">
      <c r="A513" s="103" t="s">
        <v>714</v>
      </c>
      <c r="B513" s="103" t="s">
        <v>4636</v>
      </c>
      <c r="D513" s="103" t="s">
        <v>715</v>
      </c>
      <c r="F513" s="103">
        <v>1.524</v>
      </c>
      <c r="G513" s="103">
        <v>2.7509999999999999</v>
      </c>
      <c r="H513" s="103">
        <v>3.4820000000000002</v>
      </c>
      <c r="I513" s="103">
        <v>510.6</v>
      </c>
      <c r="J513" s="103">
        <v>0</v>
      </c>
      <c r="K513" s="103">
        <v>8</v>
      </c>
      <c r="L513" s="103">
        <v>77.540000000000006</v>
      </c>
      <c r="M513" s="103">
        <v>7.4999999999999997E-2</v>
      </c>
      <c r="N513" s="103">
        <v>3</v>
      </c>
      <c r="P513" s="103" t="s">
        <v>4656</v>
      </c>
    </row>
    <row r="514" spans="1:16" x14ac:dyDescent="0.25">
      <c r="A514" s="103" t="s">
        <v>1629</v>
      </c>
      <c r="B514" s="103" t="s">
        <v>4636</v>
      </c>
      <c r="D514" s="103" t="s">
        <v>4745</v>
      </c>
      <c r="F514" s="103">
        <v>-0.72889999999999999</v>
      </c>
      <c r="G514" s="103">
        <v>3.9540000000000002</v>
      </c>
      <c r="H514" s="103">
        <v>7.5919999999999996</v>
      </c>
      <c r="I514" s="103">
        <v>512.70000000000005</v>
      </c>
      <c r="J514" s="103">
        <v>2</v>
      </c>
      <c r="K514" s="103">
        <v>4</v>
      </c>
      <c r="L514" s="103">
        <v>42.52</v>
      </c>
      <c r="M514" s="103">
        <v>0.41460000000000002</v>
      </c>
      <c r="N514" s="103">
        <v>17</v>
      </c>
      <c r="P514" s="103" t="s">
        <v>4656</v>
      </c>
    </row>
    <row r="515" spans="1:16" x14ac:dyDescent="0.25">
      <c r="A515" s="103" t="s">
        <v>1631</v>
      </c>
      <c r="B515" s="103" t="s">
        <v>4636</v>
      </c>
      <c r="D515" s="103" t="s">
        <v>4746</v>
      </c>
      <c r="F515" s="103">
        <v>1.1439999999999999</v>
      </c>
      <c r="G515" s="103">
        <v>2.899</v>
      </c>
      <c r="H515" s="103">
        <v>2.0219999999999998</v>
      </c>
      <c r="I515" s="103">
        <v>543.6</v>
      </c>
      <c r="J515" s="103">
        <v>4</v>
      </c>
      <c r="K515" s="103">
        <v>13</v>
      </c>
      <c r="L515" s="103">
        <v>181.3</v>
      </c>
      <c r="M515" s="103">
        <v>0.2727</v>
      </c>
      <c r="N515" s="103">
        <v>12</v>
      </c>
      <c r="P515" s="103" t="s">
        <v>4656</v>
      </c>
    </row>
    <row r="516" spans="1:16" x14ac:dyDescent="0.25">
      <c r="A516" s="103" t="s">
        <v>465</v>
      </c>
      <c r="B516" s="103" t="s">
        <v>465</v>
      </c>
      <c r="D516" s="103" t="s">
        <v>4644</v>
      </c>
      <c r="F516" s="103">
        <v>1.3779999999999999</v>
      </c>
      <c r="G516" s="103">
        <v>2.3159999999999998</v>
      </c>
      <c r="H516" s="103">
        <v>4.2590000000000003</v>
      </c>
      <c r="I516" s="103">
        <v>454.6</v>
      </c>
      <c r="J516" s="103">
        <v>3</v>
      </c>
      <c r="K516" s="103">
        <v>6</v>
      </c>
      <c r="L516" s="103">
        <v>73.47</v>
      </c>
      <c r="M516" s="103">
        <v>0.39389999999999997</v>
      </c>
      <c r="N516" s="103">
        <v>13</v>
      </c>
      <c r="P516" s="103" t="s">
        <v>4656</v>
      </c>
    </row>
    <row r="517" spans="1:16" x14ac:dyDescent="0.25">
      <c r="A517" s="103" t="s">
        <v>1633</v>
      </c>
      <c r="B517" s="103" t="s">
        <v>4636</v>
      </c>
      <c r="D517" s="103" t="s">
        <v>1634</v>
      </c>
      <c r="F517" s="103">
        <v>1.2949999999999999</v>
      </c>
      <c r="G517" s="103">
        <v>3.0129999999999999</v>
      </c>
      <c r="H517" s="103">
        <v>3.0129999999999999</v>
      </c>
      <c r="I517" s="103">
        <v>293.39999999999998</v>
      </c>
      <c r="J517" s="103">
        <v>1</v>
      </c>
      <c r="K517" s="103">
        <v>5</v>
      </c>
      <c r="L517" s="103">
        <v>55.63</v>
      </c>
      <c r="M517" s="103">
        <v>0.125</v>
      </c>
      <c r="N517" s="103">
        <v>3</v>
      </c>
      <c r="P517" s="103" t="s">
        <v>4656</v>
      </c>
    </row>
    <row r="518" spans="1:16" x14ac:dyDescent="0.25">
      <c r="A518" s="103" t="s">
        <v>1635</v>
      </c>
      <c r="B518" s="103" t="s">
        <v>4636</v>
      </c>
      <c r="D518" s="103" t="s">
        <v>4747</v>
      </c>
      <c r="F518" s="103">
        <v>1.206</v>
      </c>
      <c r="G518" s="103">
        <v>2.5840000000000001</v>
      </c>
      <c r="H518" s="103">
        <v>3.2</v>
      </c>
      <c r="I518" s="103">
        <v>414.5</v>
      </c>
      <c r="J518" s="103">
        <v>3</v>
      </c>
      <c r="K518" s="103">
        <v>7</v>
      </c>
      <c r="L518" s="103">
        <v>97.98</v>
      </c>
      <c r="M518" s="103">
        <v>0.26469999999999999</v>
      </c>
      <c r="N518" s="103">
        <v>9</v>
      </c>
      <c r="P518" s="103" t="s">
        <v>4656</v>
      </c>
    </row>
    <row r="519" spans="1:16" x14ac:dyDescent="0.25">
      <c r="A519" s="103" t="s">
        <v>1637</v>
      </c>
      <c r="B519" s="103" t="s">
        <v>4636</v>
      </c>
      <c r="D519" s="103" t="s">
        <v>1638</v>
      </c>
      <c r="F519" s="103">
        <v>2.6629999999999998</v>
      </c>
      <c r="G519" s="103">
        <v>1.7769999999999999</v>
      </c>
      <c r="H519" s="103">
        <v>2.0939999999999999</v>
      </c>
      <c r="I519" s="103">
        <v>337.4</v>
      </c>
      <c r="J519" s="103">
        <v>2</v>
      </c>
      <c r="K519" s="103">
        <v>5</v>
      </c>
      <c r="L519" s="103">
        <v>69.400000000000006</v>
      </c>
      <c r="M519" s="103">
        <v>0.29630000000000001</v>
      </c>
      <c r="N519" s="103">
        <v>8</v>
      </c>
      <c r="P519" s="103" t="s">
        <v>4656</v>
      </c>
    </row>
    <row r="520" spans="1:16" x14ac:dyDescent="0.25">
      <c r="A520" s="103" t="s">
        <v>1639</v>
      </c>
      <c r="B520" s="103" t="s">
        <v>4636</v>
      </c>
      <c r="D520" s="103" t="s">
        <v>1640</v>
      </c>
      <c r="F520" s="103">
        <v>0.46750000000000003</v>
      </c>
      <c r="G520" s="103">
        <v>3.4060000000000001</v>
      </c>
      <c r="H520" s="103">
        <v>3.4060000000000001</v>
      </c>
      <c r="I520" s="103">
        <v>315.3</v>
      </c>
      <c r="J520" s="103">
        <v>1</v>
      </c>
      <c r="K520" s="103">
        <v>5</v>
      </c>
      <c r="L520" s="103">
        <v>55.63</v>
      </c>
      <c r="M520" s="103">
        <v>0.12</v>
      </c>
      <c r="N520" s="103">
        <v>3</v>
      </c>
      <c r="P520" s="103" t="s">
        <v>4656</v>
      </c>
    </row>
    <row r="521" spans="1:16" x14ac:dyDescent="0.25">
      <c r="A521" s="103" t="s">
        <v>340</v>
      </c>
      <c r="B521" s="103" t="s">
        <v>4636</v>
      </c>
      <c r="D521" s="103" t="s">
        <v>341</v>
      </c>
      <c r="F521" s="103">
        <v>2.2349999999999999</v>
      </c>
      <c r="G521" s="103">
        <v>3.6320000000000001</v>
      </c>
      <c r="H521" s="103">
        <v>4.2889999999999997</v>
      </c>
      <c r="I521" s="103">
        <v>726.9</v>
      </c>
      <c r="J521" s="103">
        <v>3</v>
      </c>
      <c r="K521" s="103">
        <v>9</v>
      </c>
      <c r="L521" s="103">
        <v>97.02</v>
      </c>
      <c r="M521" s="103">
        <v>0.25</v>
      </c>
      <c r="N521" s="103">
        <v>15</v>
      </c>
      <c r="P521" s="103" t="s">
        <v>4656</v>
      </c>
    </row>
    <row r="522" spans="1:16" x14ac:dyDescent="0.25">
      <c r="A522" s="103" t="s">
        <v>1641</v>
      </c>
      <c r="B522" s="103" t="s">
        <v>1642</v>
      </c>
      <c r="D522" s="103" t="s">
        <v>4748</v>
      </c>
      <c r="F522" s="103">
        <v>2.524</v>
      </c>
      <c r="G522" s="103">
        <v>1.381</v>
      </c>
      <c r="H522" s="103">
        <v>1.381</v>
      </c>
      <c r="I522" s="103">
        <v>275.2</v>
      </c>
      <c r="J522" s="103">
        <v>2</v>
      </c>
      <c r="K522" s="103">
        <v>8</v>
      </c>
      <c r="L522" s="103">
        <v>120.6</v>
      </c>
      <c r="M522" s="103">
        <v>0.23810000000000001</v>
      </c>
      <c r="N522" s="103">
        <v>5</v>
      </c>
      <c r="P522" s="103" t="s">
        <v>4656</v>
      </c>
    </row>
    <row r="523" spans="1:16" x14ac:dyDescent="0.25">
      <c r="A523" s="103" t="s">
        <v>1644</v>
      </c>
      <c r="B523" s="103" t="s">
        <v>1645</v>
      </c>
      <c r="D523" s="103" t="s">
        <v>4749</v>
      </c>
      <c r="F523" s="103">
        <v>3.8220000000000001</v>
      </c>
      <c r="G523" s="103">
        <v>1.452</v>
      </c>
      <c r="H523" s="103">
        <v>1.1970000000000001</v>
      </c>
      <c r="I523" s="103">
        <v>389.9</v>
      </c>
      <c r="J523" s="103">
        <v>3</v>
      </c>
      <c r="K523" s="103">
        <v>7</v>
      </c>
      <c r="L523" s="103">
        <v>130.30000000000001</v>
      </c>
      <c r="M523" s="103">
        <v>7.4069999999999997E-2</v>
      </c>
      <c r="N523" s="103">
        <v>2</v>
      </c>
      <c r="P523" s="103" t="s">
        <v>4656</v>
      </c>
    </row>
    <row r="524" spans="1:16" x14ac:dyDescent="0.25">
      <c r="A524" s="103" t="s">
        <v>1650</v>
      </c>
      <c r="B524" s="103" t="s">
        <v>1651</v>
      </c>
      <c r="D524" s="103" t="s">
        <v>1652</v>
      </c>
      <c r="F524" s="103">
        <v>1.9710000000000001</v>
      </c>
      <c r="G524" s="103">
        <v>2.6930000000000001</v>
      </c>
      <c r="H524" s="103">
        <v>2.6930000000000001</v>
      </c>
      <c r="I524" s="103">
        <v>274.3</v>
      </c>
      <c r="J524" s="103">
        <v>0</v>
      </c>
      <c r="K524" s="103">
        <v>5</v>
      </c>
      <c r="L524" s="103">
        <v>53.99</v>
      </c>
      <c r="M524" s="103">
        <v>0.28570000000000001</v>
      </c>
      <c r="N524" s="103">
        <v>6</v>
      </c>
      <c r="P524" s="103" t="s">
        <v>4656</v>
      </c>
    </row>
    <row r="525" spans="1:16" x14ac:dyDescent="0.25">
      <c r="A525" s="103" t="s">
        <v>1647</v>
      </c>
      <c r="B525" s="103" t="s">
        <v>1648</v>
      </c>
      <c r="D525" s="103" t="s">
        <v>1649</v>
      </c>
      <c r="F525" s="103">
        <v>2.7850000000000001</v>
      </c>
      <c r="G525" s="103">
        <v>1.446</v>
      </c>
      <c r="H525" s="103">
        <v>3.1219999999999999</v>
      </c>
      <c r="I525" s="103">
        <v>377.5</v>
      </c>
      <c r="J525" s="103">
        <v>2</v>
      </c>
      <c r="K525" s="103">
        <v>5</v>
      </c>
      <c r="L525" s="103">
        <v>57.36</v>
      </c>
      <c r="M525" s="103">
        <v>0.3</v>
      </c>
      <c r="N525" s="103">
        <v>9</v>
      </c>
      <c r="P525" s="103" t="s">
        <v>4656</v>
      </c>
    </row>
    <row r="526" spans="1:16" x14ac:dyDescent="0.25">
      <c r="A526" s="103" t="s">
        <v>1653</v>
      </c>
      <c r="B526" s="103" t="s">
        <v>4636</v>
      </c>
      <c r="D526" s="103" t="s">
        <v>1654</v>
      </c>
      <c r="F526" s="103">
        <v>1.321</v>
      </c>
      <c r="G526" s="103">
        <v>3.22</v>
      </c>
      <c r="H526" s="103">
        <v>3.22</v>
      </c>
      <c r="I526" s="103">
        <v>304.8</v>
      </c>
      <c r="J526" s="103">
        <v>2</v>
      </c>
      <c r="K526" s="103">
        <v>4</v>
      </c>
      <c r="L526" s="103">
        <v>49.31</v>
      </c>
      <c r="M526" s="103">
        <v>0.23810000000000001</v>
      </c>
      <c r="N526" s="103">
        <v>5</v>
      </c>
      <c r="P526" s="103" t="s">
        <v>4656</v>
      </c>
    </row>
    <row r="527" spans="1:16" x14ac:dyDescent="0.25">
      <c r="A527" s="103" t="s">
        <v>1655</v>
      </c>
      <c r="B527" s="103" t="s">
        <v>4636</v>
      </c>
      <c r="D527" s="103" t="s">
        <v>4750</v>
      </c>
      <c r="F527" s="103">
        <v>-1.1819999999999999</v>
      </c>
      <c r="G527" s="103">
        <v>4.5209999999999999</v>
      </c>
      <c r="H527" s="103">
        <v>8.7089999999999996</v>
      </c>
      <c r="I527" s="103">
        <v>596.9</v>
      </c>
      <c r="J527" s="103">
        <v>2</v>
      </c>
      <c r="K527" s="103">
        <v>4</v>
      </c>
      <c r="L527" s="103">
        <v>42.52</v>
      </c>
      <c r="M527" s="103">
        <v>0.4894</v>
      </c>
      <c r="N527" s="103">
        <v>23</v>
      </c>
      <c r="P527" s="103" t="s">
        <v>4656</v>
      </c>
    </row>
    <row r="528" spans="1:16" x14ac:dyDescent="0.25">
      <c r="A528" s="103" t="s">
        <v>1657</v>
      </c>
      <c r="B528" s="103" t="s">
        <v>4636</v>
      </c>
      <c r="D528" s="103" t="s">
        <v>4751</v>
      </c>
      <c r="F528" s="103">
        <v>0.77049999999999996</v>
      </c>
      <c r="G528" s="103">
        <v>3.1739999999999999</v>
      </c>
      <c r="H528" s="103">
        <v>6.218</v>
      </c>
      <c r="I528" s="103">
        <v>440.7</v>
      </c>
      <c r="J528" s="103">
        <v>2</v>
      </c>
      <c r="K528" s="103">
        <v>4</v>
      </c>
      <c r="L528" s="103">
        <v>42.52</v>
      </c>
      <c r="M528" s="103">
        <v>0.51519999999999999</v>
      </c>
      <c r="N528" s="103">
        <v>17</v>
      </c>
      <c r="P528" s="103" t="s">
        <v>4656</v>
      </c>
    </row>
    <row r="529" spans="1:16" x14ac:dyDescent="0.25">
      <c r="A529" s="103" t="s">
        <v>1659</v>
      </c>
      <c r="B529" s="103" t="s">
        <v>4636</v>
      </c>
      <c r="D529" s="103" t="s">
        <v>1660</v>
      </c>
      <c r="F529" s="103">
        <v>-0.68500000000000005</v>
      </c>
      <c r="G529" s="103">
        <v>3.9729999999999999</v>
      </c>
      <c r="H529" s="103">
        <v>7.6909999999999998</v>
      </c>
      <c r="I529" s="103">
        <v>568.6</v>
      </c>
      <c r="J529" s="103">
        <v>3</v>
      </c>
      <c r="K529" s="103">
        <v>4</v>
      </c>
      <c r="L529" s="103">
        <v>53.16</v>
      </c>
      <c r="M529" s="103">
        <v>0.439</v>
      </c>
      <c r="N529" s="103">
        <v>18</v>
      </c>
      <c r="P529" s="103" t="s">
        <v>4656</v>
      </c>
    </row>
    <row r="530" spans="1:16" x14ac:dyDescent="0.25">
      <c r="A530" s="103" t="s">
        <v>1661</v>
      </c>
      <c r="B530" s="103" t="s">
        <v>4636</v>
      </c>
      <c r="D530" s="103" t="s">
        <v>4752</v>
      </c>
      <c r="F530" s="103">
        <v>1.899</v>
      </c>
      <c r="G530" s="103">
        <v>3.024</v>
      </c>
      <c r="H530" s="103">
        <v>5.7750000000000004</v>
      </c>
      <c r="I530" s="103">
        <v>491.7</v>
      </c>
      <c r="J530" s="103">
        <v>1</v>
      </c>
      <c r="K530" s="103">
        <v>4</v>
      </c>
      <c r="L530" s="103">
        <v>35.58</v>
      </c>
      <c r="M530" s="103">
        <v>0.32500000000000001</v>
      </c>
      <c r="N530" s="103">
        <v>13</v>
      </c>
      <c r="P530" s="103" t="s">
        <v>4656</v>
      </c>
    </row>
    <row r="531" spans="1:16" x14ac:dyDescent="0.25">
      <c r="A531" s="103" t="s">
        <v>1663</v>
      </c>
      <c r="B531" s="103" t="s">
        <v>4636</v>
      </c>
      <c r="D531" s="103" t="s">
        <v>4753</v>
      </c>
      <c r="F531" s="103">
        <v>0.73140000000000005</v>
      </c>
      <c r="G531" s="103">
        <v>2.8149999999999999</v>
      </c>
      <c r="H531" s="103">
        <v>4.1550000000000002</v>
      </c>
      <c r="I531" s="103">
        <v>492.4</v>
      </c>
      <c r="J531" s="103">
        <v>4</v>
      </c>
      <c r="K531" s="103">
        <v>6</v>
      </c>
      <c r="L531" s="103">
        <v>100.6</v>
      </c>
      <c r="M531" s="103">
        <v>0.37140000000000001</v>
      </c>
      <c r="N531" s="103">
        <v>13</v>
      </c>
      <c r="P531" s="103" t="s">
        <v>4656</v>
      </c>
    </row>
    <row r="532" spans="1:16" x14ac:dyDescent="0.25">
      <c r="A532" s="103" t="s">
        <v>1665</v>
      </c>
      <c r="B532" s="103" t="s">
        <v>4636</v>
      </c>
      <c r="D532" s="103" t="s">
        <v>4754</v>
      </c>
      <c r="F532" s="103">
        <v>0.74460000000000004</v>
      </c>
      <c r="G532" s="103">
        <v>3.2829999999999999</v>
      </c>
      <c r="H532" s="103">
        <v>3.2829999999999999</v>
      </c>
      <c r="I532" s="103">
        <v>336.4</v>
      </c>
      <c r="J532" s="103">
        <v>1</v>
      </c>
      <c r="K532" s="103">
        <v>6</v>
      </c>
      <c r="L532" s="103">
        <v>80.91</v>
      </c>
      <c r="M532" s="103">
        <v>0.14810000000000001</v>
      </c>
      <c r="N532" s="103">
        <v>4</v>
      </c>
      <c r="P532" s="103" t="s">
        <v>4656</v>
      </c>
    </row>
    <row r="533" spans="1:16" x14ac:dyDescent="0.25">
      <c r="A533" s="103" t="s">
        <v>1668</v>
      </c>
      <c r="B533" s="103" t="s">
        <v>4636</v>
      </c>
      <c r="D533" s="103" t="s">
        <v>1669</v>
      </c>
      <c r="F533" s="103">
        <v>1.5169999999999999</v>
      </c>
      <c r="G533" s="103">
        <v>2.3079999999999998</v>
      </c>
      <c r="H533" s="103">
        <v>4.8079999999999998</v>
      </c>
      <c r="I533" s="103">
        <v>464.7</v>
      </c>
      <c r="J533" s="103">
        <v>2</v>
      </c>
      <c r="K533" s="103">
        <v>4</v>
      </c>
      <c r="L533" s="103">
        <v>42.52</v>
      </c>
      <c r="M533" s="103">
        <v>0.35139999999999999</v>
      </c>
      <c r="N533" s="103">
        <v>13</v>
      </c>
      <c r="P533" s="103" t="s">
        <v>4656</v>
      </c>
    </row>
    <row r="534" spans="1:16" x14ac:dyDescent="0.25">
      <c r="A534" s="103" t="s">
        <v>1670</v>
      </c>
      <c r="B534" s="103" t="s">
        <v>4636</v>
      </c>
      <c r="D534" s="103" t="s">
        <v>4755</v>
      </c>
      <c r="F534" s="103">
        <v>-0.78310000000000002</v>
      </c>
      <c r="G534" s="103">
        <v>4.84</v>
      </c>
      <c r="H534" s="103">
        <v>5.8479999999999999</v>
      </c>
      <c r="I534" s="103">
        <v>470.6</v>
      </c>
      <c r="J534" s="103">
        <v>2</v>
      </c>
      <c r="K534" s="103">
        <v>4</v>
      </c>
      <c r="L534" s="103">
        <v>49.84</v>
      </c>
      <c r="M534" s="103">
        <v>0.2195</v>
      </c>
      <c r="N534" s="103">
        <v>9</v>
      </c>
      <c r="P534" s="103" t="s">
        <v>4656</v>
      </c>
    </row>
    <row r="535" spans="1:16" x14ac:dyDescent="0.25">
      <c r="A535" s="103" t="s">
        <v>275</v>
      </c>
      <c r="B535" s="103" t="s">
        <v>4636</v>
      </c>
      <c r="D535" s="103" t="s">
        <v>276</v>
      </c>
      <c r="F535" s="103">
        <v>0.66690000000000005</v>
      </c>
      <c r="G535" s="103">
        <v>4.6619999999999999</v>
      </c>
      <c r="H535" s="103">
        <v>4.6619999999999999</v>
      </c>
      <c r="I535" s="103">
        <v>485</v>
      </c>
      <c r="J535" s="103">
        <v>1</v>
      </c>
      <c r="K535" s="103">
        <v>7</v>
      </c>
      <c r="L535" s="103">
        <v>90.12</v>
      </c>
      <c r="M535" s="103">
        <v>0.16669999999999999</v>
      </c>
      <c r="N535" s="103">
        <v>6</v>
      </c>
      <c r="P535" s="103" t="s">
        <v>4656</v>
      </c>
    </row>
    <row r="536" spans="1:16" x14ac:dyDescent="0.25">
      <c r="A536" s="103" t="s">
        <v>1672</v>
      </c>
      <c r="B536" s="103" t="s">
        <v>4636</v>
      </c>
      <c r="D536" s="103" t="s">
        <v>4756</v>
      </c>
      <c r="F536" s="103">
        <v>3.2589999999999999</v>
      </c>
      <c r="G536" s="103">
        <v>2.0640000000000001</v>
      </c>
      <c r="H536" s="103">
        <v>3.6459999999999999</v>
      </c>
      <c r="I536" s="103">
        <v>302.8</v>
      </c>
      <c r="J536" s="103">
        <v>1</v>
      </c>
      <c r="K536" s="103">
        <v>2</v>
      </c>
      <c r="L536" s="103">
        <v>29.26</v>
      </c>
      <c r="M536" s="103">
        <v>0.31819999999999998</v>
      </c>
      <c r="N536" s="103">
        <v>7</v>
      </c>
      <c r="P536" s="103" t="s">
        <v>4656</v>
      </c>
    </row>
    <row r="537" spans="1:16" x14ac:dyDescent="0.25">
      <c r="A537" s="103" t="s">
        <v>1674</v>
      </c>
      <c r="B537" s="103" t="s">
        <v>4636</v>
      </c>
      <c r="D537" s="103" t="s">
        <v>1675</v>
      </c>
      <c r="F537" s="103">
        <v>0.99250000000000005</v>
      </c>
      <c r="G537" s="103">
        <v>2.5920000000000001</v>
      </c>
      <c r="H537" s="103">
        <v>4.298</v>
      </c>
      <c r="I537" s="103">
        <v>510.7</v>
      </c>
      <c r="J537" s="103">
        <v>6</v>
      </c>
      <c r="K537" s="103">
        <v>8</v>
      </c>
      <c r="L537" s="103">
        <v>114.3</v>
      </c>
      <c r="M537" s="103">
        <v>0.52629999999999999</v>
      </c>
      <c r="N537" s="103">
        <v>20</v>
      </c>
      <c r="P537" s="103" t="s">
        <v>4656</v>
      </c>
    </row>
    <row r="538" spans="1:16" x14ac:dyDescent="0.25">
      <c r="A538" s="103" t="s">
        <v>1676</v>
      </c>
      <c r="B538" s="103" t="s">
        <v>4636</v>
      </c>
      <c r="D538" s="103" t="s">
        <v>1677</v>
      </c>
      <c r="F538" s="103">
        <v>-0.71489999999999998</v>
      </c>
      <c r="G538" s="103">
        <v>4.6630000000000003</v>
      </c>
      <c r="H538" s="103">
        <v>4.6630000000000003</v>
      </c>
      <c r="I538" s="103">
        <v>456.4</v>
      </c>
      <c r="J538" s="103">
        <v>1</v>
      </c>
      <c r="K538" s="103">
        <v>5</v>
      </c>
      <c r="L538" s="103">
        <v>63.57</v>
      </c>
      <c r="M538" s="103">
        <v>7.6920000000000002E-2</v>
      </c>
      <c r="N538" s="103">
        <v>3</v>
      </c>
      <c r="P538" s="103" t="s">
        <v>4656</v>
      </c>
    </row>
    <row r="539" spans="1:16" x14ac:dyDescent="0.25">
      <c r="A539" s="103" t="s">
        <v>1679</v>
      </c>
      <c r="B539" s="103" t="s">
        <v>4636</v>
      </c>
      <c r="D539" s="103" t="s">
        <v>4757</v>
      </c>
      <c r="F539" s="103">
        <v>-0.67449999999999999</v>
      </c>
      <c r="G539" s="103">
        <v>4.2270000000000003</v>
      </c>
      <c r="H539" s="103">
        <v>7.5030000000000001</v>
      </c>
      <c r="I539" s="103">
        <v>600.79999999999995</v>
      </c>
      <c r="J539" s="103">
        <v>2</v>
      </c>
      <c r="K539" s="103">
        <v>6</v>
      </c>
      <c r="L539" s="103">
        <v>60.98</v>
      </c>
      <c r="M539" s="103">
        <v>0.44679999999999997</v>
      </c>
      <c r="N539" s="103">
        <v>21</v>
      </c>
      <c r="P539" s="103" t="s">
        <v>4656</v>
      </c>
    </row>
    <row r="540" spans="1:16" x14ac:dyDescent="0.25">
      <c r="A540" s="103" t="s">
        <v>784</v>
      </c>
      <c r="B540" s="103" t="s">
        <v>4636</v>
      </c>
      <c r="D540" s="103" t="s">
        <v>785</v>
      </c>
      <c r="F540" s="103">
        <v>-0.31359999999999999</v>
      </c>
      <c r="G540" s="103">
        <v>4.4390000000000001</v>
      </c>
      <c r="H540" s="103">
        <v>5.7050000000000001</v>
      </c>
      <c r="I540" s="103">
        <v>519.20000000000005</v>
      </c>
      <c r="J540" s="103">
        <v>1</v>
      </c>
      <c r="K540" s="103">
        <v>5</v>
      </c>
      <c r="L540" s="103">
        <v>62.35</v>
      </c>
      <c r="M540" s="103">
        <v>0.18920000000000001</v>
      </c>
      <c r="N540" s="103">
        <v>7</v>
      </c>
      <c r="P540" s="103" t="s">
        <v>4656</v>
      </c>
    </row>
    <row r="541" spans="1:16" x14ac:dyDescent="0.25">
      <c r="A541" s="103" t="s">
        <v>1681</v>
      </c>
      <c r="B541" s="103" t="s">
        <v>4636</v>
      </c>
      <c r="D541" s="103" t="s">
        <v>4758</v>
      </c>
      <c r="F541" s="103">
        <v>2.17</v>
      </c>
      <c r="G541" s="103">
        <v>3.4929999999999999</v>
      </c>
      <c r="H541" s="103">
        <v>6.4219999999999997</v>
      </c>
      <c r="I541" s="103">
        <v>493.8</v>
      </c>
      <c r="J541" s="103">
        <v>1</v>
      </c>
      <c r="K541" s="103">
        <v>4</v>
      </c>
      <c r="L541" s="103">
        <v>37.39</v>
      </c>
      <c r="M541" s="103">
        <v>0.35899999999999999</v>
      </c>
      <c r="N541" s="103">
        <v>14</v>
      </c>
      <c r="P541" s="103" t="s">
        <v>4656</v>
      </c>
    </row>
    <row r="542" spans="1:16" x14ac:dyDescent="0.25">
      <c r="A542" s="103" t="s">
        <v>1683</v>
      </c>
      <c r="B542" s="103" t="s">
        <v>4636</v>
      </c>
      <c r="D542" s="103" t="s">
        <v>4759</v>
      </c>
      <c r="F542" s="103">
        <v>-0.2767</v>
      </c>
      <c r="G542" s="103">
        <v>3.7189999999999999</v>
      </c>
      <c r="H542" s="103">
        <v>5.4569999999999999</v>
      </c>
      <c r="I542" s="103">
        <v>593.6</v>
      </c>
      <c r="J542" s="103">
        <v>4</v>
      </c>
      <c r="K542" s="103">
        <v>5</v>
      </c>
      <c r="L542" s="103">
        <v>73.75</v>
      </c>
      <c r="M542" s="103">
        <v>0.31819999999999998</v>
      </c>
      <c r="N542" s="103">
        <v>14</v>
      </c>
      <c r="P542" s="103" t="s">
        <v>4656</v>
      </c>
    </row>
    <row r="543" spans="1:16" x14ac:dyDescent="0.25">
      <c r="A543" s="103" t="s">
        <v>1685</v>
      </c>
      <c r="B543" s="103" t="s">
        <v>1685</v>
      </c>
      <c r="D543" s="103" t="s">
        <v>1686</v>
      </c>
      <c r="F543" s="103">
        <v>2.4449999999999998</v>
      </c>
      <c r="G543" s="103">
        <v>2.145</v>
      </c>
      <c r="H543" s="103">
        <v>4.8570000000000002</v>
      </c>
      <c r="I543" s="103">
        <v>343.5</v>
      </c>
      <c r="J543" s="103">
        <v>1</v>
      </c>
      <c r="K543" s="103">
        <v>4</v>
      </c>
      <c r="L543" s="103">
        <v>37.39</v>
      </c>
      <c r="M543" s="103">
        <v>0.42309999999999998</v>
      </c>
      <c r="N543" s="103">
        <v>11</v>
      </c>
      <c r="P543" s="103" t="s">
        <v>4656</v>
      </c>
    </row>
    <row r="544" spans="1:16" x14ac:dyDescent="0.25">
      <c r="A544" s="103" t="s">
        <v>1687</v>
      </c>
      <c r="B544" s="103" t="s">
        <v>4636</v>
      </c>
      <c r="D544" s="103" t="s">
        <v>1688</v>
      </c>
      <c r="F544" s="103">
        <v>2.306</v>
      </c>
      <c r="G544" s="103">
        <v>1.706</v>
      </c>
      <c r="H544" s="103">
        <v>3.1469999999999998</v>
      </c>
      <c r="I544" s="103">
        <v>310.39999999999998</v>
      </c>
      <c r="J544" s="103">
        <v>0</v>
      </c>
      <c r="K544" s="103">
        <v>4</v>
      </c>
      <c r="L544" s="103">
        <v>41.91</v>
      </c>
      <c r="M544" s="103">
        <v>0.20830000000000001</v>
      </c>
      <c r="N544" s="103">
        <v>5</v>
      </c>
      <c r="P544" s="103" t="s">
        <v>4656</v>
      </c>
    </row>
    <row r="545" spans="1:16" x14ac:dyDescent="0.25">
      <c r="A545" s="103" t="s">
        <v>1690</v>
      </c>
      <c r="B545" s="103" t="s">
        <v>4636</v>
      </c>
      <c r="D545" s="103" t="s">
        <v>4760</v>
      </c>
      <c r="F545" s="103">
        <v>1.4590000000000001</v>
      </c>
      <c r="G545" s="103">
        <v>1.865</v>
      </c>
      <c r="H545" s="103">
        <v>5.391</v>
      </c>
      <c r="I545" s="103">
        <v>486.7</v>
      </c>
      <c r="J545" s="103">
        <v>2</v>
      </c>
      <c r="K545" s="103">
        <v>6</v>
      </c>
      <c r="L545" s="103">
        <v>60.98</v>
      </c>
      <c r="M545" s="103">
        <v>0.5</v>
      </c>
      <c r="N545" s="103">
        <v>18</v>
      </c>
      <c r="P545" s="103" t="s">
        <v>4656</v>
      </c>
    </row>
    <row r="546" spans="1:16" x14ac:dyDescent="0.25">
      <c r="A546" s="103" t="s">
        <v>1692</v>
      </c>
      <c r="B546" s="103" t="s">
        <v>1692</v>
      </c>
      <c r="D546" s="103" t="s">
        <v>1693</v>
      </c>
      <c r="F546" s="103">
        <v>2.1720000000000002</v>
      </c>
      <c r="G546" s="103">
        <v>1.7370000000000001</v>
      </c>
      <c r="H546" s="103">
        <v>1.7370000000000001</v>
      </c>
      <c r="I546" s="103">
        <v>384.2</v>
      </c>
      <c r="J546" s="103">
        <v>4</v>
      </c>
      <c r="K546" s="103">
        <v>8</v>
      </c>
      <c r="L546" s="103">
        <v>124.4</v>
      </c>
      <c r="M546" s="103">
        <v>0.37930000000000003</v>
      </c>
      <c r="N546" s="103">
        <v>11</v>
      </c>
      <c r="P546" s="103" t="s">
        <v>4656</v>
      </c>
    </row>
    <row r="547" spans="1:16" x14ac:dyDescent="0.25">
      <c r="A547" s="103" t="s">
        <v>1694</v>
      </c>
      <c r="B547" s="103" t="s">
        <v>4636</v>
      </c>
      <c r="D547" s="103" t="s">
        <v>4761</v>
      </c>
      <c r="F547" s="103">
        <v>-0.85980000000000001</v>
      </c>
      <c r="G547" s="103">
        <v>4.0380000000000003</v>
      </c>
      <c r="H547" s="103">
        <v>7.0540000000000003</v>
      </c>
      <c r="I547" s="103">
        <v>525.5</v>
      </c>
      <c r="J547" s="103">
        <v>2</v>
      </c>
      <c r="K547" s="103">
        <v>4</v>
      </c>
      <c r="L547" s="103">
        <v>42.52</v>
      </c>
      <c r="M547" s="103">
        <v>0.33329999999999999</v>
      </c>
      <c r="N547" s="103">
        <v>13</v>
      </c>
      <c r="P547" s="103" t="s">
        <v>4656</v>
      </c>
    </row>
    <row r="548" spans="1:16" x14ac:dyDescent="0.25">
      <c r="A548" s="103" t="s">
        <v>1696</v>
      </c>
      <c r="B548" s="103" t="s">
        <v>4636</v>
      </c>
      <c r="D548" s="103" t="s">
        <v>4762</v>
      </c>
      <c r="F548" s="103">
        <v>1.194</v>
      </c>
      <c r="G548" s="103">
        <v>2.4849999999999999</v>
      </c>
      <c r="H548" s="103">
        <v>5.6559999999999997</v>
      </c>
      <c r="I548" s="103">
        <v>525.79999999999995</v>
      </c>
      <c r="J548" s="103">
        <v>3</v>
      </c>
      <c r="K548" s="103">
        <v>7</v>
      </c>
      <c r="L548" s="103">
        <v>96</v>
      </c>
      <c r="M548" s="103">
        <v>0.45</v>
      </c>
      <c r="N548" s="103">
        <v>18</v>
      </c>
      <c r="P548" s="103" t="s">
        <v>4656</v>
      </c>
    </row>
    <row r="549" spans="1:16" x14ac:dyDescent="0.25">
      <c r="A549" s="103" t="s">
        <v>1698</v>
      </c>
      <c r="B549" s="103" t="s">
        <v>4636</v>
      </c>
      <c r="D549" s="103" t="s">
        <v>1699</v>
      </c>
      <c r="F549" s="103">
        <v>-0.41070000000000001</v>
      </c>
      <c r="G549" s="103">
        <v>3.589</v>
      </c>
      <c r="H549" s="103">
        <v>5.5259999999999998</v>
      </c>
      <c r="I549" s="103">
        <v>532.70000000000005</v>
      </c>
      <c r="J549" s="103">
        <v>2</v>
      </c>
      <c r="K549" s="103">
        <v>4</v>
      </c>
      <c r="L549" s="103">
        <v>42.52</v>
      </c>
      <c r="M549" s="103">
        <v>0.44190000000000002</v>
      </c>
      <c r="N549" s="103">
        <v>19</v>
      </c>
      <c r="P549" s="103" t="s">
        <v>4656</v>
      </c>
    </row>
    <row r="550" spans="1:16" x14ac:dyDescent="0.25">
      <c r="A550" s="103" t="s">
        <v>392</v>
      </c>
      <c r="B550" s="103" t="s">
        <v>392</v>
      </c>
      <c r="D550" s="103" t="s">
        <v>4642</v>
      </c>
      <c r="F550" s="103">
        <v>0.93520000000000003</v>
      </c>
      <c r="G550" s="103">
        <v>2.2679999999999998</v>
      </c>
      <c r="H550" s="103">
        <v>3.7730000000000001</v>
      </c>
      <c r="I550" s="103">
        <v>725</v>
      </c>
      <c r="J550" s="103">
        <v>3</v>
      </c>
      <c r="K550" s="103">
        <v>11</v>
      </c>
      <c r="L550" s="103">
        <v>142.4</v>
      </c>
      <c r="M550" s="103">
        <v>0.16070000000000001</v>
      </c>
      <c r="N550" s="103">
        <v>9</v>
      </c>
      <c r="P550" s="103" t="s">
        <v>4656</v>
      </c>
    </row>
    <row r="551" spans="1:16" x14ac:dyDescent="0.25">
      <c r="A551" s="103" t="s">
        <v>1706</v>
      </c>
      <c r="B551" s="103" t="s">
        <v>1707</v>
      </c>
      <c r="D551" s="103" t="s">
        <v>1708</v>
      </c>
      <c r="F551" s="103">
        <v>7.12</v>
      </c>
      <c r="G551" s="103">
        <v>-1.27</v>
      </c>
      <c r="H551" s="103">
        <v>-1.169</v>
      </c>
      <c r="I551" s="103">
        <v>76.05</v>
      </c>
      <c r="J551" s="103">
        <v>3</v>
      </c>
      <c r="K551" s="103">
        <v>4</v>
      </c>
      <c r="L551" s="103">
        <v>75.349999999999994</v>
      </c>
      <c r="M551" s="103">
        <v>0.25</v>
      </c>
      <c r="N551" s="103">
        <v>1</v>
      </c>
      <c r="P551" s="103" t="s">
        <v>4656</v>
      </c>
    </row>
    <row r="552" spans="1:16" x14ac:dyDescent="0.25">
      <c r="A552" s="103" t="s">
        <v>1709</v>
      </c>
      <c r="B552" s="103" t="s">
        <v>1710</v>
      </c>
      <c r="D552" s="103" t="s">
        <v>1711</v>
      </c>
      <c r="F552" s="103">
        <v>4.0309999999999997</v>
      </c>
      <c r="G552" s="103">
        <v>1.4390000000000001</v>
      </c>
      <c r="H552" s="103">
        <v>3.17</v>
      </c>
      <c r="I552" s="103">
        <v>279.39999999999998</v>
      </c>
      <c r="J552" s="103">
        <v>0</v>
      </c>
      <c r="K552" s="103">
        <v>4</v>
      </c>
      <c r="L552" s="103">
        <v>38.770000000000003</v>
      </c>
      <c r="M552" s="103">
        <v>0.35</v>
      </c>
      <c r="N552" s="103">
        <v>7</v>
      </c>
      <c r="P552" s="103" t="s">
        <v>4656</v>
      </c>
    </row>
    <row r="553" spans="1:16" x14ac:dyDescent="0.25">
      <c r="A553" s="103" t="s">
        <v>1715</v>
      </c>
      <c r="B553" s="103" t="s">
        <v>1716</v>
      </c>
      <c r="D553" s="103" t="s">
        <v>1717</v>
      </c>
      <c r="F553" s="103">
        <v>4.16</v>
      </c>
      <c r="G553" s="103">
        <v>-0.39</v>
      </c>
      <c r="H553" s="103">
        <v>0.7046</v>
      </c>
      <c r="I553" s="103">
        <v>351.4</v>
      </c>
      <c r="J553" s="103">
        <v>1</v>
      </c>
      <c r="K553" s="103">
        <v>7</v>
      </c>
      <c r="L553" s="103">
        <v>68.78</v>
      </c>
      <c r="M553" s="103">
        <v>0.10340000000000001</v>
      </c>
      <c r="N553" s="103">
        <v>3</v>
      </c>
      <c r="P553" s="103" t="s">
        <v>4656</v>
      </c>
    </row>
    <row r="554" spans="1:16" x14ac:dyDescent="0.25">
      <c r="A554" s="103" t="s">
        <v>1703</v>
      </c>
      <c r="B554" s="103" t="s">
        <v>1704</v>
      </c>
      <c r="D554" s="103" t="s">
        <v>1705</v>
      </c>
      <c r="F554" s="103">
        <v>3.6709999999999998</v>
      </c>
      <c r="G554" s="103">
        <v>-2.077</v>
      </c>
      <c r="H554" s="103">
        <v>-2.06</v>
      </c>
      <c r="I554" s="103">
        <v>363.4</v>
      </c>
      <c r="J554" s="103">
        <v>4</v>
      </c>
      <c r="K554" s="103">
        <v>8</v>
      </c>
      <c r="L554" s="103">
        <v>133</v>
      </c>
      <c r="M554" s="103">
        <v>0.1852</v>
      </c>
      <c r="N554" s="103">
        <v>5</v>
      </c>
      <c r="P554" s="103" t="s">
        <v>4656</v>
      </c>
    </row>
    <row r="555" spans="1:16" x14ac:dyDescent="0.25">
      <c r="A555" s="103" t="s">
        <v>1700</v>
      </c>
      <c r="B555" s="103" t="s">
        <v>1701</v>
      </c>
      <c r="D555" s="103" t="s">
        <v>1702</v>
      </c>
      <c r="F555" s="103" t="s">
        <v>4636</v>
      </c>
      <c r="G555" s="103" t="s">
        <v>4636</v>
      </c>
      <c r="H555" s="103" t="s">
        <v>4636</v>
      </c>
      <c r="I555" s="103" t="s">
        <v>4636</v>
      </c>
      <c r="J555" s="103"/>
      <c r="K555" s="103"/>
      <c r="L555" s="103" t="s">
        <v>4636</v>
      </c>
      <c r="M555" s="103" t="s">
        <v>4636</v>
      </c>
      <c r="N555" s="103"/>
      <c r="P555" s="103" t="s">
        <v>4656</v>
      </c>
    </row>
    <row r="556" spans="1:16" x14ac:dyDescent="0.25">
      <c r="A556" s="103" t="s">
        <v>1718</v>
      </c>
      <c r="B556" s="103" t="s">
        <v>1719</v>
      </c>
      <c r="D556" s="103" t="s">
        <v>4763</v>
      </c>
      <c r="F556" s="103">
        <v>7.8140000000000001</v>
      </c>
      <c r="G556" s="103">
        <v>0.9395</v>
      </c>
      <c r="H556" s="103">
        <v>0.9395</v>
      </c>
      <c r="I556" s="103">
        <v>24</v>
      </c>
      <c r="J556" s="103">
        <v>0</v>
      </c>
      <c r="K556" s="103">
        <v>0</v>
      </c>
      <c r="L556" s="103">
        <v>0</v>
      </c>
      <c r="M556" s="103">
        <v>0</v>
      </c>
      <c r="N556" s="103">
        <v>0</v>
      </c>
      <c r="P556" s="103" t="s">
        <v>4656</v>
      </c>
    </row>
    <row r="557" spans="1:16" x14ac:dyDescent="0.25">
      <c r="A557" s="103" t="s">
        <v>1721</v>
      </c>
      <c r="B557" s="103" t="s">
        <v>1722</v>
      </c>
      <c r="D557" s="103" t="s">
        <v>1723</v>
      </c>
      <c r="F557" s="103">
        <v>1.5089999999999999</v>
      </c>
      <c r="G557" s="103">
        <v>5.2450000000000001</v>
      </c>
      <c r="H557" s="103">
        <v>5.2450000000000001</v>
      </c>
      <c r="I557" s="103">
        <v>863.3</v>
      </c>
      <c r="J557" s="103">
        <v>0</v>
      </c>
      <c r="K557" s="103">
        <v>4</v>
      </c>
      <c r="L557" s="103">
        <v>52.6</v>
      </c>
      <c r="M557" s="103">
        <v>0.49209999999999998</v>
      </c>
      <c r="N557" s="103">
        <v>31</v>
      </c>
      <c r="P557" s="103" t="s">
        <v>4656</v>
      </c>
    </row>
    <row r="558" spans="1:16" x14ac:dyDescent="0.25">
      <c r="A558" s="103" t="s">
        <v>1712</v>
      </c>
      <c r="B558" s="103" t="s">
        <v>1713</v>
      </c>
      <c r="D558" s="103" t="s">
        <v>1714</v>
      </c>
      <c r="F558" s="103">
        <v>2.996</v>
      </c>
      <c r="G558" s="103">
        <v>1.746</v>
      </c>
      <c r="H558" s="103">
        <v>1.746</v>
      </c>
      <c r="I558" s="103">
        <v>329.1</v>
      </c>
      <c r="J558" s="103">
        <v>1</v>
      </c>
      <c r="K558" s="103">
        <v>1</v>
      </c>
      <c r="L558" s="103">
        <v>20.23</v>
      </c>
      <c r="M558" s="103">
        <v>0.1111</v>
      </c>
      <c r="N558" s="103">
        <v>1</v>
      </c>
      <c r="P558" s="103" t="s">
        <v>4656</v>
      </c>
    </row>
    <row r="559" spans="1:16" x14ac:dyDescent="0.25">
      <c r="A559" s="103" t="s">
        <v>1724</v>
      </c>
      <c r="B559" s="103" t="s">
        <v>4636</v>
      </c>
      <c r="D559" s="103" t="s">
        <v>4764</v>
      </c>
      <c r="F559" s="103">
        <v>-1.1459999999999999</v>
      </c>
      <c r="G559" s="103">
        <v>3.181</v>
      </c>
      <c r="H559" s="103">
        <v>4.625</v>
      </c>
      <c r="I559" s="103">
        <v>559.6</v>
      </c>
      <c r="J559" s="103">
        <v>3</v>
      </c>
      <c r="K559" s="103">
        <v>7</v>
      </c>
      <c r="L559" s="103">
        <v>92.07</v>
      </c>
      <c r="M559" s="103">
        <v>0.22220000000000001</v>
      </c>
      <c r="N559" s="103">
        <v>10</v>
      </c>
      <c r="P559" s="103" t="s">
        <v>4656</v>
      </c>
    </row>
    <row r="560" spans="1:16" x14ac:dyDescent="0.25">
      <c r="A560" s="103" t="s">
        <v>1726</v>
      </c>
      <c r="B560" s="103" t="s">
        <v>4636</v>
      </c>
      <c r="D560" s="103" t="s">
        <v>4765</v>
      </c>
      <c r="F560" s="103">
        <v>1.6279999999999999</v>
      </c>
      <c r="G560" s="103">
        <v>1.335</v>
      </c>
      <c r="H560" s="103">
        <v>5.0179999999999998</v>
      </c>
      <c r="I560" s="103">
        <v>412.6</v>
      </c>
      <c r="J560" s="103">
        <v>4</v>
      </c>
      <c r="K560" s="103">
        <v>4</v>
      </c>
      <c r="L560" s="103">
        <v>64.52</v>
      </c>
      <c r="M560" s="103">
        <v>0.5161</v>
      </c>
      <c r="N560" s="103">
        <v>16</v>
      </c>
      <c r="P560" s="103" t="s">
        <v>4656</v>
      </c>
    </row>
    <row r="561" spans="1:16" x14ac:dyDescent="0.25">
      <c r="A561" s="103" t="s">
        <v>1728</v>
      </c>
      <c r="B561" s="103" t="s">
        <v>4636</v>
      </c>
      <c r="D561" s="103" t="s">
        <v>4766</v>
      </c>
      <c r="F561" s="103">
        <v>3.0510000000000002</v>
      </c>
      <c r="G561" s="103">
        <v>3.1379999999999999</v>
      </c>
      <c r="H561" s="103">
        <v>5.1459999999999999</v>
      </c>
      <c r="I561" s="103">
        <v>532.79999999999995</v>
      </c>
      <c r="J561" s="103">
        <v>1</v>
      </c>
      <c r="K561" s="103">
        <v>5</v>
      </c>
      <c r="L561" s="103">
        <v>38.82</v>
      </c>
      <c r="M561" s="103">
        <v>0.35709999999999997</v>
      </c>
      <c r="N561" s="103">
        <v>15</v>
      </c>
      <c r="P561" s="103" t="s">
        <v>4656</v>
      </c>
    </row>
    <row r="562" spans="1:16" x14ac:dyDescent="0.25">
      <c r="A562" s="103" t="s">
        <v>1730</v>
      </c>
      <c r="B562" s="103" t="s">
        <v>4636</v>
      </c>
      <c r="D562" s="103" t="s">
        <v>4767</v>
      </c>
      <c r="F562" s="103">
        <v>3.0539999999999998</v>
      </c>
      <c r="G562" s="103">
        <v>2.72</v>
      </c>
      <c r="H562" s="103">
        <v>3.91</v>
      </c>
      <c r="I562" s="103">
        <v>425.6</v>
      </c>
      <c r="J562" s="103">
        <v>3</v>
      </c>
      <c r="K562" s="103">
        <v>5</v>
      </c>
      <c r="L562" s="103">
        <v>55.98</v>
      </c>
      <c r="M562" s="103">
        <v>0.19439999999999999</v>
      </c>
      <c r="N562" s="103">
        <v>7</v>
      </c>
      <c r="P562" s="103" t="s">
        <v>4656</v>
      </c>
    </row>
    <row r="563" spans="1:16" x14ac:dyDescent="0.25">
      <c r="A563" s="103" t="s">
        <v>1732</v>
      </c>
      <c r="B563" s="103" t="s">
        <v>4636</v>
      </c>
      <c r="D563" s="103" t="s">
        <v>1733</v>
      </c>
      <c r="F563" s="103">
        <v>0.32619999999999999</v>
      </c>
      <c r="G563" s="103">
        <v>3.9740000000000002</v>
      </c>
      <c r="H563" s="103">
        <v>3.9740000000000002</v>
      </c>
      <c r="I563" s="103">
        <v>332.4</v>
      </c>
      <c r="J563" s="103">
        <v>1</v>
      </c>
      <c r="K563" s="103">
        <v>4</v>
      </c>
      <c r="L563" s="103">
        <v>42.22</v>
      </c>
      <c r="M563" s="103">
        <v>0.1071</v>
      </c>
      <c r="N563" s="103">
        <v>3</v>
      </c>
      <c r="P563" s="103" t="s">
        <v>4656</v>
      </c>
    </row>
    <row r="564" spans="1:16" x14ac:dyDescent="0.25">
      <c r="A564" s="103" t="s">
        <v>1734</v>
      </c>
      <c r="B564" s="103" t="s">
        <v>4636</v>
      </c>
      <c r="D564" s="103" t="s">
        <v>1735</v>
      </c>
      <c r="F564" s="103">
        <v>2.4</v>
      </c>
      <c r="G564" s="103">
        <v>2.4089999999999998</v>
      </c>
      <c r="H564" s="103">
        <v>3.6179999999999999</v>
      </c>
      <c r="I564" s="103">
        <v>451.4</v>
      </c>
      <c r="J564" s="103">
        <v>2</v>
      </c>
      <c r="K564" s="103">
        <v>6</v>
      </c>
      <c r="L564" s="103">
        <v>66.41</v>
      </c>
      <c r="M564" s="103">
        <v>0.3125</v>
      </c>
      <c r="N564" s="103">
        <v>10</v>
      </c>
      <c r="P564" s="103" t="s">
        <v>4656</v>
      </c>
    </row>
    <row r="565" spans="1:16" x14ac:dyDescent="0.25">
      <c r="A565" s="103" t="s">
        <v>1736</v>
      </c>
      <c r="B565" s="103" t="s">
        <v>4636</v>
      </c>
      <c r="D565" s="103" t="s">
        <v>4768</v>
      </c>
      <c r="F565" s="103">
        <v>-9.1810000000000003E-2</v>
      </c>
      <c r="G565" s="103">
        <v>4.7160000000000002</v>
      </c>
      <c r="H565" s="103">
        <v>5.8419999999999996</v>
      </c>
      <c r="I565" s="103">
        <v>467.1</v>
      </c>
      <c r="J565" s="103">
        <v>1</v>
      </c>
      <c r="K565" s="103">
        <v>3</v>
      </c>
      <c r="L565" s="103">
        <v>32.340000000000003</v>
      </c>
      <c r="M565" s="103">
        <v>0.2286</v>
      </c>
      <c r="N565" s="103">
        <v>8</v>
      </c>
      <c r="P565" s="103" t="s">
        <v>4656</v>
      </c>
    </row>
    <row r="566" spans="1:16" x14ac:dyDescent="0.25">
      <c r="A566" s="103" t="s">
        <v>1738</v>
      </c>
      <c r="B566" s="103" t="s">
        <v>4636</v>
      </c>
      <c r="D566" s="103" t="s">
        <v>1739</v>
      </c>
      <c r="F566" s="103">
        <v>2.0550000000000002</v>
      </c>
      <c r="G566" s="103">
        <v>3.05</v>
      </c>
      <c r="H566" s="103">
        <v>3.9780000000000002</v>
      </c>
      <c r="I566" s="103">
        <v>620.79999999999995</v>
      </c>
      <c r="J566" s="103">
        <v>2</v>
      </c>
      <c r="K566" s="103">
        <v>6</v>
      </c>
      <c r="L566" s="103">
        <v>65.400000000000006</v>
      </c>
      <c r="M566" s="103">
        <v>0.36730000000000002</v>
      </c>
      <c r="N566" s="103">
        <v>18</v>
      </c>
      <c r="P566" s="103" t="s">
        <v>4656</v>
      </c>
    </row>
    <row r="567" spans="1:16" x14ac:dyDescent="0.25">
      <c r="A567" s="103" t="s">
        <v>1740</v>
      </c>
      <c r="B567" s="103" t="s">
        <v>4636</v>
      </c>
      <c r="D567" s="103" t="s">
        <v>4769</v>
      </c>
      <c r="F567" s="103">
        <v>1.8779999999999999</v>
      </c>
      <c r="G567" s="103">
        <v>2.0070000000000001</v>
      </c>
      <c r="H567" s="103">
        <v>2.806</v>
      </c>
      <c r="I567" s="103">
        <v>413.5</v>
      </c>
      <c r="J567" s="103">
        <v>2</v>
      </c>
      <c r="K567" s="103">
        <v>9</v>
      </c>
      <c r="L567" s="103">
        <v>136.19999999999999</v>
      </c>
      <c r="M567" s="103">
        <v>0.26469999999999999</v>
      </c>
      <c r="N567" s="103">
        <v>9</v>
      </c>
      <c r="P567" s="103" t="s">
        <v>4656</v>
      </c>
    </row>
    <row r="568" spans="1:16" x14ac:dyDescent="0.25">
      <c r="A568" s="103" t="s">
        <v>1742</v>
      </c>
      <c r="B568" s="103" t="s">
        <v>4636</v>
      </c>
      <c r="D568" s="103" t="s">
        <v>4770</v>
      </c>
      <c r="F568" s="103">
        <v>1.4730000000000001</v>
      </c>
      <c r="G568" s="103">
        <v>2.008</v>
      </c>
      <c r="H568" s="103">
        <v>5.3719999999999999</v>
      </c>
      <c r="I568" s="103">
        <v>389</v>
      </c>
      <c r="J568" s="103">
        <v>2</v>
      </c>
      <c r="K568" s="103">
        <v>3</v>
      </c>
      <c r="L568" s="103">
        <v>33.29</v>
      </c>
      <c r="M568" s="103">
        <v>0.5</v>
      </c>
      <c r="N568" s="103">
        <v>14</v>
      </c>
      <c r="P568" s="103" t="s">
        <v>4656</v>
      </c>
    </row>
    <row r="569" spans="1:16" x14ac:dyDescent="0.25">
      <c r="A569" s="103" t="s">
        <v>501</v>
      </c>
      <c r="B569" s="103" t="s">
        <v>4636</v>
      </c>
      <c r="D569" s="103" t="s">
        <v>502</v>
      </c>
      <c r="F569" s="103">
        <v>2.867</v>
      </c>
      <c r="G569" s="103">
        <v>1.5720000000000001</v>
      </c>
      <c r="H569" s="103">
        <v>1.5720000000000001</v>
      </c>
      <c r="I569" s="103">
        <v>302.2</v>
      </c>
      <c r="J569" s="103">
        <v>4</v>
      </c>
      <c r="K569" s="103">
        <v>8</v>
      </c>
      <c r="L569" s="103">
        <v>141.30000000000001</v>
      </c>
      <c r="M569" s="103">
        <v>0</v>
      </c>
      <c r="N569" s="103">
        <v>0</v>
      </c>
      <c r="P569" s="103" t="s">
        <v>4656</v>
      </c>
    </row>
    <row r="570" spans="1:16" x14ac:dyDescent="0.25">
      <c r="A570" s="103" t="s">
        <v>1744</v>
      </c>
      <c r="B570" s="103" t="s">
        <v>4636</v>
      </c>
      <c r="D570" s="103" t="s">
        <v>4771</v>
      </c>
      <c r="F570" s="103">
        <v>0.93520000000000003</v>
      </c>
      <c r="G570" s="103">
        <v>4.4569999999999999</v>
      </c>
      <c r="H570" s="103">
        <v>4.4569999999999999</v>
      </c>
      <c r="I570" s="103">
        <v>446.8</v>
      </c>
      <c r="J570" s="103">
        <v>2</v>
      </c>
      <c r="K570" s="103">
        <v>4</v>
      </c>
      <c r="L570" s="103">
        <v>53.94</v>
      </c>
      <c r="M570" s="103">
        <v>0.15629999999999999</v>
      </c>
      <c r="N570" s="103">
        <v>5</v>
      </c>
      <c r="P570" s="103" t="s">
        <v>4656</v>
      </c>
    </row>
    <row r="571" spans="1:16" x14ac:dyDescent="0.25">
      <c r="A571" s="103" t="s">
        <v>1746</v>
      </c>
      <c r="B571" s="103" t="s">
        <v>4636</v>
      </c>
      <c r="D571" s="103" t="s">
        <v>4772</v>
      </c>
      <c r="F571" s="103">
        <v>1.877</v>
      </c>
      <c r="G571" s="103">
        <v>2.9020000000000001</v>
      </c>
      <c r="H571" s="103">
        <v>4.3609999999999998</v>
      </c>
      <c r="I571" s="103">
        <v>504.7</v>
      </c>
      <c r="J571" s="103">
        <v>2</v>
      </c>
      <c r="K571" s="103">
        <v>8</v>
      </c>
      <c r="L571" s="103">
        <v>84.43</v>
      </c>
      <c r="M571" s="103">
        <v>0.24390000000000001</v>
      </c>
      <c r="N571" s="103">
        <v>10</v>
      </c>
      <c r="P571" s="103" t="s">
        <v>4656</v>
      </c>
    </row>
    <row r="572" spans="1:16" x14ac:dyDescent="0.25">
      <c r="A572" s="103" t="s">
        <v>1748</v>
      </c>
      <c r="B572" s="103" t="s">
        <v>4636</v>
      </c>
      <c r="D572" s="103" t="s">
        <v>4773</v>
      </c>
      <c r="F572" s="103">
        <v>2.7109999999999999</v>
      </c>
      <c r="G572" s="103">
        <v>2.2000000000000002</v>
      </c>
      <c r="H572" s="103">
        <v>4.1950000000000003</v>
      </c>
      <c r="I572" s="103">
        <v>456.7</v>
      </c>
      <c r="J572" s="103">
        <v>2</v>
      </c>
      <c r="K572" s="103">
        <v>4</v>
      </c>
      <c r="L572" s="103">
        <v>30.54</v>
      </c>
      <c r="M572" s="103">
        <v>0.32429999999999998</v>
      </c>
      <c r="N572" s="103">
        <v>12</v>
      </c>
      <c r="P572" s="103" t="s">
        <v>4656</v>
      </c>
    </row>
    <row r="573" spans="1:16" x14ac:dyDescent="0.25">
      <c r="A573" s="103" t="s">
        <v>4774</v>
      </c>
      <c r="B573" s="103" t="s">
        <v>4636</v>
      </c>
      <c r="D573" s="103" t="s">
        <v>1751</v>
      </c>
      <c r="F573" s="103">
        <v>1.798</v>
      </c>
      <c r="G573" s="103">
        <v>3.1110000000000002</v>
      </c>
      <c r="H573" s="103">
        <v>3.226</v>
      </c>
      <c r="I573" s="103">
        <v>407.5</v>
      </c>
      <c r="J573" s="103">
        <v>1</v>
      </c>
      <c r="K573" s="103">
        <v>6</v>
      </c>
      <c r="L573" s="103">
        <v>58.06</v>
      </c>
      <c r="M573" s="103">
        <v>0.21210000000000001</v>
      </c>
      <c r="N573" s="103">
        <v>7</v>
      </c>
      <c r="P573" s="103" t="s">
        <v>4656</v>
      </c>
    </row>
    <row r="574" spans="1:16" x14ac:dyDescent="0.25">
      <c r="A574" s="103" t="s">
        <v>1752</v>
      </c>
      <c r="B574" s="103" t="s">
        <v>4636</v>
      </c>
      <c r="D574" s="103" t="s">
        <v>1753</v>
      </c>
      <c r="F574" s="103">
        <v>1.6739999999999999</v>
      </c>
      <c r="G574" s="103">
        <v>2.7109999999999999</v>
      </c>
      <c r="H574" s="103">
        <v>4.4480000000000004</v>
      </c>
      <c r="I574" s="103">
        <v>280.39999999999998</v>
      </c>
      <c r="J574" s="103">
        <v>2</v>
      </c>
      <c r="K574" s="103">
        <v>3</v>
      </c>
      <c r="L574" s="103">
        <v>33.29</v>
      </c>
      <c r="M574" s="103">
        <v>8.3330000000000001E-2</v>
      </c>
      <c r="N574" s="103">
        <v>2</v>
      </c>
      <c r="P574" s="103" t="s">
        <v>4656</v>
      </c>
    </row>
    <row r="575" spans="1:16" x14ac:dyDescent="0.25">
      <c r="A575" s="103" t="s">
        <v>1754</v>
      </c>
      <c r="B575" s="103" t="s">
        <v>4636</v>
      </c>
      <c r="D575" s="103" t="s">
        <v>1755</v>
      </c>
      <c r="F575" s="103">
        <v>0.97660000000000002</v>
      </c>
      <c r="G575" s="103">
        <v>4.6260000000000003</v>
      </c>
      <c r="H575" s="103">
        <v>4.6260000000000003</v>
      </c>
      <c r="I575" s="103">
        <v>335.4</v>
      </c>
      <c r="J575" s="103">
        <v>1</v>
      </c>
      <c r="K575" s="103">
        <v>5</v>
      </c>
      <c r="L575" s="103">
        <v>55.63</v>
      </c>
      <c r="M575" s="103">
        <v>0.22220000000000001</v>
      </c>
      <c r="N575" s="103">
        <v>6</v>
      </c>
      <c r="P575" s="103" t="s">
        <v>4656</v>
      </c>
    </row>
    <row r="576" spans="1:16" x14ac:dyDescent="0.25">
      <c r="A576" s="103" t="s">
        <v>1756</v>
      </c>
      <c r="B576" s="103" t="s">
        <v>4636</v>
      </c>
      <c r="D576" s="103" t="s">
        <v>1757</v>
      </c>
      <c r="F576" s="103">
        <v>-1.55</v>
      </c>
      <c r="G576" s="103">
        <v>4.0519999999999996</v>
      </c>
      <c r="H576" s="103">
        <v>7.5780000000000003</v>
      </c>
      <c r="I576" s="103">
        <v>622.20000000000005</v>
      </c>
      <c r="J576" s="103">
        <v>3</v>
      </c>
      <c r="K576" s="103">
        <v>4</v>
      </c>
      <c r="L576" s="103">
        <v>53.16</v>
      </c>
      <c r="M576" s="103">
        <v>0.34039999999999998</v>
      </c>
      <c r="N576" s="103">
        <v>16</v>
      </c>
      <c r="P576" s="103" t="s">
        <v>4656</v>
      </c>
    </row>
    <row r="577" spans="1:16" x14ac:dyDescent="0.25">
      <c r="A577" s="103" t="s">
        <v>1758</v>
      </c>
      <c r="B577" s="103" t="s">
        <v>4636</v>
      </c>
      <c r="D577" s="103" t="s">
        <v>1759</v>
      </c>
      <c r="F577" s="103">
        <v>3.6869999999999998</v>
      </c>
      <c r="G577" s="103">
        <v>1.4930000000000001</v>
      </c>
      <c r="H577" s="103">
        <v>1.4930000000000001</v>
      </c>
      <c r="I577" s="103">
        <v>266.39999999999998</v>
      </c>
      <c r="J577" s="103">
        <v>2</v>
      </c>
      <c r="K577" s="103">
        <v>5</v>
      </c>
      <c r="L577" s="103">
        <v>58.54</v>
      </c>
      <c r="M577" s="103">
        <v>0.44440000000000002</v>
      </c>
      <c r="N577" s="103">
        <v>8</v>
      </c>
      <c r="P577" s="103" t="s">
        <v>4656</v>
      </c>
    </row>
    <row r="578" spans="1:16" x14ac:dyDescent="0.25">
      <c r="A578" s="103" t="s">
        <v>1760</v>
      </c>
      <c r="B578" s="103" t="s">
        <v>4636</v>
      </c>
      <c r="D578" s="103" t="s">
        <v>4775</v>
      </c>
      <c r="F578" s="103">
        <v>1.5169999999999999</v>
      </c>
      <c r="G578" s="103">
        <v>3.028</v>
      </c>
      <c r="H578" s="103">
        <v>5.4189999999999996</v>
      </c>
      <c r="I578" s="103">
        <v>495.7</v>
      </c>
      <c r="J578" s="103">
        <v>2</v>
      </c>
      <c r="K578" s="103">
        <v>4</v>
      </c>
      <c r="L578" s="103">
        <v>44.37</v>
      </c>
      <c r="M578" s="103">
        <v>0.24390000000000001</v>
      </c>
      <c r="N578" s="103">
        <v>10</v>
      </c>
      <c r="P578" s="103" t="s">
        <v>4656</v>
      </c>
    </row>
    <row r="579" spans="1:16" x14ac:dyDescent="0.25">
      <c r="A579" s="103" t="s">
        <v>1762</v>
      </c>
      <c r="B579" s="103" t="s">
        <v>4636</v>
      </c>
      <c r="D579" s="103" t="s">
        <v>1763</v>
      </c>
      <c r="F579" s="103">
        <v>0.61570000000000003</v>
      </c>
      <c r="G579" s="103">
        <v>3.6</v>
      </c>
      <c r="H579" s="103">
        <v>3.6</v>
      </c>
      <c r="I579" s="103">
        <v>318.3</v>
      </c>
      <c r="J579" s="103">
        <v>1</v>
      </c>
      <c r="K579" s="103">
        <v>4</v>
      </c>
      <c r="L579" s="103">
        <v>42.22</v>
      </c>
      <c r="M579" s="103">
        <v>0.1111</v>
      </c>
      <c r="N579" s="103">
        <v>3</v>
      </c>
      <c r="P579" s="103" t="s">
        <v>4656</v>
      </c>
    </row>
    <row r="580" spans="1:16" x14ac:dyDescent="0.25">
      <c r="A580" s="103" t="s">
        <v>1764</v>
      </c>
      <c r="B580" s="103" t="s">
        <v>4636</v>
      </c>
      <c r="D580" s="103" t="s">
        <v>1765</v>
      </c>
      <c r="F580" s="103">
        <v>1.22</v>
      </c>
      <c r="G580" s="103">
        <v>2.1059999999999999</v>
      </c>
      <c r="H580" s="103">
        <v>2.3170000000000002</v>
      </c>
      <c r="I580" s="103">
        <v>281.3</v>
      </c>
      <c r="J580" s="103">
        <v>1</v>
      </c>
      <c r="K580" s="103">
        <v>6</v>
      </c>
      <c r="L580" s="103">
        <v>97.87</v>
      </c>
      <c r="M580" s="103">
        <v>0.13039999999999999</v>
      </c>
      <c r="N580" s="103">
        <v>3</v>
      </c>
      <c r="P580" s="103" t="s">
        <v>4656</v>
      </c>
    </row>
    <row r="581" spans="1:16" x14ac:dyDescent="0.25">
      <c r="A581" s="103" t="s">
        <v>268</v>
      </c>
      <c r="B581" s="103" t="s">
        <v>268</v>
      </c>
      <c r="D581" s="103" t="s">
        <v>269</v>
      </c>
      <c r="F581" s="103">
        <v>1.58</v>
      </c>
      <c r="G581" s="103">
        <v>0.51139999999999997</v>
      </c>
      <c r="H581" s="103">
        <v>2.5350000000000001</v>
      </c>
      <c r="I581" s="103">
        <v>326.3</v>
      </c>
      <c r="J581" s="103">
        <v>2</v>
      </c>
      <c r="K581" s="103">
        <v>6</v>
      </c>
      <c r="L581" s="103">
        <v>86.71</v>
      </c>
      <c r="M581" s="103">
        <v>0.26919999999999999</v>
      </c>
      <c r="N581" s="103">
        <v>7</v>
      </c>
      <c r="P581" s="103" t="s">
        <v>4656</v>
      </c>
    </row>
    <row r="582" spans="1:16" x14ac:dyDescent="0.25">
      <c r="A582" s="103" t="s">
        <v>1766</v>
      </c>
      <c r="B582" s="103" t="s">
        <v>1767</v>
      </c>
      <c r="D582" s="103" t="s">
        <v>1768</v>
      </c>
      <c r="F582" s="103">
        <v>1.633</v>
      </c>
      <c r="G582" s="103">
        <v>2.7050000000000001</v>
      </c>
      <c r="H582" s="103">
        <v>2.7050000000000001</v>
      </c>
      <c r="I582" s="103">
        <v>328.4</v>
      </c>
      <c r="J582" s="103">
        <v>1</v>
      </c>
      <c r="K582" s="103">
        <v>5</v>
      </c>
      <c r="L582" s="103">
        <v>68.290000000000006</v>
      </c>
      <c r="M582" s="103">
        <v>0.16</v>
      </c>
      <c r="N582" s="103">
        <v>4</v>
      </c>
      <c r="P582" s="103" t="s">
        <v>4656</v>
      </c>
    </row>
    <row r="583" spans="1:16" x14ac:dyDescent="0.25">
      <c r="A583" s="103" t="s">
        <v>1769</v>
      </c>
      <c r="B583" s="103" t="s">
        <v>4636</v>
      </c>
      <c r="D583" s="103" t="s">
        <v>4776</v>
      </c>
      <c r="F583" s="103">
        <v>0.99419999999999997</v>
      </c>
      <c r="G583" s="103">
        <v>2.3679999999999999</v>
      </c>
      <c r="H583" s="103">
        <v>5.1669999999999998</v>
      </c>
      <c r="I583" s="103">
        <v>439.7</v>
      </c>
      <c r="J583" s="103">
        <v>4</v>
      </c>
      <c r="K583" s="103">
        <v>5</v>
      </c>
      <c r="L583" s="103">
        <v>84.65</v>
      </c>
      <c r="M583" s="103">
        <v>0.4118</v>
      </c>
      <c r="N583" s="103">
        <v>14</v>
      </c>
      <c r="P583" s="103" t="s">
        <v>4656</v>
      </c>
    </row>
    <row r="584" spans="1:16" x14ac:dyDescent="0.25">
      <c r="A584" s="103" t="s">
        <v>225</v>
      </c>
      <c r="B584" s="103" t="s">
        <v>4636</v>
      </c>
      <c r="D584" s="103" t="s">
        <v>226</v>
      </c>
      <c r="F584" s="103">
        <v>1.3109999999999999</v>
      </c>
      <c r="G584" s="103">
        <v>3.07</v>
      </c>
      <c r="H584" s="103">
        <v>3.07</v>
      </c>
      <c r="I584" s="103">
        <v>308.8</v>
      </c>
      <c r="J584" s="103">
        <v>1</v>
      </c>
      <c r="K584" s="103">
        <v>4</v>
      </c>
      <c r="L584" s="103">
        <v>50.17</v>
      </c>
      <c r="M584" s="103">
        <v>0.16669999999999999</v>
      </c>
      <c r="N584" s="103">
        <v>4</v>
      </c>
      <c r="P584" s="103" t="s">
        <v>4656</v>
      </c>
    </row>
    <row r="585" spans="1:16" x14ac:dyDescent="0.25">
      <c r="A585" s="103" t="s">
        <v>52</v>
      </c>
      <c r="B585" s="103" t="s">
        <v>324</v>
      </c>
      <c r="D585" s="103" t="s">
        <v>325</v>
      </c>
      <c r="F585" s="103">
        <v>2.0099999999999998</v>
      </c>
      <c r="G585" s="103">
        <v>2.7989999999999999</v>
      </c>
      <c r="H585" s="103">
        <v>2.9830000000000001</v>
      </c>
      <c r="I585" s="103">
        <v>469.6</v>
      </c>
      <c r="J585" s="103">
        <v>0</v>
      </c>
      <c r="K585" s="103">
        <v>6</v>
      </c>
      <c r="L585" s="103">
        <v>49.39</v>
      </c>
      <c r="M585" s="103">
        <v>0.125</v>
      </c>
      <c r="N585" s="103">
        <v>5</v>
      </c>
      <c r="P585" s="103" t="s">
        <v>4656</v>
      </c>
    </row>
    <row r="586" spans="1:16" x14ac:dyDescent="0.25">
      <c r="A586" s="103" t="s">
        <v>1771</v>
      </c>
      <c r="B586" s="103" t="s">
        <v>4636</v>
      </c>
      <c r="D586" s="103" t="s">
        <v>1772</v>
      </c>
      <c r="F586" s="103">
        <v>-1.6539999999999999E-2</v>
      </c>
      <c r="G586" s="103">
        <v>3.9620000000000002</v>
      </c>
      <c r="H586" s="103">
        <v>3.9620000000000002</v>
      </c>
      <c r="I586" s="103">
        <v>403.4</v>
      </c>
      <c r="J586" s="103">
        <v>0</v>
      </c>
      <c r="K586" s="103">
        <v>8</v>
      </c>
      <c r="L586" s="103">
        <v>103.6</v>
      </c>
      <c r="M586" s="103">
        <v>0.28129999999999999</v>
      </c>
      <c r="N586" s="103">
        <v>9</v>
      </c>
      <c r="P586" s="103" t="s">
        <v>4656</v>
      </c>
    </row>
    <row r="587" spans="1:16" x14ac:dyDescent="0.25">
      <c r="A587" s="103" t="s">
        <v>1773</v>
      </c>
      <c r="B587" s="103" t="s">
        <v>1774</v>
      </c>
      <c r="D587" s="103" t="s">
        <v>1775</v>
      </c>
      <c r="F587" s="103">
        <v>3.274</v>
      </c>
      <c r="G587" s="103">
        <v>-0.78749999999999998</v>
      </c>
      <c r="H587" s="103">
        <v>-0.79200000000000004</v>
      </c>
      <c r="I587" s="103">
        <v>229.6</v>
      </c>
      <c r="J587" s="103">
        <v>5</v>
      </c>
      <c r="K587" s="103">
        <v>8</v>
      </c>
      <c r="L587" s="103">
        <v>156.80000000000001</v>
      </c>
      <c r="M587" s="103">
        <v>0.2</v>
      </c>
      <c r="N587" s="103">
        <v>3</v>
      </c>
      <c r="P587" s="103" t="s">
        <v>4656</v>
      </c>
    </row>
    <row r="588" spans="1:16" x14ac:dyDescent="0.25">
      <c r="A588" s="103" t="s">
        <v>1779</v>
      </c>
      <c r="B588" s="103" t="s">
        <v>1780</v>
      </c>
      <c r="D588" s="103" t="s">
        <v>1781</v>
      </c>
      <c r="F588" s="103">
        <v>2.641</v>
      </c>
      <c r="G588" s="103">
        <v>3.5049999999999999</v>
      </c>
      <c r="H588" s="103">
        <v>3.5049999999999999</v>
      </c>
      <c r="I588" s="103">
        <v>242.7</v>
      </c>
      <c r="J588" s="103">
        <v>0</v>
      </c>
      <c r="K588" s="103">
        <v>3</v>
      </c>
      <c r="L588" s="103">
        <v>35.53</v>
      </c>
      <c r="M588" s="103">
        <v>0.3125</v>
      </c>
      <c r="N588" s="103">
        <v>5</v>
      </c>
      <c r="P588" s="103" t="s">
        <v>4656</v>
      </c>
    </row>
    <row r="589" spans="1:16" x14ac:dyDescent="0.25">
      <c r="A589" s="103" t="s">
        <v>1785</v>
      </c>
      <c r="B589" s="103" t="s">
        <v>1786</v>
      </c>
      <c r="D589" s="103" t="s">
        <v>1787</v>
      </c>
      <c r="F589" s="103">
        <v>-6.2789999999999999E-2</v>
      </c>
      <c r="G589" s="103">
        <v>4.681</v>
      </c>
      <c r="H589" s="103">
        <v>4.681</v>
      </c>
      <c r="I589" s="103">
        <v>360.8</v>
      </c>
      <c r="J589" s="103">
        <v>0</v>
      </c>
      <c r="K589" s="103">
        <v>4</v>
      </c>
      <c r="L589" s="103">
        <v>52.6</v>
      </c>
      <c r="M589" s="103">
        <v>0.26919999999999999</v>
      </c>
      <c r="N589" s="103">
        <v>7</v>
      </c>
      <c r="P589" s="103" t="s">
        <v>4656</v>
      </c>
    </row>
    <row r="590" spans="1:16" x14ac:dyDescent="0.25">
      <c r="A590" s="103" t="s">
        <v>1803</v>
      </c>
      <c r="B590" s="103" t="s">
        <v>1804</v>
      </c>
      <c r="D590" s="103" t="s">
        <v>1805</v>
      </c>
      <c r="F590" s="103" t="s">
        <v>4636</v>
      </c>
      <c r="G590" s="103" t="s">
        <v>4636</v>
      </c>
      <c r="H590" s="103" t="s">
        <v>4636</v>
      </c>
      <c r="I590" s="103" t="s">
        <v>4636</v>
      </c>
      <c r="J590" s="103"/>
      <c r="K590" s="103"/>
      <c r="L590" s="103" t="s">
        <v>4636</v>
      </c>
      <c r="M590" s="103" t="s">
        <v>4636</v>
      </c>
      <c r="N590" s="103"/>
      <c r="P590" s="103" t="s">
        <v>4656</v>
      </c>
    </row>
    <row r="591" spans="1:16" x14ac:dyDescent="0.25">
      <c r="A591" s="103" t="s">
        <v>1794</v>
      </c>
      <c r="B591" s="103" t="s">
        <v>1795</v>
      </c>
      <c r="D591" s="103" t="s">
        <v>1796</v>
      </c>
      <c r="F591" s="103">
        <v>3.45</v>
      </c>
      <c r="G591" s="103">
        <v>1.667</v>
      </c>
      <c r="H591" s="103">
        <v>1.667</v>
      </c>
      <c r="I591" s="103">
        <v>232.3</v>
      </c>
      <c r="J591" s="103">
        <v>2</v>
      </c>
      <c r="K591" s="103">
        <v>4</v>
      </c>
      <c r="L591" s="103">
        <v>54.12</v>
      </c>
      <c r="M591" s="103">
        <v>0.27779999999999999</v>
      </c>
      <c r="N591" s="103">
        <v>5</v>
      </c>
      <c r="P591" s="103" t="s">
        <v>4656</v>
      </c>
    </row>
    <row r="592" spans="1:16" x14ac:dyDescent="0.25">
      <c r="A592" s="103" t="s">
        <v>1797</v>
      </c>
      <c r="B592" s="103" t="s">
        <v>1798</v>
      </c>
      <c r="D592" s="103" t="s">
        <v>1799</v>
      </c>
      <c r="F592" s="103">
        <v>2.6</v>
      </c>
      <c r="G592" s="103">
        <v>2.0419999999999998</v>
      </c>
      <c r="H592" s="103">
        <v>3.694</v>
      </c>
      <c r="I592" s="103">
        <v>484.6</v>
      </c>
      <c r="J592" s="103">
        <v>0</v>
      </c>
      <c r="K592" s="103">
        <v>7</v>
      </c>
      <c r="L592" s="103">
        <v>73.180000000000007</v>
      </c>
      <c r="M592" s="103">
        <v>0.41670000000000001</v>
      </c>
      <c r="N592" s="103">
        <v>15</v>
      </c>
      <c r="P592" s="103" t="s">
        <v>4656</v>
      </c>
    </row>
    <row r="593" spans="1:16" x14ac:dyDescent="0.25">
      <c r="A593" s="103" t="s">
        <v>1800</v>
      </c>
      <c r="B593" s="103" t="s">
        <v>1801</v>
      </c>
      <c r="D593" s="103" t="s">
        <v>4777</v>
      </c>
      <c r="F593" s="103">
        <v>3.2719999999999998</v>
      </c>
      <c r="G593" s="103">
        <v>0.93910000000000005</v>
      </c>
      <c r="H593" s="103">
        <v>1.028</v>
      </c>
      <c r="I593" s="103">
        <v>308.3</v>
      </c>
      <c r="J593" s="103">
        <v>1</v>
      </c>
      <c r="K593" s="103">
        <v>7</v>
      </c>
      <c r="L593" s="103">
        <v>107.2</v>
      </c>
      <c r="M593" s="103">
        <v>0.2273</v>
      </c>
      <c r="N593" s="103">
        <v>5</v>
      </c>
      <c r="P593" s="103" t="s">
        <v>4656</v>
      </c>
    </row>
    <row r="594" spans="1:16" x14ac:dyDescent="0.25">
      <c r="A594" s="103" t="s">
        <v>1809</v>
      </c>
      <c r="B594" s="103" t="s">
        <v>1810</v>
      </c>
      <c r="D594" s="103" t="s">
        <v>1811</v>
      </c>
      <c r="F594" s="103">
        <v>4.093</v>
      </c>
      <c r="G594" s="103">
        <v>-1.6639999999999999</v>
      </c>
      <c r="H594" s="103">
        <v>-0.2409</v>
      </c>
      <c r="I594" s="103">
        <v>214.2</v>
      </c>
      <c r="J594" s="103">
        <v>4</v>
      </c>
      <c r="K594" s="103">
        <v>6</v>
      </c>
      <c r="L594" s="103">
        <v>122.1</v>
      </c>
      <c r="M594" s="103">
        <v>0.21429999999999999</v>
      </c>
      <c r="N594" s="103">
        <v>3</v>
      </c>
      <c r="P594" s="103" t="s">
        <v>4656</v>
      </c>
    </row>
    <row r="595" spans="1:16" x14ac:dyDescent="0.25">
      <c r="A595" s="103" t="s">
        <v>1776</v>
      </c>
      <c r="B595" s="103" t="s">
        <v>1777</v>
      </c>
      <c r="D595" s="103" t="s">
        <v>4778</v>
      </c>
      <c r="F595" s="103">
        <v>3.0939999999999999</v>
      </c>
      <c r="G595" s="103">
        <v>-1.6080000000000001</v>
      </c>
      <c r="H595" s="103">
        <v>0.3216</v>
      </c>
      <c r="I595" s="103">
        <v>533.6</v>
      </c>
      <c r="J595" s="103">
        <v>4</v>
      </c>
      <c r="K595" s="103">
        <v>12</v>
      </c>
      <c r="L595" s="103">
        <v>188</v>
      </c>
      <c r="M595" s="103">
        <v>0.23080000000000001</v>
      </c>
      <c r="N595" s="103">
        <v>9</v>
      </c>
      <c r="P595" s="103" t="s">
        <v>4656</v>
      </c>
    </row>
    <row r="596" spans="1:16" x14ac:dyDescent="0.25">
      <c r="A596" s="103" t="s">
        <v>1791</v>
      </c>
      <c r="B596" s="103" t="s">
        <v>1792</v>
      </c>
      <c r="D596" s="103" t="s">
        <v>1793</v>
      </c>
      <c r="F596" s="103">
        <v>0.71840000000000004</v>
      </c>
      <c r="G596" s="103">
        <v>4.26</v>
      </c>
      <c r="H596" s="103">
        <v>4.26</v>
      </c>
      <c r="I596" s="103">
        <v>404.5</v>
      </c>
      <c r="J596" s="103">
        <v>1</v>
      </c>
      <c r="K596" s="103">
        <v>5</v>
      </c>
      <c r="L596" s="103">
        <v>72.83</v>
      </c>
      <c r="M596" s="103">
        <v>0.2258</v>
      </c>
      <c r="N596" s="103">
        <v>7</v>
      </c>
      <c r="P596" s="103" t="s">
        <v>4656</v>
      </c>
    </row>
    <row r="597" spans="1:16" x14ac:dyDescent="0.25">
      <c r="A597" s="103" t="s">
        <v>1788</v>
      </c>
      <c r="B597" s="103" t="s">
        <v>1789</v>
      </c>
      <c r="D597" s="103" t="s">
        <v>1790</v>
      </c>
      <c r="F597" s="103" t="s">
        <v>4636</v>
      </c>
      <c r="G597" s="103" t="s">
        <v>4636</v>
      </c>
      <c r="H597" s="103" t="s">
        <v>4636</v>
      </c>
      <c r="I597" s="103" t="s">
        <v>4636</v>
      </c>
      <c r="J597" s="103"/>
      <c r="K597" s="103"/>
      <c r="L597" s="103" t="s">
        <v>4636</v>
      </c>
      <c r="M597" s="103" t="s">
        <v>4636</v>
      </c>
      <c r="N597" s="103"/>
      <c r="P597" s="103" t="s">
        <v>4656</v>
      </c>
    </row>
    <row r="598" spans="1:16" x14ac:dyDescent="0.25">
      <c r="A598" s="103" t="s">
        <v>1806</v>
      </c>
      <c r="B598" s="103" t="s">
        <v>1807</v>
      </c>
      <c r="D598" s="103" t="s">
        <v>1808</v>
      </c>
      <c r="F598" s="103">
        <v>2.6160000000000001</v>
      </c>
      <c r="G598" s="103">
        <v>0.67</v>
      </c>
      <c r="H598" s="103">
        <v>0.67</v>
      </c>
      <c r="I598" s="103">
        <v>338.5</v>
      </c>
      <c r="J598" s="103">
        <v>2</v>
      </c>
      <c r="K598" s="103">
        <v>3</v>
      </c>
      <c r="L598" s="103">
        <v>49.69</v>
      </c>
      <c r="M598" s="103">
        <v>0.2727</v>
      </c>
      <c r="N598" s="103">
        <v>3</v>
      </c>
      <c r="P598" s="103" t="s">
        <v>4656</v>
      </c>
    </row>
    <row r="599" spans="1:16" x14ac:dyDescent="0.25">
      <c r="A599" s="103" t="s">
        <v>1782</v>
      </c>
      <c r="B599" s="103" t="s">
        <v>1783</v>
      </c>
      <c r="D599" s="103" t="s">
        <v>1784</v>
      </c>
      <c r="F599" s="103">
        <v>1.1100000000000001</v>
      </c>
      <c r="G599" s="103">
        <v>3.173</v>
      </c>
      <c r="H599" s="103">
        <v>3.173</v>
      </c>
      <c r="I599" s="103">
        <v>299.3</v>
      </c>
      <c r="J599" s="103">
        <v>2</v>
      </c>
      <c r="K599" s="103">
        <v>5</v>
      </c>
      <c r="L599" s="103">
        <v>67.010000000000005</v>
      </c>
      <c r="M599" s="103">
        <v>0.21740000000000001</v>
      </c>
      <c r="N599" s="103">
        <v>5</v>
      </c>
      <c r="P599" s="103" t="s">
        <v>4656</v>
      </c>
    </row>
    <row r="600" spans="1:16" x14ac:dyDescent="0.25">
      <c r="A600" s="103" t="s">
        <v>1812</v>
      </c>
      <c r="B600" s="103" t="s">
        <v>1813</v>
      </c>
      <c r="D600" s="103" t="s">
        <v>1814</v>
      </c>
      <c r="F600" s="103">
        <v>2.0619999999999998</v>
      </c>
      <c r="G600" s="103">
        <v>2.6139999999999999</v>
      </c>
      <c r="H600" s="103">
        <v>2.6139999999999999</v>
      </c>
      <c r="I600" s="103">
        <v>308.3</v>
      </c>
      <c r="J600" s="103">
        <v>3</v>
      </c>
      <c r="K600" s="103">
        <v>5</v>
      </c>
      <c r="L600" s="103">
        <v>93.35</v>
      </c>
      <c r="M600" s="103">
        <v>0.25</v>
      </c>
      <c r="N600" s="103">
        <v>6</v>
      </c>
      <c r="P600" s="103" t="s">
        <v>4656</v>
      </c>
    </row>
    <row r="601" spans="1:16" x14ac:dyDescent="0.25">
      <c r="A601" s="103" t="s">
        <v>1815</v>
      </c>
      <c r="B601" s="103" t="s">
        <v>1816</v>
      </c>
      <c r="D601" s="103" t="s">
        <v>1817</v>
      </c>
      <c r="F601" s="103">
        <v>1.7649999999999999</v>
      </c>
      <c r="G601" s="103">
        <v>2.8610000000000002</v>
      </c>
      <c r="H601" s="103">
        <v>2.8610000000000002</v>
      </c>
      <c r="I601" s="103">
        <v>331.8</v>
      </c>
      <c r="J601" s="103">
        <v>1</v>
      </c>
      <c r="K601" s="103">
        <v>4</v>
      </c>
      <c r="L601" s="103">
        <v>55.4</v>
      </c>
      <c r="M601" s="103">
        <v>0.375</v>
      </c>
      <c r="N601" s="103">
        <v>9</v>
      </c>
      <c r="P601" s="103" t="s">
        <v>4656</v>
      </c>
    </row>
    <row r="602" spans="1:16" x14ac:dyDescent="0.25">
      <c r="A602" s="103" t="s">
        <v>1818</v>
      </c>
      <c r="B602" s="103" t="s">
        <v>4636</v>
      </c>
      <c r="D602" s="103" t="s">
        <v>4779</v>
      </c>
      <c r="F602" s="103">
        <v>-0.94089999999999996</v>
      </c>
      <c r="G602" s="103">
        <v>3.35</v>
      </c>
      <c r="H602" s="103">
        <v>6.819</v>
      </c>
      <c r="I602" s="103">
        <v>488.8</v>
      </c>
      <c r="J602" s="103">
        <v>2</v>
      </c>
      <c r="K602" s="103">
        <v>2</v>
      </c>
      <c r="L602" s="103">
        <v>24.06</v>
      </c>
      <c r="M602" s="103">
        <v>0.35139999999999999</v>
      </c>
      <c r="N602" s="103">
        <v>13</v>
      </c>
      <c r="P602" s="103" t="s">
        <v>4656</v>
      </c>
    </row>
    <row r="603" spans="1:16" x14ac:dyDescent="0.25">
      <c r="A603" s="103" t="s">
        <v>866</v>
      </c>
      <c r="B603" s="103" t="s">
        <v>4636</v>
      </c>
      <c r="D603" s="103" t="s">
        <v>867</v>
      </c>
      <c r="F603" s="103">
        <v>2.1539999999999999</v>
      </c>
      <c r="G603" s="103">
        <v>2.552</v>
      </c>
      <c r="H603" s="103">
        <v>3.1880000000000002</v>
      </c>
      <c r="I603" s="103">
        <v>474.6</v>
      </c>
      <c r="J603" s="103">
        <v>0</v>
      </c>
      <c r="K603" s="103">
        <v>7</v>
      </c>
      <c r="L603" s="103">
        <v>60.47</v>
      </c>
      <c r="M603" s="103">
        <v>7.6920000000000002E-2</v>
      </c>
      <c r="N603" s="103">
        <v>3</v>
      </c>
      <c r="P603" s="103" t="s">
        <v>4656</v>
      </c>
    </row>
    <row r="604" spans="1:16" x14ac:dyDescent="0.25">
      <c r="A604" s="103" t="s">
        <v>272</v>
      </c>
      <c r="B604" s="103" t="s">
        <v>4636</v>
      </c>
      <c r="D604" s="103" t="s">
        <v>273</v>
      </c>
      <c r="F604" s="103">
        <v>0.37719999999999998</v>
      </c>
      <c r="G604" s="103">
        <v>3.2610000000000001</v>
      </c>
      <c r="H604" s="103">
        <v>5.2210000000000001</v>
      </c>
      <c r="I604" s="103">
        <v>440.5</v>
      </c>
      <c r="J604" s="103">
        <v>1</v>
      </c>
      <c r="K604" s="103">
        <v>6</v>
      </c>
      <c r="L604" s="103">
        <v>63.37</v>
      </c>
      <c r="M604" s="103">
        <v>0.16220000000000001</v>
      </c>
      <c r="N604" s="103">
        <v>6</v>
      </c>
      <c r="P604" s="103" t="s">
        <v>4656</v>
      </c>
    </row>
    <row r="605" spans="1:16" x14ac:dyDescent="0.25">
      <c r="A605" s="103" t="s">
        <v>1820</v>
      </c>
      <c r="B605" s="103" t="s">
        <v>1821</v>
      </c>
      <c r="D605" s="103" t="s">
        <v>1822</v>
      </c>
      <c r="F605" s="103">
        <v>1.881</v>
      </c>
      <c r="G605" s="103">
        <v>2.0920000000000001</v>
      </c>
      <c r="H605" s="103">
        <v>2.2120000000000002</v>
      </c>
      <c r="I605" s="103">
        <v>806.9</v>
      </c>
      <c r="J605" s="103">
        <v>8</v>
      </c>
      <c r="K605" s="103">
        <v>14</v>
      </c>
      <c r="L605" s="103">
        <v>194.9</v>
      </c>
      <c r="M605" s="103">
        <v>0.30159999999999998</v>
      </c>
      <c r="N605" s="103">
        <v>19</v>
      </c>
      <c r="P605" s="103" t="s">
        <v>4656</v>
      </c>
    </row>
    <row r="606" spans="1:16" x14ac:dyDescent="0.25">
      <c r="A606" s="103" t="s">
        <v>1823</v>
      </c>
      <c r="B606" s="103" t="s">
        <v>4636</v>
      </c>
      <c r="D606" s="103" t="s">
        <v>4780</v>
      </c>
      <c r="F606" s="103">
        <v>0.41</v>
      </c>
      <c r="G606" s="103">
        <v>4.1740000000000004</v>
      </c>
      <c r="H606" s="103">
        <v>6.452</v>
      </c>
      <c r="I606" s="103">
        <v>580.79999999999995</v>
      </c>
      <c r="J606" s="103">
        <v>2</v>
      </c>
      <c r="K606" s="103">
        <v>4</v>
      </c>
      <c r="L606" s="103">
        <v>30.54</v>
      </c>
      <c r="M606" s="103">
        <v>0.24</v>
      </c>
      <c r="N606" s="103">
        <v>12</v>
      </c>
      <c r="P606" s="103" t="s">
        <v>4656</v>
      </c>
    </row>
    <row r="607" spans="1:16" x14ac:dyDescent="0.25">
      <c r="A607" s="103" t="s">
        <v>1825</v>
      </c>
      <c r="B607" s="103" t="s">
        <v>4636</v>
      </c>
      <c r="D607" s="103" t="s">
        <v>1826</v>
      </c>
      <c r="F607" s="103">
        <v>0.74029999999999996</v>
      </c>
      <c r="G607" s="103">
        <v>3.96</v>
      </c>
      <c r="H607" s="103">
        <v>3.96</v>
      </c>
      <c r="I607" s="103">
        <v>328.4</v>
      </c>
      <c r="J607" s="103">
        <v>1</v>
      </c>
      <c r="K607" s="103">
        <v>4</v>
      </c>
      <c r="L607" s="103">
        <v>42.22</v>
      </c>
      <c r="M607" s="103">
        <v>0.1429</v>
      </c>
      <c r="N607" s="103">
        <v>4</v>
      </c>
      <c r="P607" s="103" t="s">
        <v>4656</v>
      </c>
    </row>
    <row r="608" spans="1:16" x14ac:dyDescent="0.25">
      <c r="A608" s="103" t="s">
        <v>1827</v>
      </c>
      <c r="B608" s="103" t="s">
        <v>1828</v>
      </c>
      <c r="D608" s="103" t="s">
        <v>1829</v>
      </c>
      <c r="F608" s="103">
        <v>1.5249999999999999</v>
      </c>
      <c r="G608" s="103">
        <v>2.0339999999999998</v>
      </c>
      <c r="H608" s="103">
        <v>3.2989999999999999</v>
      </c>
      <c r="I608" s="103">
        <v>404.5</v>
      </c>
      <c r="J608" s="103">
        <v>2</v>
      </c>
      <c r="K608" s="103">
        <v>7</v>
      </c>
      <c r="L608" s="103">
        <v>104.2</v>
      </c>
      <c r="M608" s="103">
        <v>0.2424</v>
      </c>
      <c r="N608" s="103">
        <v>8</v>
      </c>
      <c r="P608" s="103" t="s">
        <v>4656</v>
      </c>
    </row>
    <row r="609" spans="1:16" x14ac:dyDescent="0.25">
      <c r="A609" s="103" t="s">
        <v>1830</v>
      </c>
      <c r="B609" s="103" t="s">
        <v>4636</v>
      </c>
      <c r="D609" s="103" t="s">
        <v>1831</v>
      </c>
      <c r="F609" s="103">
        <v>0.81410000000000005</v>
      </c>
      <c r="G609" s="103">
        <v>3.2639999999999998</v>
      </c>
      <c r="H609" s="103">
        <v>3.2639999999999998</v>
      </c>
      <c r="I609" s="103">
        <v>311.39999999999998</v>
      </c>
      <c r="J609" s="103">
        <v>1</v>
      </c>
      <c r="K609" s="103">
        <v>5</v>
      </c>
      <c r="L609" s="103">
        <v>55.63</v>
      </c>
      <c r="M609" s="103">
        <v>0.12</v>
      </c>
      <c r="N609" s="103">
        <v>3</v>
      </c>
      <c r="P609" s="103" t="s">
        <v>4656</v>
      </c>
    </row>
    <row r="610" spans="1:16" x14ac:dyDescent="0.25">
      <c r="A610" s="103" t="s">
        <v>1832</v>
      </c>
      <c r="B610" s="103" t="s">
        <v>4636</v>
      </c>
      <c r="D610" s="103" t="s">
        <v>4781</v>
      </c>
      <c r="F610" s="103">
        <v>-0.90739999999999998</v>
      </c>
      <c r="G610" s="103">
        <v>4.4119999999999999</v>
      </c>
      <c r="H610" s="103">
        <v>8.1270000000000007</v>
      </c>
      <c r="I610" s="103">
        <v>540.79999999999995</v>
      </c>
      <c r="J610" s="103">
        <v>2</v>
      </c>
      <c r="K610" s="103">
        <v>4</v>
      </c>
      <c r="L610" s="103">
        <v>42.52</v>
      </c>
      <c r="M610" s="103">
        <v>0.44190000000000002</v>
      </c>
      <c r="N610" s="103">
        <v>19</v>
      </c>
      <c r="P610" s="103" t="s">
        <v>4656</v>
      </c>
    </row>
    <row r="611" spans="1:16" x14ac:dyDescent="0.25">
      <c r="A611" s="103" t="s">
        <v>1834</v>
      </c>
      <c r="B611" s="103" t="s">
        <v>4636</v>
      </c>
      <c r="D611" s="103" t="s">
        <v>4782</v>
      </c>
      <c r="F611" s="103">
        <v>2.754</v>
      </c>
      <c r="G611" s="103">
        <v>3.02</v>
      </c>
      <c r="H611" s="103">
        <v>4.8129999999999997</v>
      </c>
      <c r="I611" s="103">
        <v>538.79999999999995</v>
      </c>
      <c r="J611" s="103">
        <v>1</v>
      </c>
      <c r="K611" s="103">
        <v>5</v>
      </c>
      <c r="L611" s="103">
        <v>38.82</v>
      </c>
      <c r="M611" s="103">
        <v>0.3256</v>
      </c>
      <c r="N611" s="103">
        <v>14</v>
      </c>
      <c r="P611" s="103" t="s">
        <v>4656</v>
      </c>
    </row>
    <row r="612" spans="1:16" x14ac:dyDescent="0.25">
      <c r="A612" s="103" t="s">
        <v>1836</v>
      </c>
      <c r="B612" s="103" t="s">
        <v>4636</v>
      </c>
      <c r="D612" s="103" t="s">
        <v>4783</v>
      </c>
      <c r="F612" s="103">
        <v>0.1226</v>
      </c>
      <c r="G612" s="103">
        <v>4.1429999999999998</v>
      </c>
      <c r="H612" s="103">
        <v>5.4580000000000002</v>
      </c>
      <c r="I612" s="103">
        <v>450.6</v>
      </c>
      <c r="J612" s="103">
        <v>1</v>
      </c>
      <c r="K612" s="103">
        <v>3</v>
      </c>
      <c r="L612" s="103">
        <v>32.340000000000003</v>
      </c>
      <c r="M612" s="103">
        <v>0.2286</v>
      </c>
      <c r="N612" s="103">
        <v>8</v>
      </c>
      <c r="P612" s="103" t="s">
        <v>4656</v>
      </c>
    </row>
    <row r="613" spans="1:16" x14ac:dyDescent="0.25">
      <c r="A613" s="103" t="s">
        <v>1838</v>
      </c>
      <c r="B613" s="103" t="s">
        <v>4636</v>
      </c>
      <c r="D613" s="103" t="s">
        <v>4784</v>
      </c>
      <c r="F613" s="103">
        <v>2.91</v>
      </c>
      <c r="G613" s="103">
        <v>2.9929999999999999</v>
      </c>
      <c r="H613" s="103">
        <v>5.2770000000000001</v>
      </c>
      <c r="I613" s="103">
        <v>544.79999999999995</v>
      </c>
      <c r="J613" s="103">
        <v>1</v>
      </c>
      <c r="K613" s="103">
        <v>5</v>
      </c>
      <c r="L613" s="103">
        <v>38.82</v>
      </c>
      <c r="M613" s="103">
        <v>0.31819999999999998</v>
      </c>
      <c r="N613" s="103">
        <v>14</v>
      </c>
      <c r="P613" s="103" t="s">
        <v>4656</v>
      </c>
    </row>
    <row r="614" spans="1:16" x14ac:dyDescent="0.25">
      <c r="A614" s="103" t="s">
        <v>260</v>
      </c>
      <c r="B614" s="103" t="s">
        <v>261</v>
      </c>
      <c r="D614" s="103" t="s">
        <v>262</v>
      </c>
      <c r="F614" s="103">
        <v>0.73299999999999998</v>
      </c>
      <c r="G614" s="103">
        <v>3.0670000000000002</v>
      </c>
      <c r="H614" s="103">
        <v>4.593</v>
      </c>
      <c r="I614" s="103">
        <v>434.4</v>
      </c>
      <c r="J614" s="103">
        <v>2</v>
      </c>
      <c r="K614" s="103">
        <v>5</v>
      </c>
      <c r="L614" s="103">
        <v>69.400000000000006</v>
      </c>
      <c r="M614" s="103">
        <v>0.2581</v>
      </c>
      <c r="N614" s="103">
        <v>8</v>
      </c>
      <c r="P614" s="103" t="s">
        <v>4656</v>
      </c>
    </row>
    <row r="615" spans="1:16" x14ac:dyDescent="0.25">
      <c r="A615" s="103" t="s">
        <v>1840</v>
      </c>
      <c r="B615" s="103" t="s">
        <v>4636</v>
      </c>
      <c r="D615" s="103" t="s">
        <v>1841</v>
      </c>
      <c r="F615" s="103">
        <v>2.363</v>
      </c>
      <c r="G615" s="103">
        <v>1.615</v>
      </c>
      <c r="H615" s="103">
        <v>1.615</v>
      </c>
      <c r="I615" s="103">
        <v>330.4</v>
      </c>
      <c r="J615" s="103">
        <v>0</v>
      </c>
      <c r="K615" s="103">
        <v>7</v>
      </c>
      <c r="L615" s="103">
        <v>86.97</v>
      </c>
      <c r="M615" s="103">
        <v>0.2</v>
      </c>
      <c r="N615" s="103">
        <v>5</v>
      </c>
      <c r="P615" s="103" t="s">
        <v>4656</v>
      </c>
    </row>
    <row r="616" spans="1:16" x14ac:dyDescent="0.25">
      <c r="A616" s="103" t="s">
        <v>1842</v>
      </c>
      <c r="B616" s="103" t="s">
        <v>4636</v>
      </c>
      <c r="D616" s="103" t="s">
        <v>4785</v>
      </c>
      <c r="F616" s="103">
        <v>1.98</v>
      </c>
      <c r="G616" s="103">
        <v>3.0649999999999999</v>
      </c>
      <c r="H616" s="103">
        <v>5.72</v>
      </c>
      <c r="I616" s="103">
        <v>492.7</v>
      </c>
      <c r="J616" s="103">
        <v>2</v>
      </c>
      <c r="K616" s="103">
        <v>4</v>
      </c>
      <c r="L616" s="103">
        <v>42.52</v>
      </c>
      <c r="M616" s="103">
        <v>0.28210000000000002</v>
      </c>
      <c r="N616" s="103">
        <v>11</v>
      </c>
      <c r="P616" s="103" t="s">
        <v>4656</v>
      </c>
    </row>
    <row r="617" spans="1:16" x14ac:dyDescent="0.25">
      <c r="A617" s="103" t="s">
        <v>329</v>
      </c>
      <c r="B617" s="103" t="s">
        <v>330</v>
      </c>
      <c r="D617" s="103" t="s">
        <v>331</v>
      </c>
      <c r="F617" s="103">
        <v>2.8860000000000001</v>
      </c>
      <c r="G617" s="103">
        <v>4.2649999999999997</v>
      </c>
      <c r="H617" s="103">
        <v>0.56950000000000001</v>
      </c>
      <c r="I617" s="103">
        <v>1669</v>
      </c>
      <c r="J617" s="103">
        <v>18</v>
      </c>
      <c r="K617" s="103">
        <v>37</v>
      </c>
      <c r="L617" s="103">
        <v>561.9</v>
      </c>
      <c r="M617" s="103">
        <v>0.1138</v>
      </c>
      <c r="N617" s="103">
        <v>14</v>
      </c>
      <c r="P617" s="103" t="s">
        <v>4656</v>
      </c>
    </row>
    <row r="618" spans="1:16" x14ac:dyDescent="0.25">
      <c r="A618" s="103" t="s">
        <v>1844</v>
      </c>
      <c r="B618" s="103" t="s">
        <v>4636</v>
      </c>
      <c r="D618" s="103" t="s">
        <v>1845</v>
      </c>
      <c r="F618" s="103">
        <v>0.63649999999999995</v>
      </c>
      <c r="G618" s="103">
        <v>3.9870000000000001</v>
      </c>
      <c r="H618" s="103">
        <v>3.9870000000000001</v>
      </c>
      <c r="I618" s="103">
        <v>321.39999999999998</v>
      </c>
      <c r="J618" s="103">
        <v>1</v>
      </c>
      <c r="K618" s="103">
        <v>5</v>
      </c>
      <c r="L618" s="103">
        <v>55.63</v>
      </c>
      <c r="M618" s="103">
        <v>0.15379999999999999</v>
      </c>
      <c r="N618" s="103">
        <v>4</v>
      </c>
      <c r="P618" s="103" t="s">
        <v>4656</v>
      </c>
    </row>
    <row r="619" spans="1:16" x14ac:dyDescent="0.25">
      <c r="A619" s="103" t="s">
        <v>521</v>
      </c>
      <c r="B619" s="103" t="s">
        <v>4636</v>
      </c>
      <c r="D619" s="103" t="s">
        <v>522</v>
      </c>
      <c r="F619" s="103">
        <v>2.73</v>
      </c>
      <c r="G619" s="103">
        <v>2.5009999999999999</v>
      </c>
      <c r="H619" s="103">
        <v>2.8359999999999999</v>
      </c>
      <c r="I619" s="103">
        <v>389.5</v>
      </c>
      <c r="J619" s="103">
        <v>1</v>
      </c>
      <c r="K619" s="103">
        <v>4</v>
      </c>
      <c r="L619" s="103">
        <v>29.95</v>
      </c>
      <c r="M619" s="103">
        <v>0.19350000000000001</v>
      </c>
      <c r="N619" s="103">
        <v>6</v>
      </c>
      <c r="P619" s="103" t="s">
        <v>4656</v>
      </c>
    </row>
    <row r="620" spans="1:16" x14ac:dyDescent="0.25">
      <c r="A620" s="103" t="s">
        <v>1846</v>
      </c>
      <c r="B620" s="103" t="s">
        <v>4636</v>
      </c>
      <c r="D620" s="103" t="s">
        <v>1847</v>
      </c>
      <c r="F620" s="103">
        <v>0.69340000000000002</v>
      </c>
      <c r="G620" s="103">
        <v>3.726</v>
      </c>
      <c r="H620" s="103">
        <v>3.726</v>
      </c>
      <c r="I620" s="103">
        <v>327.8</v>
      </c>
      <c r="J620" s="103">
        <v>1</v>
      </c>
      <c r="K620" s="103">
        <v>5</v>
      </c>
      <c r="L620" s="103">
        <v>55.63</v>
      </c>
      <c r="M620" s="103">
        <v>0.12</v>
      </c>
      <c r="N620" s="103">
        <v>3</v>
      </c>
      <c r="P620" s="103" t="s">
        <v>4656</v>
      </c>
    </row>
    <row r="621" spans="1:16" x14ac:dyDescent="0.25">
      <c r="A621" s="103" t="s">
        <v>1848</v>
      </c>
      <c r="B621" s="103" t="s">
        <v>1849</v>
      </c>
      <c r="D621" s="103" t="s">
        <v>1850</v>
      </c>
      <c r="F621" s="103">
        <v>0.69489999999999996</v>
      </c>
      <c r="G621" s="103">
        <v>1.665</v>
      </c>
      <c r="H621" s="103">
        <v>4.6059999999999999</v>
      </c>
      <c r="I621" s="103">
        <v>523.6</v>
      </c>
      <c r="J621" s="103">
        <v>3</v>
      </c>
      <c r="K621" s="103">
        <v>9</v>
      </c>
      <c r="L621" s="103">
        <v>126.7</v>
      </c>
      <c r="M621" s="103">
        <v>0.16669999999999999</v>
      </c>
      <c r="N621" s="103">
        <v>7</v>
      </c>
      <c r="P621" s="103" t="s">
        <v>4656</v>
      </c>
    </row>
    <row r="622" spans="1:16" x14ac:dyDescent="0.25">
      <c r="A622" s="103" t="s">
        <v>1851</v>
      </c>
      <c r="B622" s="103" t="s">
        <v>1852</v>
      </c>
      <c r="D622" s="103" t="s">
        <v>4786</v>
      </c>
      <c r="F622" s="103">
        <v>2.0489999999999999</v>
      </c>
      <c r="G622" s="103">
        <v>-0.21629999999999999</v>
      </c>
      <c r="H622" s="103">
        <v>2.3980000000000001</v>
      </c>
      <c r="I622" s="103">
        <v>382.8</v>
      </c>
      <c r="J622" s="103">
        <v>1</v>
      </c>
      <c r="K622" s="103">
        <v>2</v>
      </c>
      <c r="L622" s="103">
        <v>37.299999999999997</v>
      </c>
      <c r="M622" s="103">
        <v>0.30769999999999997</v>
      </c>
      <c r="N622" s="103">
        <v>4</v>
      </c>
      <c r="P622" s="103" t="s">
        <v>4656</v>
      </c>
    </row>
    <row r="623" spans="1:16" x14ac:dyDescent="0.25">
      <c r="A623" s="103" t="s">
        <v>1926</v>
      </c>
      <c r="B623" s="103" t="s">
        <v>1927</v>
      </c>
      <c r="D623" s="103" t="s">
        <v>1928</v>
      </c>
      <c r="F623" s="103">
        <v>3.988</v>
      </c>
      <c r="G623" s="103">
        <v>2.2749999999999999</v>
      </c>
      <c r="H623" s="103">
        <v>2.2749999999999999</v>
      </c>
      <c r="I623" s="103">
        <v>166.2</v>
      </c>
      <c r="J623" s="103">
        <v>2</v>
      </c>
      <c r="K623" s="103">
        <v>2</v>
      </c>
      <c r="L623" s="103">
        <v>40.46</v>
      </c>
      <c r="M623" s="103">
        <v>8.3330000000000001E-2</v>
      </c>
      <c r="N623" s="103">
        <v>1</v>
      </c>
      <c r="P623" s="103" t="s">
        <v>4656</v>
      </c>
    </row>
    <row r="624" spans="1:16" x14ac:dyDescent="0.25">
      <c r="A624" s="103" t="s">
        <v>1860</v>
      </c>
      <c r="B624" s="103" t="s">
        <v>1861</v>
      </c>
      <c r="D624" s="103" t="s">
        <v>1862</v>
      </c>
      <c r="F624" s="103">
        <v>4.41</v>
      </c>
      <c r="G624" s="103">
        <v>-2.57</v>
      </c>
      <c r="H624" s="103">
        <v>1.48</v>
      </c>
      <c r="I624" s="103">
        <v>180.2</v>
      </c>
      <c r="J624" s="103">
        <v>1</v>
      </c>
      <c r="K624" s="103">
        <v>4</v>
      </c>
      <c r="L624" s="103">
        <v>63.6</v>
      </c>
      <c r="M624" s="103">
        <v>0.23080000000000001</v>
      </c>
      <c r="N624" s="103">
        <v>3</v>
      </c>
      <c r="P624" s="103" t="s">
        <v>4656</v>
      </c>
    </row>
    <row r="625" spans="1:16" x14ac:dyDescent="0.25">
      <c r="A625" s="103" t="s">
        <v>1869</v>
      </c>
      <c r="B625" s="103" t="s">
        <v>1870</v>
      </c>
      <c r="D625" s="103" t="s">
        <v>1871</v>
      </c>
      <c r="F625" s="103">
        <v>0.23039999999999999</v>
      </c>
      <c r="G625" s="103">
        <v>6.1</v>
      </c>
      <c r="H625" s="103">
        <v>6.4370000000000003</v>
      </c>
      <c r="I625" s="103">
        <v>645.29999999999995</v>
      </c>
      <c r="J625" s="103">
        <v>0</v>
      </c>
      <c r="K625" s="103">
        <v>4</v>
      </c>
      <c r="L625" s="103">
        <v>42.68</v>
      </c>
      <c r="M625" s="103">
        <v>0.33329999999999999</v>
      </c>
      <c r="N625" s="103">
        <v>11</v>
      </c>
      <c r="P625" s="103" t="s">
        <v>4656</v>
      </c>
    </row>
    <row r="626" spans="1:16" x14ac:dyDescent="0.25">
      <c r="A626" s="103" t="s">
        <v>1866</v>
      </c>
      <c r="B626" s="103" t="s">
        <v>1867</v>
      </c>
      <c r="D626" s="103" t="s">
        <v>1868</v>
      </c>
      <c r="F626" s="103">
        <v>2.64</v>
      </c>
      <c r="G626" s="103">
        <v>0.81559999999999999</v>
      </c>
      <c r="H626" s="103">
        <v>2.73</v>
      </c>
      <c r="I626" s="103">
        <v>210.3</v>
      </c>
      <c r="J626" s="103">
        <v>0</v>
      </c>
      <c r="K626" s="103">
        <v>6</v>
      </c>
      <c r="L626" s="103">
        <v>48.39</v>
      </c>
      <c r="M626" s="103">
        <v>0.2</v>
      </c>
      <c r="N626" s="103">
        <v>3</v>
      </c>
      <c r="P626" s="103" t="s">
        <v>4656</v>
      </c>
    </row>
    <row r="627" spans="1:16" x14ac:dyDescent="0.25">
      <c r="A627" s="103" t="s">
        <v>1884</v>
      </c>
      <c r="B627" s="103" t="s">
        <v>1885</v>
      </c>
      <c r="D627" s="103" t="s">
        <v>1886</v>
      </c>
      <c r="F627" s="103">
        <v>0.9002</v>
      </c>
      <c r="G627" s="103">
        <v>3.052</v>
      </c>
      <c r="H627" s="103">
        <v>5.2910000000000004</v>
      </c>
      <c r="I627" s="103">
        <v>318.89999999999998</v>
      </c>
      <c r="J627" s="103">
        <v>0</v>
      </c>
      <c r="K627" s="103">
        <v>2</v>
      </c>
      <c r="L627" s="103">
        <v>6.48</v>
      </c>
      <c r="M627" s="103">
        <v>0.1739</v>
      </c>
      <c r="N627" s="103">
        <v>4</v>
      </c>
      <c r="P627" s="103" t="s">
        <v>4656</v>
      </c>
    </row>
    <row r="628" spans="1:16" x14ac:dyDescent="0.25">
      <c r="A628" s="103" t="s">
        <v>1899</v>
      </c>
      <c r="B628" s="103" t="s">
        <v>1900</v>
      </c>
      <c r="D628" s="103" t="s">
        <v>1901</v>
      </c>
      <c r="F628" s="103">
        <v>1.8340000000000001</v>
      </c>
      <c r="G628" s="103">
        <v>1.869</v>
      </c>
      <c r="H628" s="103">
        <v>1.869</v>
      </c>
      <c r="I628" s="103">
        <v>248.3</v>
      </c>
      <c r="J628" s="103">
        <v>2</v>
      </c>
      <c r="K628" s="103">
        <v>4</v>
      </c>
      <c r="L628" s="103">
        <v>65.72</v>
      </c>
      <c r="M628" s="103">
        <v>0.16669999999999999</v>
      </c>
      <c r="N628" s="103">
        <v>3</v>
      </c>
      <c r="P628" s="103" t="s">
        <v>4656</v>
      </c>
    </row>
    <row r="629" spans="1:16" x14ac:dyDescent="0.25">
      <c r="A629" s="103" t="s">
        <v>1872</v>
      </c>
      <c r="B629" s="103" t="s">
        <v>1873</v>
      </c>
      <c r="D629" s="103" t="s">
        <v>1874</v>
      </c>
      <c r="F629" s="103">
        <v>4.7759999999999998</v>
      </c>
      <c r="G629" s="103">
        <v>0.86909999999999998</v>
      </c>
      <c r="H629" s="103">
        <v>0.86909999999999998</v>
      </c>
      <c r="I629" s="103">
        <v>155.19999999999999</v>
      </c>
      <c r="J629" s="103">
        <v>1</v>
      </c>
      <c r="K629" s="103">
        <v>3</v>
      </c>
      <c r="L629" s="103">
        <v>46.17</v>
      </c>
      <c r="M629" s="103">
        <v>9.0910000000000005E-2</v>
      </c>
      <c r="N629" s="103">
        <v>1</v>
      </c>
      <c r="P629" s="103" t="s">
        <v>4656</v>
      </c>
    </row>
    <row r="630" spans="1:16" x14ac:dyDescent="0.25">
      <c r="A630" s="103" t="s">
        <v>1875</v>
      </c>
      <c r="B630" s="103" t="s">
        <v>1876</v>
      </c>
      <c r="D630" s="103" t="s">
        <v>1877</v>
      </c>
      <c r="F630" s="103">
        <v>2.41</v>
      </c>
      <c r="G630" s="103">
        <v>1.657</v>
      </c>
      <c r="H630" s="103">
        <v>1.6779999999999999</v>
      </c>
      <c r="I630" s="103">
        <v>421.4</v>
      </c>
      <c r="J630" s="103">
        <v>3</v>
      </c>
      <c r="K630" s="103">
        <v>7</v>
      </c>
      <c r="L630" s="103">
        <v>118.4</v>
      </c>
      <c r="M630" s="103">
        <v>0.13789999999999999</v>
      </c>
      <c r="N630" s="103">
        <v>4</v>
      </c>
      <c r="P630" s="103" t="s">
        <v>4656</v>
      </c>
    </row>
    <row r="631" spans="1:16" x14ac:dyDescent="0.25">
      <c r="A631" s="103" t="s">
        <v>1920</v>
      </c>
      <c r="B631" s="103" t="s">
        <v>1921</v>
      </c>
      <c r="D631" s="103" t="s">
        <v>1922</v>
      </c>
      <c r="F631" s="103">
        <v>3.4319999999999999</v>
      </c>
      <c r="G631" s="103">
        <v>-1.4339999999999999</v>
      </c>
      <c r="H631" s="103">
        <v>1.3420000000000001</v>
      </c>
      <c r="I631" s="103">
        <v>355.4</v>
      </c>
      <c r="J631" s="103">
        <v>3</v>
      </c>
      <c r="K631" s="103">
        <v>8</v>
      </c>
      <c r="L631" s="103">
        <v>125.5</v>
      </c>
      <c r="M631" s="103">
        <v>0.33329999999999999</v>
      </c>
      <c r="N631" s="103">
        <v>8</v>
      </c>
      <c r="P631" s="103" t="s">
        <v>4656</v>
      </c>
    </row>
    <row r="632" spans="1:16" x14ac:dyDescent="0.25">
      <c r="A632" s="103" t="s">
        <v>1854</v>
      </c>
      <c r="B632" s="103" t="s">
        <v>1855</v>
      </c>
      <c r="D632" s="103" t="s">
        <v>1856</v>
      </c>
      <c r="F632" s="103">
        <v>3.7810000000000001</v>
      </c>
      <c r="G632" s="103">
        <v>5.0220000000000001E-2</v>
      </c>
      <c r="H632" s="103">
        <v>1.83</v>
      </c>
      <c r="I632" s="103">
        <v>316.39999999999998</v>
      </c>
      <c r="J632" s="103">
        <v>2</v>
      </c>
      <c r="K632" s="103">
        <v>7</v>
      </c>
      <c r="L632" s="103">
        <v>79.739999999999995</v>
      </c>
      <c r="M632" s="103">
        <v>0.31819999999999998</v>
      </c>
      <c r="N632" s="103">
        <v>7</v>
      </c>
      <c r="P632" s="103" t="s">
        <v>4656</v>
      </c>
    </row>
    <row r="633" spans="1:16" x14ac:dyDescent="0.25">
      <c r="A633" s="103" t="s">
        <v>1917</v>
      </c>
      <c r="B633" s="103" t="s">
        <v>1918</v>
      </c>
      <c r="D633" s="103" t="s">
        <v>4787</v>
      </c>
      <c r="F633" s="103">
        <v>4.4119999999999999</v>
      </c>
      <c r="G633" s="103">
        <v>-1.696</v>
      </c>
      <c r="H633" s="103">
        <v>-1.9119999999999999</v>
      </c>
      <c r="I633" s="103">
        <v>447.5</v>
      </c>
      <c r="J633" s="103">
        <v>8</v>
      </c>
      <c r="K633" s="103">
        <v>12</v>
      </c>
      <c r="L633" s="103">
        <v>213.7</v>
      </c>
      <c r="M633" s="103">
        <v>0.18179999999999999</v>
      </c>
      <c r="N633" s="103">
        <v>6</v>
      </c>
      <c r="P633" s="103" t="s">
        <v>4656</v>
      </c>
    </row>
    <row r="634" spans="1:16" x14ac:dyDescent="0.25">
      <c r="A634" s="103" t="s">
        <v>1923</v>
      </c>
      <c r="B634" s="103" t="s">
        <v>1924</v>
      </c>
      <c r="D634" s="103" t="s">
        <v>4788</v>
      </c>
      <c r="F634" s="103">
        <v>-0.23</v>
      </c>
      <c r="G634" s="103">
        <v>6.0620000000000003</v>
      </c>
      <c r="H634" s="103">
        <v>6.0620000000000003</v>
      </c>
      <c r="I634" s="103">
        <v>397.7</v>
      </c>
      <c r="J634" s="103">
        <v>0</v>
      </c>
      <c r="K634" s="103">
        <v>2</v>
      </c>
      <c r="L634" s="103">
        <v>17.82</v>
      </c>
      <c r="M634" s="103">
        <v>0.23080000000000001</v>
      </c>
      <c r="N634" s="103">
        <v>6</v>
      </c>
      <c r="P634" s="103" t="s">
        <v>4656</v>
      </c>
    </row>
    <row r="635" spans="1:16" x14ac:dyDescent="0.25">
      <c r="A635" s="103" t="s">
        <v>1929</v>
      </c>
      <c r="B635" s="103" t="s">
        <v>1930</v>
      </c>
      <c r="D635" s="103" t="s">
        <v>4789</v>
      </c>
      <c r="F635" s="103">
        <v>2.4020000000000001</v>
      </c>
      <c r="G635" s="103">
        <v>2.0939999999999999</v>
      </c>
      <c r="H635" s="103">
        <v>2.85</v>
      </c>
      <c r="I635" s="103">
        <v>446.6</v>
      </c>
      <c r="J635" s="103">
        <v>0</v>
      </c>
      <c r="K635" s="103">
        <v>6</v>
      </c>
      <c r="L635" s="103">
        <v>47.1</v>
      </c>
      <c r="M635" s="103">
        <v>0.18179999999999999</v>
      </c>
      <c r="N635" s="103">
        <v>6</v>
      </c>
      <c r="P635" s="103" t="s">
        <v>4656</v>
      </c>
    </row>
    <row r="636" spans="1:16" x14ac:dyDescent="0.25">
      <c r="A636" s="103" t="s">
        <v>1911</v>
      </c>
      <c r="B636" s="103" t="s">
        <v>1912</v>
      </c>
      <c r="D636" s="103" t="s">
        <v>1913</v>
      </c>
      <c r="F636" s="103">
        <v>3.31</v>
      </c>
      <c r="G636" s="103">
        <v>2.548</v>
      </c>
      <c r="H636" s="103">
        <v>2.1339999999999999</v>
      </c>
      <c r="I636" s="103">
        <v>265.39999999999998</v>
      </c>
      <c r="J636" s="103">
        <v>0</v>
      </c>
      <c r="K636" s="103">
        <v>3</v>
      </c>
      <c r="L636" s="103">
        <v>19.37</v>
      </c>
      <c r="M636" s="103">
        <v>0</v>
      </c>
      <c r="N636" s="103">
        <v>0</v>
      </c>
      <c r="P636" s="103" t="s">
        <v>4656</v>
      </c>
    </row>
    <row r="637" spans="1:16" x14ac:dyDescent="0.25">
      <c r="A637" s="103" t="s">
        <v>1857</v>
      </c>
      <c r="B637" s="103" t="s">
        <v>1858</v>
      </c>
      <c r="D637" s="103" t="s">
        <v>1859</v>
      </c>
      <c r="F637" s="103" t="s">
        <v>4636</v>
      </c>
      <c r="G637" s="103" t="s">
        <v>4636</v>
      </c>
      <c r="H637" s="103" t="s">
        <v>4636</v>
      </c>
      <c r="I637" s="103" t="s">
        <v>4636</v>
      </c>
      <c r="J637" s="103"/>
      <c r="K637" s="103"/>
      <c r="L637" s="103" t="s">
        <v>4636</v>
      </c>
      <c r="M637" s="103" t="s">
        <v>4636</v>
      </c>
      <c r="N637" s="103"/>
      <c r="P637" s="103" t="s">
        <v>4656</v>
      </c>
    </row>
    <row r="638" spans="1:16" x14ac:dyDescent="0.25">
      <c r="A638" s="103" t="s">
        <v>1887</v>
      </c>
      <c r="B638" s="103" t="s">
        <v>1888</v>
      </c>
      <c r="D638" s="103" t="s">
        <v>1889</v>
      </c>
      <c r="F638" s="103">
        <v>1.72</v>
      </c>
      <c r="G638" s="103">
        <v>2.5880000000000001</v>
      </c>
      <c r="H638" s="103">
        <v>2.5880000000000001</v>
      </c>
      <c r="I638" s="103">
        <v>192</v>
      </c>
      <c r="J638" s="103">
        <v>1</v>
      </c>
      <c r="K638" s="103">
        <v>2</v>
      </c>
      <c r="L638" s="103">
        <v>33.119999999999997</v>
      </c>
      <c r="M638" s="103">
        <v>0</v>
      </c>
      <c r="N638" s="103">
        <v>0</v>
      </c>
      <c r="P638" s="103" t="s">
        <v>4656</v>
      </c>
    </row>
    <row r="639" spans="1:16" x14ac:dyDescent="0.25">
      <c r="A639" s="103" t="s">
        <v>1863</v>
      </c>
      <c r="B639" s="103" t="s">
        <v>1864</v>
      </c>
      <c r="D639" s="103" t="s">
        <v>1865</v>
      </c>
      <c r="F639" s="103">
        <v>3.2309999999999999</v>
      </c>
      <c r="G639" s="103">
        <v>2.3380000000000001</v>
      </c>
      <c r="H639" s="103">
        <v>2.3380000000000001</v>
      </c>
      <c r="I639" s="103">
        <v>212.3</v>
      </c>
      <c r="J639" s="103">
        <v>1</v>
      </c>
      <c r="K639" s="103">
        <v>3</v>
      </c>
      <c r="L639" s="103">
        <v>32.340000000000003</v>
      </c>
      <c r="M639" s="103">
        <v>0.28570000000000001</v>
      </c>
      <c r="N639" s="103">
        <v>4</v>
      </c>
      <c r="P639" s="103" t="s">
        <v>4656</v>
      </c>
    </row>
    <row r="640" spans="1:16" x14ac:dyDescent="0.25">
      <c r="A640" s="103" t="s">
        <v>1908</v>
      </c>
      <c r="B640" s="103" t="s">
        <v>1909</v>
      </c>
      <c r="D640" s="103" t="s">
        <v>1910</v>
      </c>
      <c r="F640" s="103">
        <v>1.6819999999999999</v>
      </c>
      <c r="G640" s="103">
        <v>1.4430000000000001</v>
      </c>
      <c r="H640" s="103">
        <v>5.1189999999999998</v>
      </c>
      <c r="I640" s="103">
        <v>278.39999999999998</v>
      </c>
      <c r="J640" s="103">
        <v>1</v>
      </c>
      <c r="K640" s="103">
        <v>2</v>
      </c>
      <c r="L640" s="103">
        <v>37.299999999999997</v>
      </c>
      <c r="M640" s="103">
        <v>0.68420000000000003</v>
      </c>
      <c r="N640" s="103">
        <v>13</v>
      </c>
      <c r="P640" s="103" t="s">
        <v>4656</v>
      </c>
    </row>
    <row r="641" spans="1:16" x14ac:dyDescent="0.25">
      <c r="A641" s="103" t="s">
        <v>1878</v>
      </c>
      <c r="B641" s="103" t="s">
        <v>1879</v>
      </c>
      <c r="D641" s="103" t="s">
        <v>1880</v>
      </c>
      <c r="F641" s="103">
        <v>1.6850000000000001</v>
      </c>
      <c r="G641" s="103">
        <v>4.0940000000000003</v>
      </c>
      <c r="H641" s="103">
        <v>4.0940000000000003</v>
      </c>
      <c r="I641" s="103">
        <v>317</v>
      </c>
      <c r="J641" s="103">
        <v>1</v>
      </c>
      <c r="K641" s="103">
        <v>2</v>
      </c>
      <c r="L641" s="103">
        <v>33.119999999999997</v>
      </c>
      <c r="M641" s="103">
        <v>0</v>
      </c>
      <c r="N641" s="103">
        <v>0</v>
      </c>
      <c r="P641" s="103" t="s">
        <v>4656</v>
      </c>
    </row>
    <row r="642" spans="1:16" x14ac:dyDescent="0.25">
      <c r="A642" s="103" t="s">
        <v>1881</v>
      </c>
      <c r="B642" s="103" t="s">
        <v>1882</v>
      </c>
      <c r="D642" s="103" t="s">
        <v>1883</v>
      </c>
      <c r="F642" s="103">
        <v>3.6709999999999998</v>
      </c>
      <c r="G642" s="103">
        <v>3.6970000000000001</v>
      </c>
      <c r="H642" s="103">
        <v>3.6970000000000001</v>
      </c>
      <c r="I642" s="103">
        <v>136.19999999999999</v>
      </c>
      <c r="J642" s="103">
        <v>0</v>
      </c>
      <c r="K642" s="103">
        <v>0</v>
      </c>
      <c r="L642" s="103">
        <v>0</v>
      </c>
      <c r="M642" s="103">
        <v>0</v>
      </c>
      <c r="N642" s="103">
        <v>0</v>
      </c>
      <c r="P642" s="103" t="s">
        <v>4656</v>
      </c>
    </row>
    <row r="643" spans="1:16" x14ac:dyDescent="0.25">
      <c r="A643" s="103" t="s">
        <v>1896</v>
      </c>
      <c r="B643" s="103" t="s">
        <v>1897</v>
      </c>
      <c r="D643" s="103" t="s">
        <v>1898</v>
      </c>
      <c r="F643" s="103">
        <v>2.2120000000000002</v>
      </c>
      <c r="G643" s="103">
        <v>3.1669999999999998</v>
      </c>
      <c r="H643" s="103">
        <v>3.1669999999999998</v>
      </c>
      <c r="I643" s="103">
        <v>206.2</v>
      </c>
      <c r="J643" s="103">
        <v>0</v>
      </c>
      <c r="K643" s="103">
        <v>1</v>
      </c>
      <c r="L643" s="103">
        <v>17.07</v>
      </c>
      <c r="M643" s="103">
        <v>0.1111</v>
      </c>
      <c r="N643" s="103">
        <v>2</v>
      </c>
      <c r="P643" s="103" t="s">
        <v>4656</v>
      </c>
    </row>
    <row r="644" spans="1:16" x14ac:dyDescent="0.25">
      <c r="A644" s="103" t="s">
        <v>1893</v>
      </c>
      <c r="B644" s="103" t="s">
        <v>1894</v>
      </c>
      <c r="D644" s="103" t="s">
        <v>1895</v>
      </c>
      <c r="F644" s="103">
        <v>3.98</v>
      </c>
      <c r="G644" s="103">
        <v>2.11</v>
      </c>
      <c r="H644" s="103">
        <v>2.11</v>
      </c>
      <c r="I644" s="103">
        <v>150.19999999999999</v>
      </c>
      <c r="J644" s="103">
        <v>0</v>
      </c>
      <c r="K644" s="103">
        <v>2</v>
      </c>
      <c r="L644" s="103">
        <v>26.3</v>
      </c>
      <c r="M644" s="103">
        <v>0.18179999999999999</v>
      </c>
      <c r="N644" s="103">
        <v>2</v>
      </c>
      <c r="P644" s="103" t="s">
        <v>4656</v>
      </c>
    </row>
    <row r="645" spans="1:16" x14ac:dyDescent="0.25">
      <c r="A645" s="103" t="s">
        <v>1914</v>
      </c>
      <c r="B645" s="103" t="s">
        <v>1915</v>
      </c>
      <c r="D645" s="103" t="s">
        <v>4790</v>
      </c>
      <c r="F645" s="103">
        <v>0.69830000000000003</v>
      </c>
      <c r="G645" s="103">
        <v>1.2150000000000001</v>
      </c>
      <c r="H645" s="103">
        <v>6.2439999999999998</v>
      </c>
      <c r="I645" s="103">
        <v>560.6</v>
      </c>
      <c r="J645" s="103">
        <v>2</v>
      </c>
      <c r="K645" s="103">
        <v>8</v>
      </c>
      <c r="L645" s="103">
        <v>126.2</v>
      </c>
      <c r="M645" s="103">
        <v>0.1739</v>
      </c>
      <c r="N645" s="103">
        <v>8</v>
      </c>
      <c r="P645" s="103" t="s">
        <v>4656</v>
      </c>
    </row>
    <row r="646" spans="1:16" x14ac:dyDescent="0.25">
      <c r="A646" s="103" t="s">
        <v>1905</v>
      </c>
      <c r="B646" s="103" t="s">
        <v>1906</v>
      </c>
      <c r="D646" s="103" t="s">
        <v>1907</v>
      </c>
      <c r="F646" s="103">
        <v>5.44</v>
      </c>
      <c r="G646" s="103">
        <v>-1.635</v>
      </c>
      <c r="H646" s="103">
        <v>0.1542</v>
      </c>
      <c r="I646" s="103">
        <v>204.3</v>
      </c>
      <c r="J646" s="103">
        <v>4</v>
      </c>
      <c r="K646" s="103">
        <v>4</v>
      </c>
      <c r="L646" s="103">
        <v>64.52</v>
      </c>
      <c r="M646" s="103">
        <v>0.69230000000000003</v>
      </c>
      <c r="N646" s="103">
        <v>9</v>
      </c>
      <c r="P646" s="103" t="s">
        <v>4656</v>
      </c>
    </row>
    <row r="647" spans="1:16" x14ac:dyDescent="0.25">
      <c r="A647" s="103" t="s">
        <v>1890</v>
      </c>
      <c r="B647" s="103" t="s">
        <v>1891</v>
      </c>
      <c r="D647" s="103" t="s">
        <v>1892</v>
      </c>
      <c r="F647" s="103">
        <v>0.63680000000000003</v>
      </c>
      <c r="G647" s="103">
        <v>5.7439999999999998</v>
      </c>
      <c r="H647" s="103">
        <v>5.7439999999999998</v>
      </c>
      <c r="I647" s="103">
        <v>376.6</v>
      </c>
      <c r="J647" s="103">
        <v>3</v>
      </c>
      <c r="K647" s="103">
        <v>3</v>
      </c>
      <c r="L647" s="103">
        <v>60.69</v>
      </c>
      <c r="M647" s="103">
        <v>0.35709999999999997</v>
      </c>
      <c r="N647" s="103">
        <v>10</v>
      </c>
      <c r="P647" s="103" t="s">
        <v>4656</v>
      </c>
    </row>
    <row r="648" spans="1:16" x14ac:dyDescent="0.25">
      <c r="A648" s="103" t="s">
        <v>1902</v>
      </c>
      <c r="B648" s="103" t="s">
        <v>1903</v>
      </c>
      <c r="D648" s="103" t="s">
        <v>4791</v>
      </c>
      <c r="F648" s="103">
        <v>2.677</v>
      </c>
      <c r="G648" s="103">
        <v>1.8819999999999999</v>
      </c>
      <c r="H648" s="103">
        <v>1.8819999999999999</v>
      </c>
      <c r="I648" s="103">
        <v>289.3</v>
      </c>
      <c r="J648" s="103">
        <v>1</v>
      </c>
      <c r="K648" s="103">
        <v>7</v>
      </c>
      <c r="L648" s="103">
        <v>81.400000000000006</v>
      </c>
      <c r="M648" s="103">
        <v>0.2727</v>
      </c>
      <c r="N648" s="103">
        <v>6</v>
      </c>
      <c r="P648" s="103" t="s">
        <v>4656</v>
      </c>
    </row>
    <row r="649" spans="1:16" x14ac:dyDescent="0.25">
      <c r="A649" s="103" t="s">
        <v>1932</v>
      </c>
      <c r="B649" s="103" t="s">
        <v>1933</v>
      </c>
      <c r="D649" s="103" t="s">
        <v>1934</v>
      </c>
      <c r="F649" s="103">
        <v>1.859</v>
      </c>
      <c r="G649" s="103">
        <v>1.9239999999999999</v>
      </c>
      <c r="H649" s="103">
        <v>3.0449999999999999</v>
      </c>
      <c r="I649" s="103">
        <v>418.5</v>
      </c>
      <c r="J649" s="103">
        <v>2</v>
      </c>
      <c r="K649" s="103">
        <v>8</v>
      </c>
      <c r="L649" s="103">
        <v>102.2</v>
      </c>
      <c r="M649" s="103">
        <v>0.2</v>
      </c>
      <c r="N649" s="103">
        <v>7</v>
      </c>
      <c r="P649" s="103" t="s">
        <v>4656</v>
      </c>
    </row>
    <row r="650" spans="1:16" x14ac:dyDescent="0.25">
      <c r="A650" s="103" t="s">
        <v>1935</v>
      </c>
      <c r="B650" s="103" t="s">
        <v>4636</v>
      </c>
      <c r="D650" s="103" t="s">
        <v>4792</v>
      </c>
      <c r="F650" s="103">
        <v>2.1269999999999998</v>
      </c>
      <c r="G650" s="103">
        <v>3.351</v>
      </c>
      <c r="H650" s="103">
        <v>3.6440000000000001</v>
      </c>
      <c r="I650" s="103">
        <v>370.5</v>
      </c>
      <c r="J650" s="103">
        <v>1</v>
      </c>
      <c r="K650" s="103">
        <v>4</v>
      </c>
      <c r="L650" s="103">
        <v>31.4</v>
      </c>
      <c r="M650" s="103">
        <v>0.125</v>
      </c>
      <c r="N650" s="103">
        <v>4</v>
      </c>
      <c r="P650" s="103" t="s">
        <v>4656</v>
      </c>
    </row>
    <row r="651" spans="1:16" x14ac:dyDescent="0.25">
      <c r="A651" s="103" t="s">
        <v>1937</v>
      </c>
      <c r="B651" s="103" t="s">
        <v>4636</v>
      </c>
      <c r="D651" s="103" t="s">
        <v>4793</v>
      </c>
      <c r="F651" s="103">
        <v>0.68059999999999998</v>
      </c>
      <c r="G651" s="103">
        <v>1.7569999999999999</v>
      </c>
      <c r="H651" s="103">
        <v>5.1310000000000002</v>
      </c>
      <c r="I651" s="103">
        <v>472.6</v>
      </c>
      <c r="J651" s="103">
        <v>2</v>
      </c>
      <c r="K651" s="103">
        <v>6</v>
      </c>
      <c r="L651" s="103">
        <v>67.239999999999995</v>
      </c>
      <c r="M651" s="103">
        <v>0.2</v>
      </c>
      <c r="N651" s="103">
        <v>8</v>
      </c>
      <c r="P651" s="103" t="s">
        <v>4656</v>
      </c>
    </row>
    <row r="652" spans="1:16" x14ac:dyDescent="0.25">
      <c r="A652" s="103" t="s">
        <v>1939</v>
      </c>
      <c r="B652" s="103" t="s">
        <v>4636</v>
      </c>
      <c r="D652" s="103" t="s">
        <v>4794</v>
      </c>
      <c r="F652" s="103">
        <v>-0.39939999999999998</v>
      </c>
      <c r="G652" s="103">
        <v>3.4489999999999998</v>
      </c>
      <c r="H652" s="103">
        <v>5.3109999999999999</v>
      </c>
      <c r="I652" s="103">
        <v>504.7</v>
      </c>
      <c r="J652" s="103">
        <v>2</v>
      </c>
      <c r="K652" s="103">
        <v>4</v>
      </c>
      <c r="L652" s="103">
        <v>42.52</v>
      </c>
      <c r="M652" s="103">
        <v>0.41460000000000002</v>
      </c>
      <c r="N652" s="103">
        <v>17</v>
      </c>
      <c r="P652" s="103" t="s">
        <v>4656</v>
      </c>
    </row>
    <row r="653" spans="1:16" x14ac:dyDescent="0.25">
      <c r="A653" s="103" t="s">
        <v>1941</v>
      </c>
      <c r="B653" s="103" t="s">
        <v>4636</v>
      </c>
      <c r="D653" s="103" t="s">
        <v>1942</v>
      </c>
      <c r="F653" s="103">
        <v>5.7180000000000002E-2</v>
      </c>
      <c r="G653" s="103">
        <v>3.2090000000000001</v>
      </c>
      <c r="H653" s="103">
        <v>3.7749999999999999</v>
      </c>
      <c r="I653" s="103">
        <v>738.6</v>
      </c>
      <c r="J653" s="103">
        <v>6</v>
      </c>
      <c r="K653" s="103">
        <v>10</v>
      </c>
      <c r="L653" s="103">
        <v>127</v>
      </c>
      <c r="M653" s="103">
        <v>0.3725</v>
      </c>
      <c r="N653" s="103">
        <v>19</v>
      </c>
      <c r="P653" s="103" t="s">
        <v>4656</v>
      </c>
    </row>
    <row r="654" spans="1:16" x14ac:dyDescent="0.25">
      <c r="A654" s="103" t="s">
        <v>809</v>
      </c>
      <c r="B654" s="103" t="s">
        <v>4636</v>
      </c>
      <c r="D654" s="103" t="s">
        <v>810</v>
      </c>
      <c r="F654" s="103">
        <v>0.9446</v>
      </c>
      <c r="G654" s="103">
        <v>3.2330000000000001</v>
      </c>
      <c r="H654" s="103">
        <v>4.1609999999999996</v>
      </c>
      <c r="I654" s="103">
        <v>539.6</v>
      </c>
      <c r="J654" s="103">
        <v>1</v>
      </c>
      <c r="K654" s="103">
        <v>8</v>
      </c>
      <c r="L654" s="103">
        <v>72.5</v>
      </c>
      <c r="M654" s="103">
        <v>0.1163</v>
      </c>
      <c r="N654" s="103">
        <v>5</v>
      </c>
      <c r="P654" s="103" t="s">
        <v>4656</v>
      </c>
    </row>
    <row r="655" spans="1:16" x14ac:dyDescent="0.25">
      <c r="A655" s="103" t="s">
        <v>161</v>
      </c>
      <c r="B655" s="103" t="s">
        <v>162</v>
      </c>
      <c r="D655" s="103" t="s">
        <v>494</v>
      </c>
      <c r="F655" s="103">
        <v>-0.2291</v>
      </c>
      <c r="G655" s="103">
        <v>5.8369999999999997</v>
      </c>
      <c r="H655" s="103">
        <v>8.0180000000000007</v>
      </c>
      <c r="I655" s="103">
        <v>528.9</v>
      </c>
      <c r="J655" s="103">
        <v>1</v>
      </c>
      <c r="K655" s="103">
        <v>2</v>
      </c>
      <c r="L655" s="103">
        <v>23.47</v>
      </c>
      <c r="M655" s="103">
        <v>0.26319999999999999</v>
      </c>
      <c r="N655" s="103">
        <v>10</v>
      </c>
      <c r="P655" s="103" t="s">
        <v>4656</v>
      </c>
    </row>
    <row r="656" spans="1:16" x14ac:dyDescent="0.25">
      <c r="A656" s="103" t="s">
        <v>1943</v>
      </c>
      <c r="B656" s="103" t="s">
        <v>4636</v>
      </c>
      <c r="D656" s="103" t="s">
        <v>4795</v>
      </c>
      <c r="F656" s="103">
        <v>1.7789999999999999</v>
      </c>
      <c r="G656" s="103">
        <v>2.2559999999999998</v>
      </c>
      <c r="H656" s="103">
        <v>3.0609999999999999</v>
      </c>
      <c r="I656" s="103">
        <v>357.5</v>
      </c>
      <c r="J656" s="103">
        <v>2</v>
      </c>
      <c r="K656" s="103">
        <v>5</v>
      </c>
      <c r="L656" s="103">
        <v>70.83</v>
      </c>
      <c r="M656" s="103">
        <v>6.4519999999999994E-2</v>
      </c>
      <c r="N656" s="103">
        <v>2</v>
      </c>
      <c r="P656" s="103" t="s">
        <v>4656</v>
      </c>
    </row>
    <row r="657" spans="1:16" x14ac:dyDescent="0.25">
      <c r="A657" s="103" t="s">
        <v>243</v>
      </c>
      <c r="B657" s="103" t="s">
        <v>243</v>
      </c>
      <c r="D657" s="103" t="s">
        <v>244</v>
      </c>
      <c r="F657" s="103">
        <v>1.81</v>
      </c>
      <c r="G657" s="103">
        <v>1.7669999999999999</v>
      </c>
      <c r="H657" s="103">
        <v>1.522</v>
      </c>
      <c r="I657" s="103">
        <v>696.8</v>
      </c>
      <c r="J657" s="103">
        <v>4</v>
      </c>
      <c r="K657" s="103">
        <v>12</v>
      </c>
      <c r="L657" s="103">
        <v>145.80000000000001</v>
      </c>
      <c r="M657" s="103">
        <v>5.4550000000000001E-2</v>
      </c>
      <c r="N657" s="103">
        <v>3</v>
      </c>
      <c r="P657" s="103" t="s">
        <v>4656</v>
      </c>
    </row>
    <row r="658" spans="1:16" x14ac:dyDescent="0.25">
      <c r="A658" s="103" t="s">
        <v>1945</v>
      </c>
      <c r="B658" s="103" t="s">
        <v>4636</v>
      </c>
      <c r="D658" s="103" t="s">
        <v>4796</v>
      </c>
      <c r="F658" s="103">
        <v>-0.39529999999999998</v>
      </c>
      <c r="G658" s="103">
        <v>3.7869999999999999</v>
      </c>
      <c r="H658" s="103">
        <v>3.7869999999999999</v>
      </c>
      <c r="I658" s="103">
        <v>359.8</v>
      </c>
      <c r="J658" s="103">
        <v>1</v>
      </c>
      <c r="K658" s="103">
        <v>4</v>
      </c>
      <c r="L658" s="103">
        <v>54.88</v>
      </c>
      <c r="M658" s="103">
        <v>0.13789999999999999</v>
      </c>
      <c r="N658" s="103">
        <v>4</v>
      </c>
      <c r="P658" s="103" t="s">
        <v>4656</v>
      </c>
    </row>
    <row r="659" spans="1:16" x14ac:dyDescent="0.25">
      <c r="A659" s="103" t="s">
        <v>361</v>
      </c>
      <c r="B659" s="103" t="s">
        <v>4636</v>
      </c>
      <c r="D659" s="103" t="s">
        <v>362</v>
      </c>
      <c r="F659" s="103">
        <v>2.3690000000000002</v>
      </c>
      <c r="G659" s="103">
        <v>3.0649999999999999</v>
      </c>
      <c r="H659" s="103">
        <v>3.0649999999999999</v>
      </c>
      <c r="I659" s="103">
        <v>267.3</v>
      </c>
      <c r="J659" s="103">
        <v>1</v>
      </c>
      <c r="K659" s="103">
        <v>3</v>
      </c>
      <c r="L659" s="103">
        <v>37.81</v>
      </c>
      <c r="M659" s="103">
        <v>0.1429</v>
      </c>
      <c r="N659" s="103">
        <v>3</v>
      </c>
      <c r="P659" s="103" t="s">
        <v>4656</v>
      </c>
    </row>
    <row r="660" spans="1:16" x14ac:dyDescent="0.25">
      <c r="A660" s="103" t="s">
        <v>1947</v>
      </c>
      <c r="B660" s="103" t="s">
        <v>4636</v>
      </c>
      <c r="D660" s="103" t="s">
        <v>4797</v>
      </c>
      <c r="F660" s="103">
        <v>2.7120000000000002</v>
      </c>
      <c r="G660" s="103">
        <v>2.9550000000000001</v>
      </c>
      <c r="H660" s="103">
        <v>5.8810000000000002</v>
      </c>
      <c r="I660" s="103">
        <v>463.7</v>
      </c>
      <c r="J660" s="103">
        <v>1</v>
      </c>
      <c r="K660" s="103">
        <v>4</v>
      </c>
      <c r="L660" s="103">
        <v>35.58</v>
      </c>
      <c r="M660" s="103">
        <v>0.38890000000000002</v>
      </c>
      <c r="N660" s="103">
        <v>14</v>
      </c>
      <c r="P660" s="103" t="s">
        <v>4656</v>
      </c>
    </row>
    <row r="661" spans="1:16" x14ac:dyDescent="0.25">
      <c r="A661" s="103" t="s">
        <v>1949</v>
      </c>
      <c r="B661" s="103" t="s">
        <v>4636</v>
      </c>
      <c r="D661" s="103" t="s">
        <v>1950</v>
      </c>
      <c r="F661" s="103">
        <v>0.99019999999999997</v>
      </c>
      <c r="G661" s="103">
        <v>3.7890000000000001</v>
      </c>
      <c r="H661" s="103">
        <v>3.7890000000000001</v>
      </c>
      <c r="I661" s="103">
        <v>314.39999999999998</v>
      </c>
      <c r="J661" s="103">
        <v>1</v>
      </c>
      <c r="K661" s="103">
        <v>4</v>
      </c>
      <c r="L661" s="103">
        <v>42.22</v>
      </c>
      <c r="M661" s="103">
        <v>0.1111</v>
      </c>
      <c r="N661" s="103">
        <v>3</v>
      </c>
      <c r="P661" s="103" t="s">
        <v>4656</v>
      </c>
    </row>
    <row r="662" spans="1:16" x14ac:dyDescent="0.25">
      <c r="A662" s="103" t="s">
        <v>1951</v>
      </c>
      <c r="B662" s="103" t="s">
        <v>4636</v>
      </c>
      <c r="D662" s="103" t="s">
        <v>1952</v>
      </c>
      <c r="F662" s="103">
        <v>0.99019999999999997</v>
      </c>
      <c r="G662" s="103">
        <v>3.7890000000000001</v>
      </c>
      <c r="H662" s="103">
        <v>3.7890000000000001</v>
      </c>
      <c r="I662" s="103">
        <v>314.39999999999998</v>
      </c>
      <c r="J662" s="103">
        <v>1</v>
      </c>
      <c r="K662" s="103">
        <v>4</v>
      </c>
      <c r="L662" s="103">
        <v>42.22</v>
      </c>
      <c r="M662" s="103">
        <v>0.1111</v>
      </c>
      <c r="N662" s="103">
        <v>3</v>
      </c>
      <c r="P662" s="103" t="s">
        <v>4656</v>
      </c>
    </row>
    <row r="663" spans="1:16" x14ac:dyDescent="0.25">
      <c r="A663" s="103" t="s">
        <v>1953</v>
      </c>
      <c r="B663" s="103" t="s">
        <v>4636</v>
      </c>
      <c r="D663" s="103" t="s">
        <v>4798</v>
      </c>
      <c r="F663" s="103">
        <v>0.96650000000000003</v>
      </c>
      <c r="G663" s="103">
        <v>3.052</v>
      </c>
      <c r="H663" s="103">
        <v>4.3529999999999998</v>
      </c>
      <c r="I663" s="103">
        <v>418.5</v>
      </c>
      <c r="J663" s="103">
        <v>3</v>
      </c>
      <c r="K663" s="103">
        <v>4</v>
      </c>
      <c r="L663" s="103">
        <v>66.73</v>
      </c>
      <c r="M663" s="103">
        <v>0.19439999999999999</v>
      </c>
      <c r="N663" s="103">
        <v>7</v>
      </c>
      <c r="P663" s="103" t="s">
        <v>4656</v>
      </c>
    </row>
    <row r="664" spans="1:16" x14ac:dyDescent="0.25">
      <c r="A664" s="103" t="s">
        <v>1955</v>
      </c>
      <c r="B664" s="103" t="s">
        <v>4636</v>
      </c>
      <c r="D664" s="103" t="s">
        <v>1956</v>
      </c>
      <c r="F664" s="103">
        <v>0.49669999999999997</v>
      </c>
      <c r="G664" s="103">
        <v>4.4770000000000003</v>
      </c>
      <c r="H664" s="103">
        <v>4.4770000000000003</v>
      </c>
      <c r="I664" s="103">
        <v>301.39999999999998</v>
      </c>
      <c r="J664" s="103">
        <v>0</v>
      </c>
      <c r="K664" s="103">
        <v>3</v>
      </c>
      <c r="L664" s="103">
        <v>38.67</v>
      </c>
      <c r="M664" s="103">
        <v>9.0910000000000005E-2</v>
      </c>
      <c r="N664" s="103">
        <v>2</v>
      </c>
      <c r="P664" s="103" t="s">
        <v>4656</v>
      </c>
    </row>
    <row r="665" spans="1:16" x14ac:dyDescent="0.25">
      <c r="A665" s="103" t="s">
        <v>1957</v>
      </c>
      <c r="B665" s="103" t="s">
        <v>4636</v>
      </c>
      <c r="D665" s="103" t="s">
        <v>4799</v>
      </c>
      <c r="F665" s="103">
        <v>2.0259999999999998</v>
      </c>
      <c r="G665" s="103">
        <v>3.488</v>
      </c>
      <c r="H665" s="103">
        <v>6.65</v>
      </c>
      <c r="I665" s="103">
        <v>507.8</v>
      </c>
      <c r="J665" s="103">
        <v>1</v>
      </c>
      <c r="K665" s="103">
        <v>4</v>
      </c>
      <c r="L665" s="103">
        <v>37.39</v>
      </c>
      <c r="M665" s="103">
        <v>0.375</v>
      </c>
      <c r="N665" s="103">
        <v>15</v>
      </c>
      <c r="P665" s="103" t="s">
        <v>4656</v>
      </c>
    </row>
    <row r="666" spans="1:16" x14ac:dyDescent="0.25">
      <c r="A666" s="103" t="s">
        <v>1959</v>
      </c>
      <c r="B666" s="103" t="s">
        <v>4636</v>
      </c>
      <c r="D666" s="103" t="s">
        <v>4800</v>
      </c>
      <c r="F666" s="103">
        <v>2.7570000000000001</v>
      </c>
      <c r="G666" s="103">
        <v>2.625</v>
      </c>
      <c r="H666" s="103">
        <v>3.5489999999999999</v>
      </c>
      <c r="I666" s="103">
        <v>435.6</v>
      </c>
      <c r="J666" s="103">
        <v>3</v>
      </c>
      <c r="K666" s="103">
        <v>5</v>
      </c>
      <c r="L666" s="103">
        <v>55.98</v>
      </c>
      <c r="M666" s="103">
        <v>0.2</v>
      </c>
      <c r="N666" s="103">
        <v>7</v>
      </c>
      <c r="P666" s="103" t="s">
        <v>4656</v>
      </c>
    </row>
    <row r="667" spans="1:16" x14ac:dyDescent="0.25">
      <c r="A667" s="103" t="s">
        <v>1961</v>
      </c>
      <c r="B667" s="103" t="s">
        <v>4636</v>
      </c>
      <c r="D667" s="103" t="s">
        <v>4801</v>
      </c>
      <c r="F667" s="103">
        <v>1.5640000000000001</v>
      </c>
      <c r="G667" s="103">
        <v>3.262</v>
      </c>
      <c r="H667" s="103">
        <v>5.0069999999999997</v>
      </c>
      <c r="I667" s="103">
        <v>366.9</v>
      </c>
      <c r="J667" s="103">
        <v>1</v>
      </c>
      <c r="K667" s="103">
        <v>3</v>
      </c>
      <c r="L667" s="103">
        <v>36.36</v>
      </c>
      <c r="M667" s="103">
        <v>0.13789999999999999</v>
      </c>
      <c r="N667" s="103">
        <v>4</v>
      </c>
      <c r="P667" s="103" t="s">
        <v>4656</v>
      </c>
    </row>
    <row r="668" spans="1:16" x14ac:dyDescent="0.25">
      <c r="A668" s="103" t="s">
        <v>1963</v>
      </c>
      <c r="B668" s="103" t="s">
        <v>4636</v>
      </c>
      <c r="D668" s="103" t="s">
        <v>1964</v>
      </c>
      <c r="F668" s="103">
        <v>-0.15210000000000001</v>
      </c>
      <c r="G668" s="103">
        <v>4.9139999999999997</v>
      </c>
      <c r="H668" s="103">
        <v>4.9139999999999997</v>
      </c>
      <c r="I668" s="103">
        <v>444.9</v>
      </c>
      <c r="J668" s="103">
        <v>2</v>
      </c>
      <c r="K668" s="103">
        <v>5</v>
      </c>
      <c r="L668" s="103">
        <v>71.45</v>
      </c>
      <c r="M668" s="103">
        <v>0.2</v>
      </c>
      <c r="N668" s="103">
        <v>7</v>
      </c>
      <c r="P668" s="103" t="s">
        <v>4656</v>
      </c>
    </row>
    <row r="669" spans="1:16" x14ac:dyDescent="0.25">
      <c r="A669" s="103" t="s">
        <v>1965</v>
      </c>
      <c r="B669" s="103" t="s">
        <v>4636</v>
      </c>
      <c r="D669" s="103" t="s">
        <v>4802</v>
      </c>
      <c r="F669" s="103">
        <v>3.0539999999999998</v>
      </c>
      <c r="G669" s="103">
        <v>2.7629999999999999</v>
      </c>
      <c r="H669" s="103">
        <v>3.91</v>
      </c>
      <c r="I669" s="103">
        <v>425.6</v>
      </c>
      <c r="J669" s="103">
        <v>3</v>
      </c>
      <c r="K669" s="103">
        <v>5</v>
      </c>
      <c r="L669" s="103">
        <v>55.98</v>
      </c>
      <c r="M669" s="103">
        <v>0.19439999999999999</v>
      </c>
      <c r="N669" s="103">
        <v>7</v>
      </c>
      <c r="P669" s="103" t="s">
        <v>4656</v>
      </c>
    </row>
    <row r="670" spans="1:16" x14ac:dyDescent="0.25">
      <c r="A670" s="103" t="s">
        <v>1967</v>
      </c>
      <c r="B670" s="103" t="s">
        <v>4636</v>
      </c>
      <c r="D670" s="103" t="s">
        <v>1466</v>
      </c>
      <c r="F670" s="103">
        <v>3.16</v>
      </c>
      <c r="G670" s="103">
        <v>1.0429999999999999</v>
      </c>
      <c r="H670" s="103">
        <v>1.0429999999999999</v>
      </c>
      <c r="I670" s="103">
        <v>354.4</v>
      </c>
      <c r="J670" s="103">
        <v>4</v>
      </c>
      <c r="K670" s="103">
        <v>6</v>
      </c>
      <c r="L670" s="103">
        <v>98.66</v>
      </c>
      <c r="M670" s="103">
        <v>0.44</v>
      </c>
      <c r="N670" s="103">
        <v>11</v>
      </c>
      <c r="P670" s="103" t="s">
        <v>4656</v>
      </c>
    </row>
    <row r="671" spans="1:16" x14ac:dyDescent="0.25">
      <c r="A671" s="103" t="s">
        <v>739</v>
      </c>
      <c r="B671" s="103" t="s">
        <v>4636</v>
      </c>
      <c r="D671" s="103" t="s">
        <v>738</v>
      </c>
      <c r="F671" s="103">
        <v>1.343</v>
      </c>
      <c r="G671" s="103">
        <v>2.5019999999999998</v>
      </c>
      <c r="H671" s="103">
        <v>2.5019999999999998</v>
      </c>
      <c r="I671" s="103">
        <v>427.5</v>
      </c>
      <c r="J671" s="103">
        <v>0</v>
      </c>
      <c r="K671" s="103">
        <v>7</v>
      </c>
      <c r="L671" s="103">
        <v>98.47</v>
      </c>
      <c r="M671" s="103">
        <v>0.125</v>
      </c>
      <c r="N671" s="103">
        <v>4</v>
      </c>
      <c r="P671" s="103" t="s">
        <v>4656</v>
      </c>
    </row>
    <row r="672" spans="1:16" x14ac:dyDescent="0.25">
      <c r="A672" s="103" t="s">
        <v>1968</v>
      </c>
      <c r="B672" s="103" t="s">
        <v>4636</v>
      </c>
      <c r="D672" s="103" t="s">
        <v>1969</v>
      </c>
      <c r="F672" s="103">
        <v>0.1464</v>
      </c>
      <c r="G672" s="103">
        <v>5.1360000000000001</v>
      </c>
      <c r="H672" s="103">
        <v>5.1360000000000001</v>
      </c>
      <c r="I672" s="103">
        <v>341.4</v>
      </c>
      <c r="J672" s="103">
        <v>1</v>
      </c>
      <c r="K672" s="103">
        <v>5</v>
      </c>
      <c r="L672" s="103">
        <v>63.59</v>
      </c>
      <c r="M672" s="103">
        <v>0.10340000000000001</v>
      </c>
      <c r="N672" s="103">
        <v>3</v>
      </c>
      <c r="P672" s="103" t="s">
        <v>4656</v>
      </c>
    </row>
    <row r="673" spans="1:16" x14ac:dyDescent="0.25">
      <c r="A673" s="103" t="s">
        <v>680</v>
      </c>
      <c r="B673" s="103" t="s">
        <v>4636</v>
      </c>
      <c r="D673" s="103" t="s">
        <v>681</v>
      </c>
      <c r="F673" s="103">
        <v>2.0649999999999999</v>
      </c>
      <c r="G673" s="103">
        <v>2.742</v>
      </c>
      <c r="H673" s="103">
        <v>2.988</v>
      </c>
      <c r="I673" s="103">
        <v>549.70000000000005</v>
      </c>
      <c r="J673" s="103">
        <v>1</v>
      </c>
      <c r="K673" s="103">
        <v>10</v>
      </c>
      <c r="L673" s="103">
        <v>106.6</v>
      </c>
      <c r="M673" s="103">
        <v>0.1163</v>
      </c>
      <c r="N673" s="103">
        <v>5</v>
      </c>
      <c r="P673" s="103" t="s">
        <v>4656</v>
      </c>
    </row>
    <row r="674" spans="1:16" x14ac:dyDescent="0.25">
      <c r="A674" s="103" t="s">
        <v>1970</v>
      </c>
      <c r="B674" s="103" t="s">
        <v>1971</v>
      </c>
      <c r="D674" s="103" t="s">
        <v>1972</v>
      </c>
      <c r="F674" s="103">
        <v>0.94820000000000004</v>
      </c>
      <c r="G674" s="103">
        <v>1.181</v>
      </c>
      <c r="H674" s="103">
        <v>2.323</v>
      </c>
      <c r="I674" s="103">
        <v>380.5</v>
      </c>
      <c r="J674" s="103">
        <v>4</v>
      </c>
      <c r="K674" s="103">
        <v>6</v>
      </c>
      <c r="L674" s="103">
        <v>151.69999999999999</v>
      </c>
      <c r="M674" s="103">
        <v>0.25929999999999997</v>
      </c>
      <c r="N674" s="103">
        <v>7</v>
      </c>
      <c r="P674" s="103" t="s">
        <v>4656</v>
      </c>
    </row>
    <row r="675" spans="1:16" x14ac:dyDescent="0.25">
      <c r="A675" s="103" t="s">
        <v>2003</v>
      </c>
      <c r="B675" s="103" t="s">
        <v>2004</v>
      </c>
      <c r="D675" s="103" t="s">
        <v>2005</v>
      </c>
      <c r="F675" s="103">
        <v>2.7719999999999998</v>
      </c>
      <c r="G675" s="103">
        <v>0.34</v>
      </c>
      <c r="H675" s="103">
        <v>2.5710000000000002</v>
      </c>
      <c r="I675" s="103">
        <v>198.3</v>
      </c>
      <c r="J675" s="103">
        <v>1</v>
      </c>
      <c r="K675" s="103">
        <v>2</v>
      </c>
      <c r="L675" s="103">
        <v>38.909999999999997</v>
      </c>
      <c r="M675" s="103">
        <v>0</v>
      </c>
      <c r="N675" s="103">
        <v>0</v>
      </c>
      <c r="P675" s="103" t="s">
        <v>4656</v>
      </c>
    </row>
    <row r="676" spans="1:16" x14ac:dyDescent="0.25">
      <c r="A676" s="103" t="s">
        <v>1976</v>
      </c>
      <c r="B676" s="103" t="s">
        <v>1977</v>
      </c>
      <c r="D676" s="103" t="s">
        <v>1978</v>
      </c>
      <c r="F676" s="103">
        <v>1.516</v>
      </c>
      <c r="G676" s="103">
        <v>3.32</v>
      </c>
      <c r="H676" s="103">
        <v>5.46</v>
      </c>
      <c r="I676" s="103">
        <v>314.89999999999998</v>
      </c>
      <c r="J676" s="103">
        <v>0</v>
      </c>
      <c r="K676" s="103">
        <v>2</v>
      </c>
      <c r="L676" s="103">
        <v>6.48</v>
      </c>
      <c r="M676" s="103">
        <v>0.16669999999999999</v>
      </c>
      <c r="N676" s="103">
        <v>4</v>
      </c>
      <c r="P676" s="103" t="s">
        <v>4656</v>
      </c>
    </row>
    <row r="677" spans="1:16" x14ac:dyDescent="0.25">
      <c r="A677" s="103" t="s">
        <v>1985</v>
      </c>
      <c r="B677" s="103" t="s">
        <v>1986</v>
      </c>
      <c r="D677" s="103" t="s">
        <v>1987</v>
      </c>
      <c r="F677" s="103">
        <v>5.2889999999999997</v>
      </c>
      <c r="G677" s="103">
        <v>-4.681</v>
      </c>
      <c r="H677" s="103">
        <v>-1.718</v>
      </c>
      <c r="I677" s="103">
        <v>380.3</v>
      </c>
      <c r="J677" s="103">
        <v>4</v>
      </c>
      <c r="K677" s="103">
        <v>12</v>
      </c>
      <c r="L677" s="103">
        <v>174.1</v>
      </c>
      <c r="M677" s="103">
        <v>0.68</v>
      </c>
      <c r="N677" s="103">
        <v>17</v>
      </c>
      <c r="P677" s="103" t="s">
        <v>4656</v>
      </c>
    </row>
    <row r="678" spans="1:16" x14ac:dyDescent="0.25">
      <c r="A678" s="103" t="s">
        <v>1988</v>
      </c>
      <c r="B678" s="103" t="s">
        <v>1989</v>
      </c>
      <c r="D678" s="103" t="s">
        <v>1990</v>
      </c>
      <c r="F678" s="103">
        <v>2.4889999999999999</v>
      </c>
      <c r="G678" s="103">
        <v>1.302</v>
      </c>
      <c r="H678" s="103">
        <v>1.302</v>
      </c>
      <c r="I678" s="103">
        <v>303.3</v>
      </c>
      <c r="J678" s="103">
        <v>0</v>
      </c>
      <c r="K678" s="103">
        <v>6</v>
      </c>
      <c r="L678" s="103">
        <v>64.430000000000007</v>
      </c>
      <c r="M678" s="103">
        <v>0.125</v>
      </c>
      <c r="N678" s="103">
        <v>3</v>
      </c>
      <c r="P678" s="103" t="s">
        <v>4656</v>
      </c>
    </row>
    <row r="679" spans="1:16" x14ac:dyDescent="0.25">
      <c r="A679" s="103" t="s">
        <v>2006</v>
      </c>
      <c r="B679" s="103" t="s">
        <v>2007</v>
      </c>
      <c r="D679" s="103" t="s">
        <v>2008</v>
      </c>
      <c r="F679" s="103">
        <v>0.95250000000000001</v>
      </c>
      <c r="G679" s="103">
        <v>3.55</v>
      </c>
      <c r="H679" s="103">
        <v>5.9</v>
      </c>
      <c r="I679" s="103">
        <v>370.6</v>
      </c>
      <c r="J679" s="103">
        <v>0</v>
      </c>
      <c r="K679" s="103">
        <v>2</v>
      </c>
      <c r="L679" s="103">
        <v>6.48</v>
      </c>
      <c r="M679" s="103">
        <v>0.1429</v>
      </c>
      <c r="N679" s="103">
        <v>4</v>
      </c>
      <c r="P679" s="103" t="s">
        <v>4656</v>
      </c>
    </row>
    <row r="680" spans="1:16" x14ac:dyDescent="0.25">
      <c r="A680" s="103" t="s">
        <v>2009</v>
      </c>
      <c r="B680" s="103" t="s">
        <v>2010</v>
      </c>
      <c r="D680" s="103" t="s">
        <v>2011</v>
      </c>
      <c r="F680" s="103">
        <v>3.3650000000000002</v>
      </c>
      <c r="G680" s="103">
        <v>1.3660000000000001</v>
      </c>
      <c r="H680" s="103">
        <v>1.3660000000000001</v>
      </c>
      <c r="I680" s="103">
        <v>284.39999999999998</v>
      </c>
      <c r="J680" s="103">
        <v>1</v>
      </c>
      <c r="K680" s="103">
        <v>4</v>
      </c>
      <c r="L680" s="103">
        <v>53.43</v>
      </c>
      <c r="M680" s="103">
        <v>0.31819999999999998</v>
      </c>
      <c r="N680" s="103">
        <v>7</v>
      </c>
      <c r="P680" s="103" t="s">
        <v>4656</v>
      </c>
    </row>
    <row r="681" spans="1:16" x14ac:dyDescent="0.25">
      <c r="A681" s="103" t="s">
        <v>2012</v>
      </c>
      <c r="B681" s="103" t="s">
        <v>2013</v>
      </c>
      <c r="D681" s="103" t="s">
        <v>4803</v>
      </c>
      <c r="F681" s="103">
        <v>3.8660000000000001</v>
      </c>
      <c r="G681" s="103">
        <v>1.2410000000000001</v>
      </c>
      <c r="H681" s="103">
        <v>1.919</v>
      </c>
      <c r="I681" s="103">
        <v>309.8</v>
      </c>
      <c r="J681" s="103">
        <v>2</v>
      </c>
      <c r="K681" s="103">
        <v>5</v>
      </c>
      <c r="L681" s="103">
        <v>67.59</v>
      </c>
      <c r="M681" s="103">
        <v>0.1739</v>
      </c>
      <c r="N681" s="103">
        <v>4</v>
      </c>
      <c r="P681" s="103" t="s">
        <v>4656</v>
      </c>
    </row>
    <row r="682" spans="1:16" x14ac:dyDescent="0.25">
      <c r="A682" s="103" t="s">
        <v>1982</v>
      </c>
      <c r="B682" s="103" t="s">
        <v>1983</v>
      </c>
      <c r="D682" s="103" t="s">
        <v>1984</v>
      </c>
      <c r="F682" s="103">
        <v>1.3839999999999999</v>
      </c>
      <c r="G682" s="103">
        <v>4.0129999999999999</v>
      </c>
      <c r="H682" s="103">
        <v>4.0129999999999999</v>
      </c>
      <c r="I682" s="103">
        <v>315.7</v>
      </c>
      <c r="J682" s="103">
        <v>1</v>
      </c>
      <c r="K682" s="103">
        <v>3</v>
      </c>
      <c r="L682" s="103">
        <v>38.33</v>
      </c>
      <c r="M682" s="103">
        <v>0.13039999999999999</v>
      </c>
      <c r="N682" s="103">
        <v>3</v>
      </c>
      <c r="P682" s="103" t="s">
        <v>4656</v>
      </c>
    </row>
    <row r="683" spans="1:16" x14ac:dyDescent="0.25">
      <c r="A683" s="103" t="s">
        <v>1991</v>
      </c>
      <c r="B683" s="103" t="s">
        <v>1992</v>
      </c>
      <c r="D683" s="103" t="s">
        <v>1993</v>
      </c>
      <c r="F683" s="103">
        <v>1.054</v>
      </c>
      <c r="G683" s="103">
        <v>2.319</v>
      </c>
      <c r="H683" s="103">
        <v>3.4710000000000001</v>
      </c>
      <c r="I683" s="103">
        <v>371.4</v>
      </c>
      <c r="J683" s="103">
        <v>0</v>
      </c>
      <c r="K683" s="103">
        <v>3</v>
      </c>
      <c r="L683" s="103">
        <v>37.380000000000003</v>
      </c>
      <c r="M683" s="103">
        <v>0.2414</v>
      </c>
      <c r="N683" s="103">
        <v>7</v>
      </c>
      <c r="P683" s="103" t="s">
        <v>4656</v>
      </c>
    </row>
    <row r="684" spans="1:16" x14ac:dyDescent="0.25">
      <c r="A684" s="103" t="s">
        <v>1979</v>
      </c>
      <c r="B684" s="103" t="s">
        <v>1980</v>
      </c>
      <c r="D684" s="103" t="s">
        <v>1981</v>
      </c>
      <c r="F684" s="103" t="s">
        <v>4636</v>
      </c>
      <c r="G684" s="103" t="s">
        <v>4636</v>
      </c>
      <c r="H684" s="103" t="s">
        <v>4636</v>
      </c>
      <c r="I684" s="103" t="s">
        <v>4636</v>
      </c>
      <c r="J684" s="103"/>
      <c r="K684" s="103"/>
      <c r="L684" s="103" t="s">
        <v>4636</v>
      </c>
      <c r="M684" s="103" t="s">
        <v>4636</v>
      </c>
      <c r="N684" s="103"/>
      <c r="P684" s="103" t="s">
        <v>4656</v>
      </c>
    </row>
    <row r="685" spans="1:16" x14ac:dyDescent="0.25">
      <c r="A685" s="103" t="s">
        <v>1994</v>
      </c>
      <c r="B685" s="103" t="s">
        <v>1995</v>
      </c>
      <c r="D685" s="103" t="s">
        <v>1996</v>
      </c>
      <c r="F685" s="103">
        <v>1.6739999999999999</v>
      </c>
      <c r="G685" s="103">
        <v>3.3929999999999998</v>
      </c>
      <c r="H685" s="103">
        <v>3.3929999999999998</v>
      </c>
      <c r="I685" s="103">
        <v>328.4</v>
      </c>
      <c r="J685" s="103">
        <v>0</v>
      </c>
      <c r="K685" s="103">
        <v>4</v>
      </c>
      <c r="L685" s="103">
        <v>34.590000000000003</v>
      </c>
      <c r="M685" s="103">
        <v>0.2</v>
      </c>
      <c r="N685" s="103">
        <v>5</v>
      </c>
      <c r="P685" s="103" t="s">
        <v>4656</v>
      </c>
    </row>
    <row r="686" spans="1:16" x14ac:dyDescent="0.25">
      <c r="A686" s="103" t="s">
        <v>2000</v>
      </c>
      <c r="B686" s="103" t="s">
        <v>2001</v>
      </c>
      <c r="D686" s="103" t="s">
        <v>2002</v>
      </c>
      <c r="F686" s="103">
        <v>6.52</v>
      </c>
      <c r="G686" s="103">
        <v>1.393</v>
      </c>
      <c r="H686" s="103">
        <v>1.393</v>
      </c>
      <c r="I686" s="103">
        <v>299.7</v>
      </c>
      <c r="J686" s="103">
        <v>0</v>
      </c>
      <c r="K686" s="103">
        <v>6</v>
      </c>
      <c r="L686" s="103">
        <v>65.069999999999993</v>
      </c>
      <c r="M686" s="103">
        <v>0.47060000000000002</v>
      </c>
      <c r="N686" s="103">
        <v>8</v>
      </c>
      <c r="P686" s="103" t="s">
        <v>4656</v>
      </c>
    </row>
    <row r="687" spans="1:16" x14ac:dyDescent="0.25">
      <c r="A687" s="103" t="s">
        <v>1997</v>
      </c>
      <c r="B687" s="103" t="s">
        <v>1998</v>
      </c>
      <c r="D687" s="103" t="s">
        <v>1999</v>
      </c>
      <c r="F687" s="103" t="s">
        <v>4804</v>
      </c>
      <c r="G687" s="103">
        <v>1.2070000000000001</v>
      </c>
      <c r="H687" s="103">
        <v>1.2070000000000001</v>
      </c>
      <c r="I687" s="103">
        <v>198.2</v>
      </c>
      <c r="J687" s="103">
        <v>1</v>
      </c>
      <c r="K687" s="103">
        <v>5</v>
      </c>
      <c r="L687" s="103">
        <v>66.48</v>
      </c>
      <c r="M687" s="103">
        <v>0.1429</v>
      </c>
      <c r="N687" s="103">
        <v>2</v>
      </c>
      <c r="P687" s="103" t="s">
        <v>4656</v>
      </c>
    </row>
    <row r="688" spans="1:16" x14ac:dyDescent="0.25">
      <c r="A688" s="103" t="s">
        <v>1973</v>
      </c>
      <c r="B688" s="103" t="s">
        <v>1974</v>
      </c>
      <c r="D688" s="103" t="s">
        <v>1975</v>
      </c>
      <c r="F688" s="103">
        <v>3.0649999999999999</v>
      </c>
      <c r="G688" s="103">
        <v>2.2360000000000002</v>
      </c>
      <c r="H688" s="103">
        <v>2.2360000000000002</v>
      </c>
      <c r="I688" s="103">
        <v>330.8</v>
      </c>
      <c r="J688" s="103">
        <v>0</v>
      </c>
      <c r="K688" s="103">
        <v>6</v>
      </c>
      <c r="L688" s="103">
        <v>61.82</v>
      </c>
      <c r="M688" s="103">
        <v>0.08</v>
      </c>
      <c r="N688" s="103">
        <v>2</v>
      </c>
      <c r="P688" s="103" t="s">
        <v>4656</v>
      </c>
    </row>
    <row r="689" spans="1:16" x14ac:dyDescent="0.25">
      <c r="A689" s="103" t="s">
        <v>2015</v>
      </c>
      <c r="B689" s="103" t="s">
        <v>4636</v>
      </c>
      <c r="D689" s="103" t="s">
        <v>2016</v>
      </c>
      <c r="F689" s="103">
        <v>-0.29899999999999999</v>
      </c>
      <c r="G689" s="103">
        <v>5.3949999999999996</v>
      </c>
      <c r="H689" s="103">
        <v>5.3949999999999996</v>
      </c>
      <c r="I689" s="103">
        <v>433.4</v>
      </c>
      <c r="J689" s="103">
        <v>0</v>
      </c>
      <c r="K689" s="103">
        <v>4</v>
      </c>
      <c r="L689" s="103">
        <v>39.82</v>
      </c>
      <c r="M689" s="103">
        <v>8.3330000000000001E-2</v>
      </c>
      <c r="N689" s="103">
        <v>3</v>
      </c>
      <c r="P689" s="103" t="s">
        <v>4656</v>
      </c>
    </row>
    <row r="690" spans="1:16" x14ac:dyDescent="0.25">
      <c r="A690" s="103" t="s">
        <v>2017</v>
      </c>
      <c r="B690" s="103" t="s">
        <v>4636</v>
      </c>
      <c r="D690" s="103" t="s">
        <v>2018</v>
      </c>
      <c r="F690" s="103">
        <v>1.704</v>
      </c>
      <c r="G690" s="103">
        <v>3.335</v>
      </c>
      <c r="H690" s="103">
        <v>3.335</v>
      </c>
      <c r="I690" s="103">
        <v>366.5</v>
      </c>
      <c r="J690" s="103">
        <v>0</v>
      </c>
      <c r="K690" s="103">
        <v>5</v>
      </c>
      <c r="L690" s="103">
        <v>57.69</v>
      </c>
      <c r="M690" s="103">
        <v>0.1333</v>
      </c>
      <c r="N690" s="103">
        <v>4</v>
      </c>
      <c r="P690" s="103" t="s">
        <v>4656</v>
      </c>
    </row>
    <row r="691" spans="1:16" x14ac:dyDescent="0.25">
      <c r="A691" s="103" t="s">
        <v>822</v>
      </c>
      <c r="B691" s="103" t="s">
        <v>4636</v>
      </c>
      <c r="D691" s="103" t="s">
        <v>823</v>
      </c>
      <c r="F691" s="103">
        <v>2.3050000000000002</v>
      </c>
      <c r="G691" s="103">
        <v>3.3660000000000001</v>
      </c>
      <c r="H691" s="103">
        <v>3.3660000000000001</v>
      </c>
      <c r="I691" s="103">
        <v>245.3</v>
      </c>
      <c r="J691" s="103">
        <v>1</v>
      </c>
      <c r="K691" s="103">
        <v>4</v>
      </c>
      <c r="L691" s="103">
        <v>59.42</v>
      </c>
      <c r="M691" s="103">
        <v>0.21049999999999999</v>
      </c>
      <c r="N691" s="103">
        <v>4</v>
      </c>
      <c r="P691" s="103" t="s">
        <v>4656</v>
      </c>
    </row>
    <row r="692" spans="1:16" x14ac:dyDescent="0.25">
      <c r="A692" s="103" t="s">
        <v>2019</v>
      </c>
      <c r="B692" s="103" t="s">
        <v>4636</v>
      </c>
      <c r="D692" s="103" t="s">
        <v>4805</v>
      </c>
      <c r="F692" s="103">
        <v>2.5840000000000001</v>
      </c>
      <c r="G692" s="103">
        <v>3.7490000000000001</v>
      </c>
      <c r="H692" s="103">
        <v>5.8109999999999999</v>
      </c>
      <c r="I692" s="103">
        <v>471.7</v>
      </c>
      <c r="J692" s="103">
        <v>1</v>
      </c>
      <c r="K692" s="103">
        <v>4</v>
      </c>
      <c r="L692" s="103">
        <v>31.5</v>
      </c>
      <c r="M692" s="103">
        <v>0.22500000000000001</v>
      </c>
      <c r="N692" s="103">
        <v>9</v>
      </c>
      <c r="P692" s="103" t="s">
        <v>4656</v>
      </c>
    </row>
    <row r="693" spans="1:16" x14ac:dyDescent="0.25">
      <c r="A693" s="103" t="s">
        <v>2021</v>
      </c>
      <c r="B693" s="103" t="s">
        <v>4636</v>
      </c>
      <c r="D693" s="103" t="s">
        <v>2022</v>
      </c>
      <c r="F693" s="103">
        <v>0.97319999999999995</v>
      </c>
      <c r="G693" s="103">
        <v>3.7770000000000001</v>
      </c>
      <c r="H693" s="103">
        <v>3.7770000000000001</v>
      </c>
      <c r="I693" s="103">
        <v>343.3</v>
      </c>
      <c r="J693" s="103">
        <v>0</v>
      </c>
      <c r="K693" s="103">
        <v>4</v>
      </c>
      <c r="L693" s="103">
        <v>39.82</v>
      </c>
      <c r="M693" s="103">
        <v>7.1429999999999993E-2</v>
      </c>
      <c r="N693" s="103">
        <v>2</v>
      </c>
      <c r="P693" s="103" t="s">
        <v>4656</v>
      </c>
    </row>
    <row r="694" spans="1:16" x14ac:dyDescent="0.25">
      <c r="A694" s="103" t="s">
        <v>2023</v>
      </c>
      <c r="B694" s="103" t="s">
        <v>4636</v>
      </c>
      <c r="D694" s="103" t="s">
        <v>4806</v>
      </c>
      <c r="F694" s="103">
        <v>2.754</v>
      </c>
      <c r="G694" s="103">
        <v>3.085</v>
      </c>
      <c r="H694" s="103">
        <v>4.8129999999999997</v>
      </c>
      <c r="I694" s="103">
        <v>538.79999999999995</v>
      </c>
      <c r="J694" s="103">
        <v>1</v>
      </c>
      <c r="K694" s="103">
        <v>5</v>
      </c>
      <c r="L694" s="103">
        <v>38.82</v>
      </c>
      <c r="M694" s="103">
        <v>0.3256</v>
      </c>
      <c r="N694" s="103">
        <v>14</v>
      </c>
      <c r="P694" s="103" t="s">
        <v>4656</v>
      </c>
    </row>
    <row r="695" spans="1:16" x14ac:dyDescent="0.25">
      <c r="A695" s="103" t="s">
        <v>2025</v>
      </c>
      <c r="B695" s="103" t="s">
        <v>4636</v>
      </c>
      <c r="D695" s="103" t="s">
        <v>4807</v>
      </c>
      <c r="F695" s="103">
        <v>3.0840000000000001</v>
      </c>
      <c r="G695" s="103">
        <v>3.032</v>
      </c>
      <c r="H695" s="103">
        <v>5.5010000000000003</v>
      </c>
      <c r="I695" s="103">
        <v>508.8</v>
      </c>
      <c r="J695" s="103">
        <v>1</v>
      </c>
      <c r="K695" s="103">
        <v>5</v>
      </c>
      <c r="L695" s="103">
        <v>40.630000000000003</v>
      </c>
      <c r="M695" s="103">
        <v>0.375</v>
      </c>
      <c r="N695" s="103">
        <v>15</v>
      </c>
      <c r="P695" s="103" t="s">
        <v>4656</v>
      </c>
    </row>
    <row r="696" spans="1:16" x14ac:dyDescent="0.25">
      <c r="A696" s="103" t="s">
        <v>2027</v>
      </c>
      <c r="B696" s="103" t="s">
        <v>4636</v>
      </c>
      <c r="D696" s="103" t="s">
        <v>4808</v>
      </c>
      <c r="F696" s="103">
        <v>2.4649999999999999</v>
      </c>
      <c r="G696" s="103">
        <v>3.351</v>
      </c>
      <c r="H696" s="103">
        <v>6.1269999999999998</v>
      </c>
      <c r="I696" s="103">
        <v>502.7</v>
      </c>
      <c r="J696" s="103">
        <v>2</v>
      </c>
      <c r="K696" s="103">
        <v>5</v>
      </c>
      <c r="L696" s="103">
        <v>43.53</v>
      </c>
      <c r="M696" s="103">
        <v>0.26829999999999998</v>
      </c>
      <c r="N696" s="103">
        <v>11</v>
      </c>
      <c r="P696" s="103" t="s">
        <v>4656</v>
      </c>
    </row>
    <row r="697" spans="1:16" x14ac:dyDescent="0.25">
      <c r="A697" s="103" t="s">
        <v>2029</v>
      </c>
      <c r="B697" s="103" t="s">
        <v>4636</v>
      </c>
      <c r="D697" s="103" t="s">
        <v>4809</v>
      </c>
      <c r="F697" s="103">
        <v>3.1850000000000001</v>
      </c>
      <c r="G697" s="103">
        <v>2.585</v>
      </c>
      <c r="H697" s="103">
        <v>3.5409999999999999</v>
      </c>
      <c r="I697" s="103">
        <v>411.5</v>
      </c>
      <c r="J697" s="103">
        <v>3</v>
      </c>
      <c r="K697" s="103">
        <v>5</v>
      </c>
      <c r="L697" s="103">
        <v>55.98</v>
      </c>
      <c r="M697" s="103">
        <v>0.2</v>
      </c>
      <c r="N697" s="103">
        <v>7</v>
      </c>
      <c r="P697" s="103" t="s">
        <v>4656</v>
      </c>
    </row>
    <row r="698" spans="1:16" x14ac:dyDescent="0.25">
      <c r="A698" s="103" t="s">
        <v>2031</v>
      </c>
      <c r="B698" s="103" t="s">
        <v>4636</v>
      </c>
      <c r="D698" s="103" t="s">
        <v>4810</v>
      </c>
      <c r="F698" s="103">
        <v>0.80659999999999998</v>
      </c>
      <c r="G698" s="103">
        <v>1.8819999999999999</v>
      </c>
      <c r="H698" s="103">
        <v>5.4130000000000003</v>
      </c>
      <c r="I698" s="103">
        <v>441</v>
      </c>
      <c r="J698" s="103">
        <v>4</v>
      </c>
      <c r="K698" s="103">
        <v>4</v>
      </c>
      <c r="L698" s="103">
        <v>64.52</v>
      </c>
      <c r="M698" s="103">
        <v>0.39389999999999997</v>
      </c>
      <c r="N698" s="103">
        <v>13</v>
      </c>
      <c r="P698" s="103" t="s">
        <v>4656</v>
      </c>
    </row>
    <row r="699" spans="1:16" x14ac:dyDescent="0.25">
      <c r="A699" s="103" t="s">
        <v>2033</v>
      </c>
      <c r="B699" s="103" t="s">
        <v>4636</v>
      </c>
      <c r="D699" s="103" t="s">
        <v>2034</v>
      </c>
      <c r="F699" s="103">
        <v>1.042</v>
      </c>
      <c r="G699" s="103">
        <v>2.1</v>
      </c>
      <c r="H699" s="103">
        <v>2.34</v>
      </c>
      <c r="I699" s="103">
        <v>331.4</v>
      </c>
      <c r="J699" s="103">
        <v>1</v>
      </c>
      <c r="K699" s="103">
        <v>6</v>
      </c>
      <c r="L699" s="103">
        <v>78.73</v>
      </c>
      <c r="M699" s="103">
        <v>6.8970000000000004E-2</v>
      </c>
      <c r="N699" s="103">
        <v>2</v>
      </c>
      <c r="P699" s="103" t="s">
        <v>4656</v>
      </c>
    </row>
    <row r="700" spans="1:16" x14ac:dyDescent="0.25">
      <c r="A700" s="103" t="s">
        <v>2035</v>
      </c>
      <c r="B700" s="103" t="s">
        <v>4636</v>
      </c>
      <c r="D700" s="103" t="s">
        <v>4811</v>
      </c>
      <c r="F700" s="103">
        <v>0.86150000000000004</v>
      </c>
      <c r="G700" s="103">
        <v>4.8609999999999998</v>
      </c>
      <c r="H700" s="103">
        <v>8.1419999999999995</v>
      </c>
      <c r="I700" s="103">
        <v>644.5</v>
      </c>
      <c r="J700" s="103">
        <v>0</v>
      </c>
      <c r="K700" s="103">
        <v>4</v>
      </c>
      <c r="L700" s="103">
        <v>24.94</v>
      </c>
      <c r="M700" s="103">
        <v>0.36359999999999998</v>
      </c>
      <c r="N700" s="103">
        <v>16</v>
      </c>
      <c r="P700" s="103" t="s">
        <v>4656</v>
      </c>
    </row>
    <row r="701" spans="1:16" x14ac:dyDescent="0.25">
      <c r="A701" s="103" t="s">
        <v>2037</v>
      </c>
      <c r="B701" s="103" t="s">
        <v>4636</v>
      </c>
      <c r="D701" s="103" t="s">
        <v>4812</v>
      </c>
      <c r="F701" s="103">
        <v>0.58089999999999997</v>
      </c>
      <c r="G701" s="103">
        <v>3.9409999999999998</v>
      </c>
      <c r="H701" s="103">
        <v>6.3680000000000003</v>
      </c>
      <c r="I701" s="103">
        <v>563.79999999999995</v>
      </c>
      <c r="J701" s="103">
        <v>1</v>
      </c>
      <c r="K701" s="103">
        <v>4</v>
      </c>
      <c r="L701" s="103">
        <v>35.58</v>
      </c>
      <c r="M701" s="103">
        <v>0.23910000000000001</v>
      </c>
      <c r="N701" s="103">
        <v>11</v>
      </c>
      <c r="P701" s="103" t="s">
        <v>4656</v>
      </c>
    </row>
    <row r="702" spans="1:16" x14ac:dyDescent="0.25">
      <c r="A702" s="103" t="s">
        <v>2039</v>
      </c>
      <c r="B702" s="103" t="s">
        <v>4636</v>
      </c>
      <c r="D702" s="103" t="s">
        <v>2040</v>
      </c>
      <c r="F702" s="103">
        <v>0.71609999999999996</v>
      </c>
      <c r="G702" s="103">
        <v>4.2329999999999997</v>
      </c>
      <c r="H702" s="103">
        <v>4.2329999999999997</v>
      </c>
      <c r="I702" s="103">
        <v>408.4</v>
      </c>
      <c r="J702" s="103">
        <v>0</v>
      </c>
      <c r="K702" s="103">
        <v>6</v>
      </c>
      <c r="L702" s="103">
        <v>69.48</v>
      </c>
      <c r="M702" s="103">
        <v>0.3</v>
      </c>
      <c r="N702" s="103">
        <v>9</v>
      </c>
      <c r="P702" s="103" t="s">
        <v>4656</v>
      </c>
    </row>
    <row r="703" spans="1:16" x14ac:dyDescent="0.25">
      <c r="A703" s="103" t="s">
        <v>2041</v>
      </c>
      <c r="B703" s="103" t="s">
        <v>4636</v>
      </c>
      <c r="D703" s="103" t="s">
        <v>2042</v>
      </c>
      <c r="F703" s="103">
        <v>1.407</v>
      </c>
      <c r="G703" s="103">
        <v>1.627</v>
      </c>
      <c r="H703" s="103">
        <v>3.0710000000000002</v>
      </c>
      <c r="I703" s="103">
        <v>295.39999999999998</v>
      </c>
      <c r="J703" s="103">
        <v>1</v>
      </c>
      <c r="K703" s="103">
        <v>5</v>
      </c>
      <c r="L703" s="103">
        <v>77.58</v>
      </c>
      <c r="M703" s="103">
        <v>0.1</v>
      </c>
      <c r="N703" s="103">
        <v>2</v>
      </c>
      <c r="P703" s="103" t="s">
        <v>4656</v>
      </c>
    </row>
    <row r="704" spans="1:16" x14ac:dyDescent="0.25">
      <c r="A704" s="103" t="s">
        <v>2043</v>
      </c>
      <c r="B704" s="103" t="s">
        <v>4636</v>
      </c>
      <c r="D704" s="103" t="s">
        <v>2044</v>
      </c>
      <c r="F704" s="103">
        <v>-0.82499999999999996</v>
      </c>
      <c r="G704" s="103">
        <v>3.9870000000000001</v>
      </c>
      <c r="H704" s="103">
        <v>4.9450000000000003</v>
      </c>
      <c r="I704" s="103">
        <v>449.5</v>
      </c>
      <c r="J704" s="103">
        <v>2</v>
      </c>
      <c r="K704" s="103">
        <v>5</v>
      </c>
      <c r="L704" s="103">
        <v>67.27</v>
      </c>
      <c r="M704" s="103">
        <v>0.16669999999999999</v>
      </c>
      <c r="N704" s="103">
        <v>6</v>
      </c>
      <c r="P704" s="103" t="s">
        <v>4656</v>
      </c>
    </row>
    <row r="705" spans="1:16" x14ac:dyDescent="0.25">
      <c r="A705" s="103" t="s">
        <v>2045</v>
      </c>
      <c r="B705" s="103" t="s">
        <v>4636</v>
      </c>
      <c r="D705" s="103" t="s">
        <v>4813</v>
      </c>
      <c r="F705" s="103">
        <v>2.4609999999999999</v>
      </c>
      <c r="G705" s="103">
        <v>3.2629999999999999</v>
      </c>
      <c r="H705" s="103">
        <v>4.8440000000000003</v>
      </c>
      <c r="I705" s="103">
        <v>542.70000000000005</v>
      </c>
      <c r="J705" s="103">
        <v>1</v>
      </c>
      <c r="K705" s="103">
        <v>5</v>
      </c>
      <c r="L705" s="103">
        <v>38.82</v>
      </c>
      <c r="M705" s="103">
        <v>0.20449999999999999</v>
      </c>
      <c r="N705" s="103">
        <v>9</v>
      </c>
      <c r="P705" s="103" t="s">
        <v>4656</v>
      </c>
    </row>
    <row r="706" spans="1:16" x14ac:dyDescent="0.25">
      <c r="A706" s="103" t="s">
        <v>2047</v>
      </c>
      <c r="B706" s="103" t="s">
        <v>4636</v>
      </c>
      <c r="D706" s="103" t="s">
        <v>2048</v>
      </c>
      <c r="F706" s="103">
        <v>1.0409999999999999</v>
      </c>
      <c r="G706" s="103">
        <v>2.42</v>
      </c>
      <c r="H706" s="103">
        <v>2.839</v>
      </c>
      <c r="I706" s="103">
        <v>297.3</v>
      </c>
      <c r="J706" s="103">
        <v>1</v>
      </c>
      <c r="K706" s="103">
        <v>5</v>
      </c>
      <c r="L706" s="103">
        <v>84.73</v>
      </c>
      <c r="M706" s="103">
        <v>0.13039999999999999</v>
      </c>
      <c r="N706" s="103">
        <v>3</v>
      </c>
      <c r="P706" s="103" t="s">
        <v>4656</v>
      </c>
    </row>
    <row r="707" spans="1:16" x14ac:dyDescent="0.25">
      <c r="A707" s="103" t="s">
        <v>2049</v>
      </c>
      <c r="B707" s="103" t="s">
        <v>2049</v>
      </c>
      <c r="D707" s="103" t="s">
        <v>4814</v>
      </c>
      <c r="F707" s="103">
        <v>3.2440000000000002</v>
      </c>
      <c r="G707" s="103">
        <v>1.0309999999999999</v>
      </c>
      <c r="H707" s="103">
        <v>1.0309999999999999</v>
      </c>
      <c r="I707" s="103">
        <v>364.4</v>
      </c>
      <c r="J707" s="103">
        <v>0</v>
      </c>
      <c r="K707" s="103">
        <v>9</v>
      </c>
      <c r="L707" s="103">
        <v>114.4</v>
      </c>
      <c r="M707" s="103">
        <v>0.375</v>
      </c>
      <c r="N707" s="103">
        <v>9</v>
      </c>
      <c r="P707" s="103" t="s">
        <v>4656</v>
      </c>
    </row>
    <row r="708" spans="1:16" x14ac:dyDescent="0.25">
      <c r="A708" s="103" t="s">
        <v>2051</v>
      </c>
      <c r="B708" s="103" t="s">
        <v>4636</v>
      </c>
      <c r="D708" s="103" t="s">
        <v>2052</v>
      </c>
      <c r="F708" s="103">
        <v>1.875</v>
      </c>
      <c r="G708" s="103">
        <v>2.0369999999999999</v>
      </c>
      <c r="H708" s="103">
        <v>2.0369999999999999</v>
      </c>
      <c r="I708" s="103">
        <v>314.39999999999998</v>
      </c>
      <c r="J708" s="103">
        <v>2</v>
      </c>
      <c r="K708" s="103">
        <v>6</v>
      </c>
      <c r="L708" s="103">
        <v>67.77</v>
      </c>
      <c r="M708" s="103">
        <v>0.20830000000000001</v>
      </c>
      <c r="N708" s="103">
        <v>5</v>
      </c>
      <c r="P708" s="103" t="s">
        <v>4656</v>
      </c>
    </row>
    <row r="709" spans="1:16" x14ac:dyDescent="0.25">
      <c r="A709" s="103" t="s">
        <v>2053</v>
      </c>
      <c r="B709" s="103" t="s">
        <v>4636</v>
      </c>
      <c r="D709" s="103" t="s">
        <v>4815</v>
      </c>
      <c r="F709" s="103">
        <v>7.5939999999999994E-2</v>
      </c>
      <c r="G709" s="103">
        <v>3.8679999999999999</v>
      </c>
      <c r="H709" s="103">
        <v>4.4909999999999997</v>
      </c>
      <c r="I709" s="103">
        <v>579.6</v>
      </c>
      <c r="J709" s="103">
        <v>2</v>
      </c>
      <c r="K709" s="103">
        <v>11</v>
      </c>
      <c r="L709" s="103">
        <v>141.5</v>
      </c>
      <c r="M709" s="103">
        <v>0.1875</v>
      </c>
      <c r="N709" s="103">
        <v>9</v>
      </c>
      <c r="P709" s="103" t="s">
        <v>4656</v>
      </c>
    </row>
    <row r="710" spans="1:16" x14ac:dyDescent="0.25">
      <c r="A710" s="103" t="s">
        <v>2055</v>
      </c>
      <c r="B710" s="103" t="s">
        <v>4636</v>
      </c>
      <c r="D710" s="103" t="s">
        <v>4816</v>
      </c>
      <c r="F710" s="103">
        <v>0.83089999999999997</v>
      </c>
      <c r="G710" s="103">
        <v>2.286</v>
      </c>
      <c r="H710" s="103">
        <v>4.79</v>
      </c>
      <c r="I710" s="103">
        <v>497.1</v>
      </c>
      <c r="J710" s="103">
        <v>4</v>
      </c>
      <c r="K710" s="103">
        <v>5</v>
      </c>
      <c r="L710" s="103">
        <v>73.75</v>
      </c>
      <c r="M710" s="103">
        <v>0.37840000000000001</v>
      </c>
      <c r="N710" s="103">
        <v>14</v>
      </c>
      <c r="P710" s="103" t="s">
        <v>4656</v>
      </c>
    </row>
    <row r="711" spans="1:16" x14ac:dyDescent="0.25">
      <c r="A711" s="103" t="s">
        <v>2057</v>
      </c>
      <c r="B711" s="103" t="s">
        <v>2058</v>
      </c>
      <c r="D711" s="103" t="s">
        <v>2059</v>
      </c>
      <c r="F711" s="103">
        <v>1.623</v>
      </c>
      <c r="G711" s="103">
        <v>2.2930000000000001</v>
      </c>
      <c r="H711" s="103">
        <v>5.6790000000000003</v>
      </c>
      <c r="I711" s="103">
        <v>337.6</v>
      </c>
      <c r="J711" s="103">
        <v>2</v>
      </c>
      <c r="K711" s="103">
        <v>2</v>
      </c>
      <c r="L711" s="103">
        <v>32.26</v>
      </c>
      <c r="M711" s="103">
        <v>0.52170000000000005</v>
      </c>
      <c r="N711" s="103">
        <v>12</v>
      </c>
      <c r="P711" s="103" t="s">
        <v>4656</v>
      </c>
    </row>
    <row r="712" spans="1:16" x14ac:dyDescent="0.25">
      <c r="A712" s="103" t="s">
        <v>2060</v>
      </c>
      <c r="B712" s="103" t="s">
        <v>4636</v>
      </c>
      <c r="D712" s="103" t="s">
        <v>4817</v>
      </c>
      <c r="F712" s="103">
        <v>0.88870000000000005</v>
      </c>
      <c r="G712" s="103">
        <v>1.637</v>
      </c>
      <c r="H712" s="103">
        <v>5.3150000000000004</v>
      </c>
      <c r="I712" s="103">
        <v>457.6</v>
      </c>
      <c r="J712" s="103">
        <v>2</v>
      </c>
      <c r="K712" s="103">
        <v>7</v>
      </c>
      <c r="L712" s="103">
        <v>88.34</v>
      </c>
      <c r="M712" s="103">
        <v>0.5</v>
      </c>
      <c r="N712" s="103">
        <v>17</v>
      </c>
      <c r="P712" s="103" t="s">
        <v>4656</v>
      </c>
    </row>
    <row r="713" spans="1:16" x14ac:dyDescent="0.25">
      <c r="A713" s="103" t="s">
        <v>2077</v>
      </c>
      <c r="B713" s="103" t="s">
        <v>2078</v>
      </c>
      <c r="D713" s="103" t="s">
        <v>2079</v>
      </c>
      <c r="F713" s="103">
        <v>2.4900000000000002</v>
      </c>
      <c r="G713" s="103">
        <v>4.5809999999999997E-2</v>
      </c>
      <c r="H713" s="103">
        <v>2.72</v>
      </c>
      <c r="I713" s="103">
        <v>246.3</v>
      </c>
      <c r="J713" s="103">
        <v>1</v>
      </c>
      <c r="K713" s="103">
        <v>3</v>
      </c>
      <c r="L713" s="103">
        <v>54.37</v>
      </c>
      <c r="M713" s="103">
        <v>0.21049999999999999</v>
      </c>
      <c r="N713" s="103">
        <v>4</v>
      </c>
      <c r="P713" s="103" t="s">
        <v>4656</v>
      </c>
    </row>
    <row r="714" spans="1:16" x14ac:dyDescent="0.25">
      <c r="A714" s="103" t="s">
        <v>2062</v>
      </c>
      <c r="B714" s="103" t="s">
        <v>2063</v>
      </c>
      <c r="D714" s="103" t="s">
        <v>2064</v>
      </c>
      <c r="F714" s="103">
        <v>5.4809999999999999</v>
      </c>
      <c r="G714" s="103">
        <v>-1.355</v>
      </c>
      <c r="H714" s="103">
        <v>0.6956</v>
      </c>
      <c r="I714" s="103">
        <v>137.19999999999999</v>
      </c>
      <c r="J714" s="103">
        <v>2</v>
      </c>
      <c r="K714" s="103">
        <v>2</v>
      </c>
      <c r="L714" s="103">
        <v>46.25</v>
      </c>
      <c r="M714" s="103">
        <v>0.2</v>
      </c>
      <c r="N714" s="103">
        <v>2</v>
      </c>
      <c r="P714" s="103" t="s">
        <v>4656</v>
      </c>
    </row>
    <row r="715" spans="1:16" x14ac:dyDescent="0.25">
      <c r="A715" s="103" t="s">
        <v>2083</v>
      </c>
      <c r="B715" s="103" t="s">
        <v>2084</v>
      </c>
      <c r="D715" s="103" t="s">
        <v>2085</v>
      </c>
      <c r="F715" s="103">
        <v>1.9259999999999999</v>
      </c>
      <c r="G715" s="103">
        <v>3.4929999999999999</v>
      </c>
      <c r="H715" s="103">
        <v>3.4929999999999999</v>
      </c>
      <c r="I715" s="103">
        <v>322.39999999999998</v>
      </c>
      <c r="J715" s="103">
        <v>3</v>
      </c>
      <c r="K715" s="103">
        <v>5</v>
      </c>
      <c r="L715" s="103">
        <v>86.99</v>
      </c>
      <c r="M715" s="103">
        <v>0</v>
      </c>
      <c r="N715" s="103">
        <v>0</v>
      </c>
      <c r="P715" s="103" t="s">
        <v>4656</v>
      </c>
    </row>
    <row r="716" spans="1:16" x14ac:dyDescent="0.25">
      <c r="A716" s="103" t="s">
        <v>2068</v>
      </c>
      <c r="B716" s="103" t="s">
        <v>2069</v>
      </c>
      <c r="D716" s="103" t="s">
        <v>4818</v>
      </c>
      <c r="F716" s="103">
        <v>0.85450000000000004</v>
      </c>
      <c r="G716" s="103">
        <v>2.4620000000000002</v>
      </c>
      <c r="H716" s="103">
        <v>7.0010000000000003</v>
      </c>
      <c r="I716" s="103">
        <v>304.5</v>
      </c>
      <c r="J716" s="103">
        <v>0</v>
      </c>
      <c r="K716" s="103">
        <v>1</v>
      </c>
      <c r="L716" s="103">
        <v>3.88</v>
      </c>
      <c r="M716" s="103">
        <v>0.68179999999999996</v>
      </c>
      <c r="N716" s="103">
        <v>15</v>
      </c>
      <c r="P716" s="103" t="s">
        <v>4656</v>
      </c>
    </row>
    <row r="717" spans="1:16" x14ac:dyDescent="0.25">
      <c r="A717" s="103" t="s">
        <v>2080</v>
      </c>
      <c r="B717" s="103" t="s">
        <v>2081</v>
      </c>
      <c r="D717" s="103" t="s">
        <v>2082</v>
      </c>
      <c r="F717" s="103">
        <v>2.1869999999999998</v>
      </c>
      <c r="G717" s="103">
        <v>-0.39850000000000002</v>
      </c>
      <c r="H717" s="103">
        <v>2.5009999999999999</v>
      </c>
      <c r="I717" s="103">
        <v>258.3</v>
      </c>
      <c r="J717" s="103">
        <v>1</v>
      </c>
      <c r="K717" s="103">
        <v>4</v>
      </c>
      <c r="L717" s="103">
        <v>63.6</v>
      </c>
      <c r="M717" s="103">
        <v>0.25</v>
      </c>
      <c r="N717" s="103">
        <v>5</v>
      </c>
      <c r="P717" s="103" t="s">
        <v>4656</v>
      </c>
    </row>
    <row r="718" spans="1:16" x14ac:dyDescent="0.25">
      <c r="A718" s="103" t="s">
        <v>2071</v>
      </c>
      <c r="B718" s="103" t="s">
        <v>2072</v>
      </c>
      <c r="D718" s="103" t="s">
        <v>2073</v>
      </c>
      <c r="F718" s="103">
        <v>2.3809999999999998</v>
      </c>
      <c r="G718" s="103">
        <v>1.94</v>
      </c>
      <c r="H718" s="103">
        <v>1.94</v>
      </c>
      <c r="I718" s="103">
        <v>346.5</v>
      </c>
      <c r="J718" s="103">
        <v>2</v>
      </c>
      <c r="K718" s="103">
        <v>4</v>
      </c>
      <c r="L718" s="103">
        <v>74.599999999999994</v>
      </c>
      <c r="M718" s="103">
        <v>7.1429999999999993E-2</v>
      </c>
      <c r="N718" s="103">
        <v>2</v>
      </c>
      <c r="P718" s="103" t="s">
        <v>4656</v>
      </c>
    </row>
    <row r="719" spans="1:16" x14ac:dyDescent="0.25">
      <c r="A719" s="103" t="s">
        <v>2074</v>
      </c>
      <c r="B719" s="103" t="s">
        <v>2075</v>
      </c>
      <c r="D719" s="103" t="s">
        <v>2076</v>
      </c>
      <c r="F719" s="103">
        <v>1.361</v>
      </c>
      <c r="G719" s="103">
        <v>2.9180000000000001</v>
      </c>
      <c r="H719" s="103">
        <v>2.9180000000000001</v>
      </c>
      <c r="I719" s="103">
        <v>329.4</v>
      </c>
      <c r="J719" s="103">
        <v>3</v>
      </c>
      <c r="K719" s="103">
        <v>5</v>
      </c>
      <c r="L719" s="103">
        <v>70.23</v>
      </c>
      <c r="M719" s="103">
        <v>0.1429</v>
      </c>
      <c r="N719" s="103">
        <v>4</v>
      </c>
      <c r="P719" s="103" t="s">
        <v>4656</v>
      </c>
    </row>
    <row r="720" spans="1:16" x14ac:dyDescent="0.25">
      <c r="A720" s="103" t="s">
        <v>2065</v>
      </c>
      <c r="B720" s="103" t="s">
        <v>2066</v>
      </c>
      <c r="D720" s="103" t="s">
        <v>2067</v>
      </c>
      <c r="F720" s="103">
        <v>2.161</v>
      </c>
      <c r="G720" s="103">
        <v>3.6419999999999999</v>
      </c>
      <c r="H720" s="103">
        <v>3.6419999999999999</v>
      </c>
      <c r="I720" s="103">
        <v>284.3</v>
      </c>
      <c r="J720" s="103">
        <v>2</v>
      </c>
      <c r="K720" s="103">
        <v>4</v>
      </c>
      <c r="L720" s="103">
        <v>66.760000000000005</v>
      </c>
      <c r="M720" s="103">
        <v>0.2727</v>
      </c>
      <c r="N720" s="103">
        <v>6</v>
      </c>
      <c r="P720" s="103" t="s">
        <v>4656</v>
      </c>
    </row>
    <row r="721" spans="1:16" x14ac:dyDescent="0.25">
      <c r="A721" s="103" t="s">
        <v>2086</v>
      </c>
      <c r="B721" s="103" t="s">
        <v>4636</v>
      </c>
      <c r="D721" s="103" t="s">
        <v>4819</v>
      </c>
      <c r="F721" s="103">
        <v>3.0510000000000002</v>
      </c>
      <c r="G721" s="103">
        <v>3.0710000000000002</v>
      </c>
      <c r="H721" s="103">
        <v>5.1459999999999999</v>
      </c>
      <c r="I721" s="103">
        <v>532.79999999999995</v>
      </c>
      <c r="J721" s="103">
        <v>1</v>
      </c>
      <c r="K721" s="103">
        <v>5</v>
      </c>
      <c r="L721" s="103">
        <v>38.82</v>
      </c>
      <c r="M721" s="103">
        <v>0.35709999999999997</v>
      </c>
      <c r="N721" s="103">
        <v>15</v>
      </c>
      <c r="P721" s="103" t="s">
        <v>4656</v>
      </c>
    </row>
    <row r="722" spans="1:16" x14ac:dyDescent="0.25">
      <c r="A722" s="103" t="s">
        <v>2088</v>
      </c>
      <c r="B722" s="103" t="s">
        <v>4636</v>
      </c>
      <c r="D722" s="103" t="s">
        <v>4820</v>
      </c>
      <c r="F722" s="103">
        <v>2.0329999999999999</v>
      </c>
      <c r="G722" s="103">
        <v>3.92</v>
      </c>
      <c r="H722" s="103">
        <v>7.03</v>
      </c>
      <c r="I722" s="103">
        <v>685</v>
      </c>
      <c r="J722" s="103">
        <v>1</v>
      </c>
      <c r="K722" s="103">
        <v>8</v>
      </c>
      <c r="L722" s="103">
        <v>66.510000000000005</v>
      </c>
      <c r="M722" s="103">
        <v>0.37040000000000001</v>
      </c>
      <c r="N722" s="103">
        <v>20</v>
      </c>
      <c r="P722" s="103" t="s">
        <v>4656</v>
      </c>
    </row>
    <row r="723" spans="1:16" x14ac:dyDescent="0.25">
      <c r="A723" s="103" t="s">
        <v>2090</v>
      </c>
      <c r="B723" s="103" t="s">
        <v>4636</v>
      </c>
      <c r="D723" s="103" t="s">
        <v>4821</v>
      </c>
      <c r="F723" s="103">
        <v>-9.1810000000000003E-2</v>
      </c>
      <c r="G723" s="103">
        <v>4.68</v>
      </c>
      <c r="H723" s="103">
        <v>5.8419999999999996</v>
      </c>
      <c r="I723" s="103">
        <v>467.1</v>
      </c>
      <c r="J723" s="103">
        <v>1</v>
      </c>
      <c r="K723" s="103">
        <v>3</v>
      </c>
      <c r="L723" s="103">
        <v>32.340000000000003</v>
      </c>
      <c r="M723" s="103">
        <v>0.2286</v>
      </c>
      <c r="N723" s="103">
        <v>8</v>
      </c>
      <c r="P723" s="103" t="s">
        <v>4656</v>
      </c>
    </row>
    <row r="724" spans="1:16" x14ac:dyDescent="0.25">
      <c r="A724" s="103" t="s">
        <v>657</v>
      </c>
      <c r="B724" s="103" t="s">
        <v>4636</v>
      </c>
      <c r="D724" s="103" t="s">
        <v>658</v>
      </c>
      <c r="F724" s="103">
        <v>1.772</v>
      </c>
      <c r="G724" s="103" t="s">
        <v>4650</v>
      </c>
      <c r="H724" s="103">
        <v>3.6850000000000001</v>
      </c>
      <c r="I724" s="103">
        <v>347.5</v>
      </c>
      <c r="J724" s="103">
        <v>2</v>
      </c>
      <c r="K724" s="103">
        <v>5</v>
      </c>
      <c r="L724" s="103">
        <v>65.150000000000006</v>
      </c>
      <c r="M724" s="103">
        <v>0.2414</v>
      </c>
      <c r="N724" s="103">
        <v>7</v>
      </c>
      <c r="P724" s="103" t="s">
        <v>4656</v>
      </c>
    </row>
    <row r="725" spans="1:16" x14ac:dyDescent="0.25">
      <c r="A725" s="103" t="s">
        <v>2092</v>
      </c>
      <c r="B725" s="103" t="s">
        <v>4636</v>
      </c>
      <c r="D725" s="103" t="s">
        <v>4822</v>
      </c>
      <c r="F725" s="103">
        <v>1.65</v>
      </c>
      <c r="G725" s="103">
        <v>2.1680000000000001</v>
      </c>
      <c r="H725" s="103">
        <v>3.105</v>
      </c>
      <c r="I725" s="103">
        <v>376.5</v>
      </c>
      <c r="J725" s="103">
        <v>2</v>
      </c>
      <c r="K725" s="103">
        <v>5</v>
      </c>
      <c r="L725" s="103">
        <v>72.94</v>
      </c>
      <c r="M725" s="103">
        <v>0.2</v>
      </c>
      <c r="N725" s="103">
        <v>6</v>
      </c>
      <c r="P725" s="103" t="s">
        <v>4656</v>
      </c>
    </row>
    <row r="726" spans="1:16" x14ac:dyDescent="0.25">
      <c r="A726" s="103" t="s">
        <v>2094</v>
      </c>
      <c r="B726" s="103" t="s">
        <v>4636</v>
      </c>
      <c r="D726" s="103" t="s">
        <v>4823</v>
      </c>
      <c r="F726" s="103">
        <v>-1.0960000000000001</v>
      </c>
      <c r="G726" s="103">
        <v>4.4870000000000001</v>
      </c>
      <c r="H726" s="103">
        <v>6.7039999999999997</v>
      </c>
      <c r="I726" s="103">
        <v>740.5</v>
      </c>
      <c r="J726" s="103">
        <v>2</v>
      </c>
      <c r="K726" s="103">
        <v>4</v>
      </c>
      <c r="L726" s="103">
        <v>42.52</v>
      </c>
      <c r="M726" s="103">
        <v>0.4</v>
      </c>
      <c r="N726" s="103">
        <v>16</v>
      </c>
      <c r="P726" s="103" t="s">
        <v>4656</v>
      </c>
    </row>
    <row r="727" spans="1:16" x14ac:dyDescent="0.25">
      <c r="A727" s="103" t="s">
        <v>2096</v>
      </c>
      <c r="B727" s="103" t="s">
        <v>4636</v>
      </c>
      <c r="D727" s="103" t="s">
        <v>4824</v>
      </c>
      <c r="F727" s="103">
        <v>1.9139999999999999</v>
      </c>
      <c r="G727" s="103">
        <v>4.5670000000000002</v>
      </c>
      <c r="H727" s="103">
        <v>4.5670000000000002</v>
      </c>
      <c r="I727" s="103">
        <v>255.4</v>
      </c>
      <c r="J727" s="103">
        <v>0</v>
      </c>
      <c r="K727" s="103">
        <v>2</v>
      </c>
      <c r="L727" s="103">
        <v>21.59</v>
      </c>
      <c r="M727" s="103">
        <v>0.25</v>
      </c>
      <c r="N727" s="103">
        <v>5</v>
      </c>
      <c r="P727" s="103" t="s">
        <v>4656</v>
      </c>
    </row>
    <row r="728" spans="1:16" x14ac:dyDescent="0.25">
      <c r="A728" s="103" t="s">
        <v>2098</v>
      </c>
      <c r="B728" s="103" t="s">
        <v>4636</v>
      </c>
      <c r="D728" s="103" t="s">
        <v>2099</v>
      </c>
      <c r="F728" s="103">
        <v>-1.21</v>
      </c>
      <c r="G728" s="103">
        <v>4.0490000000000004</v>
      </c>
      <c r="H728" s="103">
        <v>7.5940000000000003</v>
      </c>
      <c r="I728" s="103">
        <v>602.6</v>
      </c>
      <c r="J728" s="103">
        <v>3</v>
      </c>
      <c r="K728" s="103">
        <v>4</v>
      </c>
      <c r="L728" s="103">
        <v>53.16</v>
      </c>
      <c r="M728" s="103">
        <v>0.35560000000000003</v>
      </c>
      <c r="N728" s="103">
        <v>16</v>
      </c>
      <c r="P728" s="103" t="s">
        <v>4656</v>
      </c>
    </row>
    <row r="729" spans="1:16" x14ac:dyDescent="0.25">
      <c r="A729" s="103" t="s">
        <v>2100</v>
      </c>
      <c r="B729" s="103" t="s">
        <v>4636</v>
      </c>
      <c r="D729" s="103" t="s">
        <v>4825</v>
      </c>
      <c r="F729" s="103">
        <v>1.141</v>
      </c>
      <c r="G729" s="103">
        <v>2.42</v>
      </c>
      <c r="H729" s="103">
        <v>6.2380000000000004</v>
      </c>
      <c r="I729" s="103">
        <v>452.7</v>
      </c>
      <c r="J729" s="103">
        <v>2</v>
      </c>
      <c r="K729" s="103">
        <v>4</v>
      </c>
      <c r="L729" s="103">
        <v>42.52</v>
      </c>
      <c r="M729" s="103">
        <v>0.37140000000000001</v>
      </c>
      <c r="N729" s="103">
        <v>13</v>
      </c>
      <c r="P729" s="103" t="s">
        <v>4656</v>
      </c>
    </row>
    <row r="730" spans="1:16" x14ac:dyDescent="0.25">
      <c r="A730" s="103" t="s">
        <v>321</v>
      </c>
      <c r="B730" s="103" t="s">
        <v>4636</v>
      </c>
      <c r="D730" s="103" t="s">
        <v>322</v>
      </c>
      <c r="F730" s="103">
        <v>-0.97260000000000002</v>
      </c>
      <c r="G730" s="103">
        <v>3.73</v>
      </c>
      <c r="H730" s="103">
        <v>5.5919999999999996</v>
      </c>
      <c r="I730" s="103">
        <v>450.8</v>
      </c>
      <c r="J730" s="103">
        <v>1</v>
      </c>
      <c r="K730" s="103">
        <v>4</v>
      </c>
      <c r="L730" s="103">
        <v>53.12</v>
      </c>
      <c r="M730" s="103">
        <v>0.14710000000000001</v>
      </c>
      <c r="N730" s="103">
        <v>5</v>
      </c>
      <c r="P730" s="103" t="s">
        <v>4656</v>
      </c>
    </row>
    <row r="731" spans="1:16" x14ac:dyDescent="0.25">
      <c r="A731" s="103" t="s">
        <v>2102</v>
      </c>
      <c r="B731" s="103" t="s">
        <v>4636</v>
      </c>
      <c r="D731" s="103" t="s">
        <v>4826</v>
      </c>
      <c r="F731" s="103">
        <v>1.889</v>
      </c>
      <c r="G731" s="103">
        <v>2.895</v>
      </c>
      <c r="H731" s="103">
        <v>5.3170000000000002</v>
      </c>
      <c r="I731" s="103">
        <v>458.6</v>
      </c>
      <c r="J731" s="103">
        <v>2</v>
      </c>
      <c r="K731" s="103">
        <v>5</v>
      </c>
      <c r="L731" s="103">
        <v>47.61</v>
      </c>
      <c r="M731" s="103">
        <v>0.36109999999999998</v>
      </c>
      <c r="N731" s="103">
        <v>13</v>
      </c>
      <c r="P731" s="103" t="s">
        <v>4656</v>
      </c>
    </row>
    <row r="732" spans="1:16" x14ac:dyDescent="0.25">
      <c r="A732" s="103" t="s">
        <v>388</v>
      </c>
      <c r="B732" s="103" t="s">
        <v>4636</v>
      </c>
      <c r="D732" s="103" t="s">
        <v>389</v>
      </c>
      <c r="F732" s="103">
        <v>-4.394E-2</v>
      </c>
      <c r="G732" s="103">
        <v>7.3360000000000003</v>
      </c>
      <c r="H732" s="103">
        <v>7.3360000000000003</v>
      </c>
      <c r="I732" s="103">
        <v>451.6</v>
      </c>
      <c r="J732" s="103">
        <v>2</v>
      </c>
      <c r="K732" s="103">
        <v>5</v>
      </c>
      <c r="L732" s="103">
        <v>74.41</v>
      </c>
      <c r="M732" s="103">
        <v>0.1842</v>
      </c>
      <c r="N732" s="103">
        <v>7</v>
      </c>
      <c r="P732" s="103" t="s">
        <v>4656</v>
      </c>
    </row>
    <row r="733" spans="1:16" x14ac:dyDescent="0.25">
      <c r="A733" s="103" t="s">
        <v>270</v>
      </c>
      <c r="B733" s="103" t="s">
        <v>4636</v>
      </c>
      <c r="D733" s="103" t="s">
        <v>271</v>
      </c>
      <c r="F733" s="103">
        <v>-0.63639999999999997</v>
      </c>
      <c r="G733" s="103">
        <v>4.931</v>
      </c>
      <c r="H733" s="103">
        <v>4.931</v>
      </c>
      <c r="I733" s="103">
        <v>500.6</v>
      </c>
      <c r="J733" s="103">
        <v>1</v>
      </c>
      <c r="K733" s="103">
        <v>7</v>
      </c>
      <c r="L733" s="103">
        <v>90.12</v>
      </c>
      <c r="M733" s="103">
        <v>0.15</v>
      </c>
      <c r="N733" s="103">
        <v>6</v>
      </c>
      <c r="P733" s="103" t="s">
        <v>4656</v>
      </c>
    </row>
    <row r="734" spans="1:16" x14ac:dyDescent="0.25">
      <c r="A734" s="103" t="s">
        <v>2104</v>
      </c>
      <c r="B734" s="103" t="s">
        <v>4636</v>
      </c>
      <c r="D734" s="103" t="s">
        <v>2105</v>
      </c>
      <c r="F734" s="103">
        <v>1.605</v>
      </c>
      <c r="G734" s="103">
        <v>2.7250000000000001</v>
      </c>
      <c r="H734" s="103">
        <v>2.7250000000000001</v>
      </c>
      <c r="I734" s="103">
        <v>420.5</v>
      </c>
      <c r="J734" s="103">
        <v>0</v>
      </c>
      <c r="K734" s="103">
        <v>7</v>
      </c>
      <c r="L734" s="103">
        <v>76.150000000000006</v>
      </c>
      <c r="M734" s="103">
        <v>0.17649999999999999</v>
      </c>
      <c r="N734" s="103">
        <v>6</v>
      </c>
      <c r="P734" s="103" t="s">
        <v>4656</v>
      </c>
    </row>
    <row r="735" spans="1:16" x14ac:dyDescent="0.25">
      <c r="A735" s="103" t="s">
        <v>2106</v>
      </c>
      <c r="B735" s="103" t="s">
        <v>4636</v>
      </c>
      <c r="D735" s="103" t="s">
        <v>4827</v>
      </c>
      <c r="F735" s="103">
        <v>2.0099999999999998</v>
      </c>
      <c r="G735" s="103">
        <v>2.5619999999999998</v>
      </c>
      <c r="H735" s="103">
        <v>2.5619999999999998</v>
      </c>
      <c r="I735" s="103">
        <v>288.8</v>
      </c>
      <c r="J735" s="103">
        <v>1</v>
      </c>
      <c r="K735" s="103">
        <v>4</v>
      </c>
      <c r="L735" s="103">
        <v>50.7</v>
      </c>
      <c r="M735" s="103">
        <v>0.1429</v>
      </c>
      <c r="N735" s="103">
        <v>3</v>
      </c>
      <c r="P735" s="103" t="s">
        <v>4656</v>
      </c>
    </row>
    <row r="736" spans="1:16" x14ac:dyDescent="0.25">
      <c r="A736" s="103" t="s">
        <v>2108</v>
      </c>
      <c r="B736" s="103" t="s">
        <v>4636</v>
      </c>
      <c r="D736" s="103" t="s">
        <v>4828</v>
      </c>
      <c r="F736" s="103">
        <v>-0.14810000000000001</v>
      </c>
      <c r="G736" s="103">
        <v>3.173</v>
      </c>
      <c r="H736" s="103">
        <v>6.2160000000000002</v>
      </c>
      <c r="I736" s="103">
        <v>456.6</v>
      </c>
      <c r="J736" s="103">
        <v>2</v>
      </c>
      <c r="K736" s="103">
        <v>4</v>
      </c>
      <c r="L736" s="103">
        <v>42.52</v>
      </c>
      <c r="M736" s="103">
        <v>0.35139999999999999</v>
      </c>
      <c r="N736" s="103">
        <v>13</v>
      </c>
      <c r="P736" s="103" t="s">
        <v>4656</v>
      </c>
    </row>
    <row r="737" spans="1:16" x14ac:dyDescent="0.25">
      <c r="A737" s="103" t="s">
        <v>2110</v>
      </c>
      <c r="B737" s="103" t="s">
        <v>4636</v>
      </c>
      <c r="D737" s="103" t="s">
        <v>4829</v>
      </c>
      <c r="F737" s="103">
        <v>2.7320000000000002</v>
      </c>
      <c r="G737" s="103">
        <v>2.6429999999999998</v>
      </c>
      <c r="H737" s="103">
        <v>3.641</v>
      </c>
      <c r="I737" s="103">
        <v>429.5</v>
      </c>
      <c r="J737" s="103">
        <v>3</v>
      </c>
      <c r="K737" s="103">
        <v>5</v>
      </c>
      <c r="L737" s="103">
        <v>55.98</v>
      </c>
      <c r="M737" s="103">
        <v>0.19439999999999999</v>
      </c>
      <c r="N737" s="103">
        <v>7</v>
      </c>
      <c r="P737" s="103" t="s">
        <v>4656</v>
      </c>
    </row>
    <row r="738" spans="1:16" x14ac:dyDescent="0.25">
      <c r="A738" s="103" t="s">
        <v>2112</v>
      </c>
      <c r="B738" s="103" t="s">
        <v>4636</v>
      </c>
      <c r="D738" s="103" t="s">
        <v>4830</v>
      </c>
      <c r="F738" s="103">
        <v>-0.8296</v>
      </c>
      <c r="G738" s="103">
        <v>4.8860000000000001</v>
      </c>
      <c r="H738" s="103">
        <v>4.8860000000000001</v>
      </c>
      <c r="I738" s="103">
        <v>630.70000000000005</v>
      </c>
      <c r="J738" s="103">
        <v>3</v>
      </c>
      <c r="K738" s="103">
        <v>13</v>
      </c>
      <c r="L738" s="103">
        <v>173.4</v>
      </c>
      <c r="M738" s="103">
        <v>0.32650000000000001</v>
      </c>
      <c r="N738" s="103">
        <v>16</v>
      </c>
      <c r="P738" s="103" t="s">
        <v>4656</v>
      </c>
    </row>
    <row r="739" spans="1:16" x14ac:dyDescent="0.25">
      <c r="A739" s="103" t="s">
        <v>2114</v>
      </c>
      <c r="B739" s="103" t="s">
        <v>4636</v>
      </c>
      <c r="D739" s="103" t="s">
        <v>2115</v>
      </c>
      <c r="F739" s="103">
        <v>-1.4510000000000001</v>
      </c>
      <c r="G739" s="103">
        <v>3.9359999999999999</v>
      </c>
      <c r="H739" s="103">
        <v>7.4729999999999999</v>
      </c>
      <c r="I739" s="103">
        <v>631.70000000000005</v>
      </c>
      <c r="J739" s="103">
        <v>4</v>
      </c>
      <c r="K739" s="103">
        <v>5</v>
      </c>
      <c r="L739" s="103">
        <v>65.19</v>
      </c>
      <c r="M739" s="103">
        <v>0.38300000000000001</v>
      </c>
      <c r="N739" s="103">
        <v>18</v>
      </c>
      <c r="P739" s="103" t="s">
        <v>4656</v>
      </c>
    </row>
    <row r="740" spans="1:16" x14ac:dyDescent="0.25">
      <c r="A740" s="103" t="s">
        <v>2116</v>
      </c>
      <c r="B740" s="103" t="s">
        <v>2117</v>
      </c>
      <c r="D740" s="103" t="s">
        <v>2118</v>
      </c>
      <c r="F740" s="103">
        <v>1.9319999999999999</v>
      </c>
      <c r="G740" s="103">
        <v>2.2189999999999999</v>
      </c>
      <c r="H740" s="103">
        <v>3.4750000000000001</v>
      </c>
      <c r="I740" s="103">
        <v>381.4</v>
      </c>
      <c r="J740" s="103">
        <v>1</v>
      </c>
      <c r="K740" s="103">
        <v>5</v>
      </c>
      <c r="L740" s="103">
        <v>58.1</v>
      </c>
      <c r="M740" s="103">
        <v>0.19350000000000001</v>
      </c>
      <c r="N740" s="103">
        <v>6</v>
      </c>
      <c r="P740" s="103" t="s">
        <v>4656</v>
      </c>
    </row>
    <row r="741" spans="1:16" x14ac:dyDescent="0.25">
      <c r="A741" s="103" t="s">
        <v>2119</v>
      </c>
      <c r="B741" s="103" t="s">
        <v>2120</v>
      </c>
      <c r="D741" s="103" t="s">
        <v>2121</v>
      </c>
      <c r="F741" s="103">
        <v>3.8140000000000001</v>
      </c>
      <c r="G741" s="103">
        <v>1.022</v>
      </c>
      <c r="H741" s="103">
        <v>1.6359999999999999</v>
      </c>
      <c r="I741" s="103">
        <v>259.3</v>
      </c>
      <c r="J741" s="103">
        <v>2</v>
      </c>
      <c r="K741" s="103">
        <v>4</v>
      </c>
      <c r="L741" s="103">
        <v>60.17</v>
      </c>
      <c r="M741" s="103">
        <v>0.3</v>
      </c>
      <c r="N741" s="103">
        <v>6</v>
      </c>
      <c r="P741" s="103" t="s">
        <v>4656</v>
      </c>
    </row>
    <row r="742" spans="1:16" x14ac:dyDescent="0.25">
      <c r="A742" s="103" t="s">
        <v>2122</v>
      </c>
      <c r="B742" s="103" t="s">
        <v>2123</v>
      </c>
      <c r="D742" s="103" t="s">
        <v>2124</v>
      </c>
      <c r="F742" s="103">
        <v>2.4249999999999998</v>
      </c>
      <c r="G742" s="103">
        <v>-0.2661</v>
      </c>
      <c r="H742" s="103">
        <v>0.38990000000000002</v>
      </c>
      <c r="I742" s="103">
        <v>272.7</v>
      </c>
      <c r="J742" s="103">
        <v>2</v>
      </c>
      <c r="K742" s="103">
        <v>8</v>
      </c>
      <c r="L742" s="103">
        <v>113.6</v>
      </c>
      <c r="M742" s="103">
        <v>0.38890000000000002</v>
      </c>
      <c r="N742" s="103">
        <v>7</v>
      </c>
      <c r="P742" s="103" t="s">
        <v>4656</v>
      </c>
    </row>
    <row r="743" spans="1:16" x14ac:dyDescent="0.25">
      <c r="A743" s="103" t="s">
        <v>2125</v>
      </c>
      <c r="B743" s="103" t="s">
        <v>2126</v>
      </c>
      <c r="D743" s="103" t="s">
        <v>2127</v>
      </c>
      <c r="F743" s="103">
        <v>3.4129999999999998</v>
      </c>
      <c r="G743" s="103">
        <v>1.544</v>
      </c>
      <c r="H743" s="103">
        <v>2.3660000000000001</v>
      </c>
      <c r="I743" s="103">
        <v>267.3</v>
      </c>
      <c r="J743" s="103">
        <v>2</v>
      </c>
      <c r="K743" s="103">
        <v>3</v>
      </c>
      <c r="L743" s="103">
        <v>43.7</v>
      </c>
      <c r="M743" s="103">
        <v>0</v>
      </c>
      <c r="N743" s="103">
        <v>0</v>
      </c>
      <c r="P743" s="103" t="s">
        <v>4656</v>
      </c>
    </row>
    <row r="744" spans="1:16" x14ac:dyDescent="0.25">
      <c r="A744" s="103" t="s">
        <v>2128</v>
      </c>
      <c r="B744" s="103" t="s">
        <v>2129</v>
      </c>
      <c r="D744" s="103" t="s">
        <v>2130</v>
      </c>
      <c r="F744" s="103">
        <v>4.407</v>
      </c>
      <c r="G744" s="103">
        <v>0.38750000000000001</v>
      </c>
      <c r="H744" s="103">
        <v>1.1839999999999999</v>
      </c>
      <c r="I744" s="103">
        <v>217.3</v>
      </c>
      <c r="J744" s="103">
        <v>0</v>
      </c>
      <c r="K744" s="103">
        <v>3</v>
      </c>
      <c r="L744" s="103">
        <v>29.54</v>
      </c>
      <c r="M744" s="103">
        <v>0</v>
      </c>
      <c r="N744" s="103">
        <v>0</v>
      </c>
      <c r="P744" s="103" t="s">
        <v>4656</v>
      </c>
    </row>
    <row r="745" spans="1:16" x14ac:dyDescent="0.25">
      <c r="A745" s="103" t="s">
        <v>2131</v>
      </c>
      <c r="B745" s="103" t="s">
        <v>4636</v>
      </c>
      <c r="D745" s="103" t="s">
        <v>2132</v>
      </c>
      <c r="F745" s="103">
        <v>0.13919999999999999</v>
      </c>
      <c r="G745" s="103">
        <v>4.4000000000000004</v>
      </c>
      <c r="H745" s="103">
        <v>5.6029999999999998</v>
      </c>
      <c r="I745" s="103">
        <v>531</v>
      </c>
      <c r="J745" s="103">
        <v>1</v>
      </c>
      <c r="K745" s="103">
        <v>7</v>
      </c>
      <c r="L745" s="103">
        <v>76.459999999999994</v>
      </c>
      <c r="M745" s="103">
        <v>0.21429999999999999</v>
      </c>
      <c r="N745" s="103">
        <v>9</v>
      </c>
      <c r="P745" s="103" t="s">
        <v>4656</v>
      </c>
    </row>
    <row r="746" spans="1:16" x14ac:dyDescent="0.25">
      <c r="A746" s="103" t="s">
        <v>2133</v>
      </c>
      <c r="B746" s="103" t="s">
        <v>4636</v>
      </c>
      <c r="D746" s="103" t="s">
        <v>4831</v>
      </c>
      <c r="F746" s="103">
        <v>1.8129999999999999</v>
      </c>
      <c r="G746" s="103">
        <v>2.5579999999999998</v>
      </c>
      <c r="H746" s="103">
        <v>4.1340000000000003</v>
      </c>
      <c r="I746" s="103">
        <v>527.70000000000005</v>
      </c>
      <c r="J746" s="103">
        <v>2</v>
      </c>
      <c r="K746" s="103">
        <v>7</v>
      </c>
      <c r="L746" s="103">
        <v>79.900000000000006</v>
      </c>
      <c r="M746" s="103">
        <v>0.3</v>
      </c>
      <c r="N746" s="103">
        <v>12</v>
      </c>
      <c r="P746" s="103" t="s">
        <v>4656</v>
      </c>
    </row>
    <row r="747" spans="1:16" x14ac:dyDescent="0.25">
      <c r="A747" s="103" t="s">
        <v>2135</v>
      </c>
      <c r="B747" s="103" t="s">
        <v>4636</v>
      </c>
      <c r="D747" s="103" t="s">
        <v>4832</v>
      </c>
      <c r="F747" s="103">
        <v>-2.1880000000000002</v>
      </c>
      <c r="G747" s="103">
        <v>5.3979999999999997</v>
      </c>
      <c r="H747" s="103">
        <v>7.984</v>
      </c>
      <c r="I747" s="103">
        <v>874.7</v>
      </c>
      <c r="J747" s="103">
        <v>2</v>
      </c>
      <c r="K747" s="103">
        <v>5</v>
      </c>
      <c r="L747" s="103">
        <v>51.75</v>
      </c>
      <c r="M747" s="103">
        <v>0.39219999999999999</v>
      </c>
      <c r="N747" s="103">
        <v>20</v>
      </c>
      <c r="P747" s="103" t="s">
        <v>4656</v>
      </c>
    </row>
    <row r="748" spans="1:16" x14ac:dyDescent="0.25">
      <c r="A748" s="103" t="s">
        <v>2137</v>
      </c>
      <c r="B748" s="103" t="s">
        <v>4636</v>
      </c>
      <c r="D748" s="103" t="s">
        <v>2138</v>
      </c>
      <c r="F748" s="103">
        <v>2.7690000000000001</v>
      </c>
      <c r="G748" s="103">
        <v>2.1379999999999999</v>
      </c>
      <c r="H748" s="103">
        <v>4.25</v>
      </c>
      <c r="I748" s="103">
        <v>371.7</v>
      </c>
      <c r="J748" s="103">
        <v>1</v>
      </c>
      <c r="K748" s="103">
        <v>3</v>
      </c>
      <c r="L748" s="103">
        <v>28.41</v>
      </c>
      <c r="M748" s="103">
        <v>0.31819999999999998</v>
      </c>
      <c r="N748" s="103">
        <v>7</v>
      </c>
      <c r="P748" s="103" t="s">
        <v>4656</v>
      </c>
    </row>
    <row r="749" spans="1:16" x14ac:dyDescent="0.25">
      <c r="A749" s="103" t="s">
        <v>506</v>
      </c>
      <c r="B749" s="103" t="s">
        <v>4636</v>
      </c>
      <c r="D749" s="103" t="s">
        <v>507</v>
      </c>
      <c r="F749" s="103">
        <v>1.91</v>
      </c>
      <c r="G749" s="103">
        <v>1.2829999999999999</v>
      </c>
      <c r="H749" s="103">
        <v>4.601</v>
      </c>
      <c r="I749" s="103">
        <v>261.39999999999998</v>
      </c>
      <c r="J749" s="103">
        <v>2</v>
      </c>
      <c r="K749" s="103">
        <v>2</v>
      </c>
      <c r="L749" s="103">
        <v>32.26</v>
      </c>
      <c r="M749" s="103">
        <v>0.2</v>
      </c>
      <c r="N749" s="103">
        <v>4</v>
      </c>
      <c r="P749" s="103" t="s">
        <v>4656</v>
      </c>
    </row>
    <row r="750" spans="1:16" x14ac:dyDescent="0.25">
      <c r="A750" s="103" t="s">
        <v>2139</v>
      </c>
      <c r="B750" s="103" t="s">
        <v>4636</v>
      </c>
      <c r="D750" s="103" t="s">
        <v>4833</v>
      </c>
      <c r="F750" s="103">
        <v>0.85780000000000001</v>
      </c>
      <c r="G750" s="103">
        <v>2.27</v>
      </c>
      <c r="H750" s="103">
        <v>6.0010000000000003</v>
      </c>
      <c r="I750" s="103">
        <v>491.5</v>
      </c>
      <c r="J750" s="103">
        <v>2</v>
      </c>
      <c r="K750" s="103">
        <v>4</v>
      </c>
      <c r="L750" s="103">
        <v>42.52</v>
      </c>
      <c r="M750" s="103">
        <v>0.5</v>
      </c>
      <c r="N750" s="103">
        <v>16</v>
      </c>
      <c r="P750" s="103" t="s">
        <v>4656</v>
      </c>
    </row>
    <row r="751" spans="1:16" x14ac:dyDescent="0.25">
      <c r="A751" s="103" t="s">
        <v>2141</v>
      </c>
      <c r="B751" s="103" t="s">
        <v>4636</v>
      </c>
      <c r="D751" s="103" t="s">
        <v>4834</v>
      </c>
      <c r="F751" s="103">
        <v>0.85329999999999995</v>
      </c>
      <c r="G751" s="103">
        <v>4.0579999999999998</v>
      </c>
      <c r="H751" s="103">
        <v>4.87</v>
      </c>
      <c r="I751" s="103">
        <v>422.6</v>
      </c>
      <c r="J751" s="103">
        <v>1</v>
      </c>
      <c r="K751" s="103">
        <v>3</v>
      </c>
      <c r="L751" s="103">
        <v>32.340000000000003</v>
      </c>
      <c r="M751" s="103">
        <v>0.2424</v>
      </c>
      <c r="N751" s="103">
        <v>8</v>
      </c>
      <c r="P751" s="103" t="s">
        <v>4656</v>
      </c>
    </row>
    <row r="752" spans="1:16" x14ac:dyDescent="0.25">
      <c r="A752" s="103" t="s">
        <v>2143</v>
      </c>
      <c r="B752" s="103" t="s">
        <v>4636</v>
      </c>
      <c r="D752" s="103" t="s">
        <v>4835</v>
      </c>
      <c r="F752" s="103">
        <v>0.43890000000000001</v>
      </c>
      <c r="G752" s="103">
        <v>4.298</v>
      </c>
      <c r="H752" s="103">
        <v>4.298</v>
      </c>
      <c r="I752" s="103">
        <v>385.4</v>
      </c>
      <c r="J752" s="103">
        <v>1</v>
      </c>
      <c r="K752" s="103">
        <v>6</v>
      </c>
      <c r="L752" s="103">
        <v>76.73</v>
      </c>
      <c r="M752" s="103">
        <v>0.125</v>
      </c>
      <c r="N752" s="103">
        <v>4</v>
      </c>
      <c r="P752" s="103" t="s">
        <v>4656</v>
      </c>
    </row>
    <row r="753" spans="1:16" x14ac:dyDescent="0.25">
      <c r="A753" s="103" t="s">
        <v>2145</v>
      </c>
      <c r="B753" s="103" t="s">
        <v>4636</v>
      </c>
      <c r="D753" s="103" t="s">
        <v>4836</v>
      </c>
      <c r="F753" s="103">
        <v>-9.2510000000000005E-3</v>
      </c>
      <c r="G753" s="103">
        <v>3.012</v>
      </c>
      <c r="H753" s="103">
        <v>5.6520000000000001</v>
      </c>
      <c r="I753" s="103">
        <v>516.70000000000005</v>
      </c>
      <c r="J753" s="103">
        <v>2</v>
      </c>
      <c r="K753" s="103">
        <v>6</v>
      </c>
      <c r="L753" s="103">
        <v>60.98</v>
      </c>
      <c r="M753" s="103">
        <v>0.3659</v>
      </c>
      <c r="N753" s="103">
        <v>15</v>
      </c>
      <c r="P753" s="103" t="s">
        <v>4656</v>
      </c>
    </row>
    <row r="754" spans="1:16" x14ac:dyDescent="0.25">
      <c r="A754" s="103" t="s">
        <v>2147</v>
      </c>
      <c r="B754" s="103" t="s">
        <v>4636</v>
      </c>
      <c r="D754" s="103" t="s">
        <v>4837</v>
      </c>
      <c r="F754" s="103">
        <v>1.236</v>
      </c>
      <c r="G754" s="103">
        <v>3.4319999999999999</v>
      </c>
      <c r="H754" s="103">
        <v>6.2569999999999997</v>
      </c>
      <c r="I754" s="103">
        <v>535.79999999999995</v>
      </c>
      <c r="J754" s="103">
        <v>2</v>
      </c>
      <c r="K754" s="103">
        <v>4</v>
      </c>
      <c r="L754" s="103">
        <v>44.37</v>
      </c>
      <c r="M754" s="103">
        <v>0.24440000000000001</v>
      </c>
      <c r="N754" s="103">
        <v>11</v>
      </c>
      <c r="P754" s="103" t="s">
        <v>4656</v>
      </c>
    </row>
    <row r="755" spans="1:16" x14ac:dyDescent="0.25">
      <c r="A755" s="103" t="s">
        <v>2149</v>
      </c>
      <c r="B755" s="103" t="s">
        <v>4636</v>
      </c>
      <c r="D755" s="103" t="s">
        <v>4838</v>
      </c>
      <c r="F755" s="103">
        <v>0.36520000000000002</v>
      </c>
      <c r="G755" s="103">
        <v>3.649</v>
      </c>
      <c r="H755" s="103">
        <v>4.798</v>
      </c>
      <c r="I755" s="103">
        <v>489.6</v>
      </c>
      <c r="J755" s="103">
        <v>2</v>
      </c>
      <c r="K755" s="103">
        <v>6</v>
      </c>
      <c r="L755" s="103">
        <v>62.31</v>
      </c>
      <c r="M755" s="103">
        <v>0.24390000000000001</v>
      </c>
      <c r="N755" s="103">
        <v>10</v>
      </c>
      <c r="P755" s="103" t="s">
        <v>4656</v>
      </c>
    </row>
    <row r="756" spans="1:16" x14ac:dyDescent="0.25">
      <c r="A756" s="103" t="s">
        <v>2151</v>
      </c>
      <c r="B756" s="103" t="s">
        <v>4636</v>
      </c>
      <c r="D756" s="103" t="s">
        <v>2152</v>
      </c>
      <c r="F756" s="103">
        <v>1.3180000000000001</v>
      </c>
      <c r="G756" s="103">
        <v>3.4119999999999999</v>
      </c>
      <c r="H756" s="103">
        <v>3.4119999999999999</v>
      </c>
      <c r="I756" s="103">
        <v>300.39999999999998</v>
      </c>
      <c r="J756" s="103">
        <v>1</v>
      </c>
      <c r="K756" s="103">
        <v>4</v>
      </c>
      <c r="L756" s="103">
        <v>42.22</v>
      </c>
      <c r="M756" s="103">
        <v>0.1154</v>
      </c>
      <c r="N756" s="103">
        <v>3</v>
      </c>
      <c r="P756" s="103" t="s">
        <v>4656</v>
      </c>
    </row>
    <row r="757" spans="1:16" x14ac:dyDescent="0.25">
      <c r="A757" s="103" t="s">
        <v>2153</v>
      </c>
      <c r="B757" s="103" t="s">
        <v>4636</v>
      </c>
      <c r="D757" s="103" t="s">
        <v>2154</v>
      </c>
      <c r="F757" s="103">
        <v>-0.27510000000000001</v>
      </c>
      <c r="G757" s="103">
        <v>3.9489999999999998</v>
      </c>
      <c r="H757" s="103">
        <v>3.9489999999999998</v>
      </c>
      <c r="I757" s="103">
        <v>483.5</v>
      </c>
      <c r="J757" s="103">
        <v>1</v>
      </c>
      <c r="K757" s="103">
        <v>6</v>
      </c>
      <c r="L757" s="103">
        <v>84.82</v>
      </c>
      <c r="M757" s="103">
        <v>0.1053</v>
      </c>
      <c r="N757" s="103">
        <v>4</v>
      </c>
      <c r="P757" s="103" t="s">
        <v>4656</v>
      </c>
    </row>
    <row r="758" spans="1:16" x14ac:dyDescent="0.25">
      <c r="A758" s="103" t="s">
        <v>2155</v>
      </c>
      <c r="B758" s="103" t="s">
        <v>4636</v>
      </c>
      <c r="D758" s="103" t="s">
        <v>4839</v>
      </c>
      <c r="F758" s="103">
        <v>3.0510000000000002</v>
      </c>
      <c r="G758" s="103" t="s">
        <v>4840</v>
      </c>
      <c r="H758" s="103">
        <v>5.1459999999999999</v>
      </c>
      <c r="I758" s="103">
        <v>532.79999999999995</v>
      </c>
      <c r="J758" s="103">
        <v>1</v>
      </c>
      <c r="K758" s="103">
        <v>5</v>
      </c>
      <c r="L758" s="103">
        <v>38.82</v>
      </c>
      <c r="M758" s="103">
        <v>0.35709999999999997</v>
      </c>
      <c r="N758" s="103">
        <v>15</v>
      </c>
      <c r="P758" s="103" t="s">
        <v>4656</v>
      </c>
    </row>
    <row r="759" spans="1:16" x14ac:dyDescent="0.25">
      <c r="A759" s="103" t="s">
        <v>2157</v>
      </c>
      <c r="B759" s="103" t="s">
        <v>4636</v>
      </c>
      <c r="D759" s="103" t="s">
        <v>2158</v>
      </c>
      <c r="F759" s="103">
        <v>1.391</v>
      </c>
      <c r="G759" s="103">
        <v>3.1829999999999998</v>
      </c>
      <c r="H759" s="103">
        <v>3.1829999999999998</v>
      </c>
      <c r="I759" s="103">
        <v>330.4</v>
      </c>
      <c r="J759" s="103">
        <v>1</v>
      </c>
      <c r="K759" s="103">
        <v>5</v>
      </c>
      <c r="L759" s="103">
        <v>59.81</v>
      </c>
      <c r="M759" s="103">
        <v>0.17860000000000001</v>
      </c>
      <c r="N759" s="103">
        <v>5</v>
      </c>
      <c r="P759" s="103" t="s">
        <v>4656</v>
      </c>
    </row>
    <row r="760" spans="1:16" x14ac:dyDescent="0.25">
      <c r="A760" s="103" t="s">
        <v>2159</v>
      </c>
      <c r="B760" s="103" t="s">
        <v>4636</v>
      </c>
      <c r="D760" s="103" t="s">
        <v>4841</v>
      </c>
      <c r="F760" s="103">
        <v>1.036</v>
      </c>
      <c r="G760" s="103">
        <v>3.3109999999999999</v>
      </c>
      <c r="H760" s="103">
        <v>5.6139999999999999</v>
      </c>
      <c r="I760" s="103">
        <v>545.70000000000005</v>
      </c>
      <c r="J760" s="103">
        <v>2</v>
      </c>
      <c r="K760" s="103">
        <v>5</v>
      </c>
      <c r="L760" s="103">
        <v>53.6</v>
      </c>
      <c r="M760" s="103">
        <v>0.23910000000000001</v>
      </c>
      <c r="N760" s="103">
        <v>11</v>
      </c>
      <c r="P760" s="103" t="s">
        <v>4656</v>
      </c>
    </row>
    <row r="761" spans="1:16" x14ac:dyDescent="0.25">
      <c r="A761" s="103" t="s">
        <v>612</v>
      </c>
      <c r="B761" s="103" t="s">
        <v>4636</v>
      </c>
      <c r="D761" s="103" t="s">
        <v>613</v>
      </c>
      <c r="F761" s="103">
        <v>1.5049999999999999</v>
      </c>
      <c r="G761" s="103">
        <v>2.109</v>
      </c>
      <c r="H761" s="103">
        <v>4.101</v>
      </c>
      <c r="I761" s="103">
        <v>361.5</v>
      </c>
      <c r="J761" s="103">
        <v>2</v>
      </c>
      <c r="K761" s="103">
        <v>5</v>
      </c>
      <c r="L761" s="103">
        <v>65.150000000000006</v>
      </c>
      <c r="M761" s="103">
        <v>0.23330000000000001</v>
      </c>
      <c r="N761" s="103">
        <v>7</v>
      </c>
      <c r="P761" s="103" t="s">
        <v>4656</v>
      </c>
    </row>
    <row r="762" spans="1:16" x14ac:dyDescent="0.25">
      <c r="A762" s="103" t="s">
        <v>2161</v>
      </c>
      <c r="B762" s="103" t="s">
        <v>4636</v>
      </c>
      <c r="D762" s="103" t="s">
        <v>4842</v>
      </c>
      <c r="F762" s="103">
        <v>1.7749999999999999</v>
      </c>
      <c r="G762" s="103">
        <v>4.4569999999999999</v>
      </c>
      <c r="H762" s="103">
        <v>6.1589999999999998</v>
      </c>
      <c r="I762" s="103">
        <v>502.7</v>
      </c>
      <c r="J762" s="103">
        <v>1</v>
      </c>
      <c r="K762" s="103">
        <v>4</v>
      </c>
      <c r="L762" s="103">
        <v>35.159999999999997</v>
      </c>
      <c r="M762" s="103">
        <v>0.17069999999999999</v>
      </c>
      <c r="N762" s="103">
        <v>7</v>
      </c>
      <c r="P762" s="103" t="s">
        <v>4656</v>
      </c>
    </row>
    <row r="763" spans="1:16" x14ac:dyDescent="0.25">
      <c r="A763" s="103" t="s">
        <v>2163</v>
      </c>
      <c r="B763" s="103" t="s">
        <v>4636</v>
      </c>
      <c r="D763" s="103" t="s">
        <v>4843</v>
      </c>
      <c r="F763" s="103">
        <v>2.5960000000000001</v>
      </c>
      <c r="G763" s="103">
        <v>2.9620000000000002</v>
      </c>
      <c r="H763" s="103">
        <v>5.0149999999999997</v>
      </c>
      <c r="I763" s="103">
        <v>550.79999999999995</v>
      </c>
      <c r="J763" s="103">
        <v>1</v>
      </c>
      <c r="K763" s="103">
        <v>5</v>
      </c>
      <c r="L763" s="103">
        <v>38.82</v>
      </c>
      <c r="M763" s="103">
        <v>0.28889999999999999</v>
      </c>
      <c r="N763" s="103">
        <v>13</v>
      </c>
      <c r="P763" s="103" t="s">
        <v>4656</v>
      </c>
    </row>
    <row r="764" spans="1:16" x14ac:dyDescent="0.25">
      <c r="A764" s="103" t="s">
        <v>363</v>
      </c>
      <c r="B764" s="103" t="s">
        <v>4636</v>
      </c>
      <c r="D764" s="103" t="s">
        <v>364</v>
      </c>
      <c r="F764" s="103">
        <v>1.5940000000000001</v>
      </c>
      <c r="G764" s="103">
        <v>3.246</v>
      </c>
      <c r="H764" s="103">
        <v>4.2839999999999998</v>
      </c>
      <c r="I764" s="103">
        <v>416.3</v>
      </c>
      <c r="J764" s="103">
        <v>1</v>
      </c>
      <c r="K764" s="103">
        <v>4</v>
      </c>
      <c r="L764" s="103">
        <v>39.6</v>
      </c>
      <c r="M764" s="103">
        <v>0.10340000000000001</v>
      </c>
      <c r="N764" s="103">
        <v>3</v>
      </c>
      <c r="P764" s="103" t="s">
        <v>4656</v>
      </c>
    </row>
    <row r="765" spans="1:16" x14ac:dyDescent="0.25">
      <c r="A765" s="103" t="s">
        <v>3829</v>
      </c>
      <c r="B765" s="103" t="s">
        <v>4636</v>
      </c>
      <c r="D765" s="103" t="s">
        <v>4844</v>
      </c>
      <c r="F765" s="103">
        <v>-0.20250000000000001</v>
      </c>
      <c r="G765" s="103">
        <v>2.9180000000000001</v>
      </c>
      <c r="H765" s="103">
        <v>2.9180000000000001</v>
      </c>
      <c r="I765" s="103">
        <v>361.3</v>
      </c>
      <c r="J765" s="103">
        <v>1</v>
      </c>
      <c r="K765" s="103">
        <v>9</v>
      </c>
      <c r="L765" s="103">
        <v>129.4</v>
      </c>
      <c r="M765" s="103">
        <v>0.1333</v>
      </c>
      <c r="N765" s="103">
        <v>4</v>
      </c>
      <c r="P765" s="103" t="s">
        <v>4656</v>
      </c>
    </row>
    <row r="766" spans="1:16" x14ac:dyDescent="0.25">
      <c r="A766" s="103" t="s">
        <v>3831</v>
      </c>
      <c r="B766" s="103" t="s">
        <v>4636</v>
      </c>
      <c r="D766" s="103" t="s">
        <v>3832</v>
      </c>
      <c r="F766" s="103">
        <v>-0.68799999999999994</v>
      </c>
      <c r="G766" s="103">
        <v>4.0599999999999996</v>
      </c>
      <c r="H766" s="103">
        <v>4.0599999999999996</v>
      </c>
      <c r="I766" s="103">
        <v>576.6</v>
      </c>
      <c r="J766" s="103">
        <v>2</v>
      </c>
      <c r="K766" s="103">
        <v>9</v>
      </c>
      <c r="L766" s="103">
        <v>119</v>
      </c>
      <c r="M766" s="103">
        <v>0.21740000000000001</v>
      </c>
      <c r="N766" s="103">
        <v>10</v>
      </c>
      <c r="P766" s="103" t="s">
        <v>4656</v>
      </c>
    </row>
    <row r="767" spans="1:16" x14ac:dyDescent="0.25">
      <c r="A767" s="103" t="s">
        <v>3833</v>
      </c>
      <c r="B767" s="103" t="s">
        <v>4636</v>
      </c>
      <c r="D767" s="103" t="s">
        <v>3834</v>
      </c>
      <c r="F767" s="103">
        <v>1.6439999999999999</v>
      </c>
      <c r="G767" s="103">
        <v>3.7069999999999999</v>
      </c>
      <c r="H767" s="103">
        <v>3.931</v>
      </c>
      <c r="I767" s="103">
        <v>408.4</v>
      </c>
      <c r="J767" s="103">
        <v>0</v>
      </c>
      <c r="K767" s="103">
        <v>4</v>
      </c>
      <c r="L767" s="103">
        <v>24.94</v>
      </c>
      <c r="M767" s="103">
        <v>0.1176</v>
      </c>
      <c r="N767" s="103">
        <v>4</v>
      </c>
      <c r="P767" s="103" t="s">
        <v>4656</v>
      </c>
    </row>
    <row r="768" spans="1:16" x14ac:dyDescent="0.25">
      <c r="A768" s="103" t="s">
        <v>3836</v>
      </c>
      <c r="B768" s="103" t="s">
        <v>4636</v>
      </c>
      <c r="D768" s="103" t="s">
        <v>3837</v>
      </c>
      <c r="F768" s="103">
        <v>0.9496</v>
      </c>
      <c r="G768" s="103">
        <v>2.637</v>
      </c>
      <c r="H768" s="103">
        <v>2.637</v>
      </c>
      <c r="I768" s="103">
        <v>356.5</v>
      </c>
      <c r="J768" s="103">
        <v>4</v>
      </c>
      <c r="K768" s="103">
        <v>6</v>
      </c>
      <c r="L768" s="103">
        <v>72.84</v>
      </c>
      <c r="M768" s="103">
        <v>0.36</v>
      </c>
      <c r="N768" s="103">
        <v>9</v>
      </c>
      <c r="P768" s="103" t="s">
        <v>4656</v>
      </c>
    </row>
    <row r="769" spans="1:16" x14ac:dyDescent="0.25">
      <c r="A769" s="103" t="s">
        <v>3838</v>
      </c>
      <c r="B769" s="103" t="s">
        <v>4636</v>
      </c>
      <c r="D769" s="103" t="s">
        <v>4845</v>
      </c>
      <c r="F769" s="103">
        <v>-0.6361</v>
      </c>
      <c r="G769" s="103">
        <v>4.6189999999999998</v>
      </c>
      <c r="H769" s="103">
        <v>4.6189999999999998</v>
      </c>
      <c r="I769" s="103">
        <v>395.3</v>
      </c>
      <c r="J769" s="103">
        <v>0</v>
      </c>
      <c r="K769" s="103">
        <v>7</v>
      </c>
      <c r="L769" s="103">
        <v>104.5</v>
      </c>
      <c r="M769" s="103">
        <v>0.1724</v>
      </c>
      <c r="N769" s="103">
        <v>5</v>
      </c>
      <c r="P769" s="103" t="s">
        <v>4656</v>
      </c>
    </row>
    <row r="770" spans="1:16" x14ac:dyDescent="0.25">
      <c r="A770" s="103" t="s">
        <v>3840</v>
      </c>
      <c r="B770" s="103" t="s">
        <v>4636</v>
      </c>
      <c r="D770" s="103" t="s">
        <v>3841</v>
      </c>
      <c r="F770" s="103">
        <v>3.4580000000000002</v>
      </c>
      <c r="G770" s="103">
        <v>0.47599999999999998</v>
      </c>
      <c r="H770" s="103">
        <v>0.47599999999999998</v>
      </c>
      <c r="I770" s="103">
        <v>232.3</v>
      </c>
      <c r="J770" s="103">
        <v>4</v>
      </c>
      <c r="K770" s="103">
        <v>6</v>
      </c>
      <c r="L770" s="103">
        <v>100.8</v>
      </c>
      <c r="M770" s="103">
        <v>0.3846</v>
      </c>
      <c r="N770" s="103">
        <v>5</v>
      </c>
      <c r="P770" s="103" t="s">
        <v>4656</v>
      </c>
    </row>
    <row r="771" spans="1:16" x14ac:dyDescent="0.25">
      <c r="A771" s="103" t="s">
        <v>3842</v>
      </c>
      <c r="B771" s="103" t="s">
        <v>4636</v>
      </c>
      <c r="D771" s="103" t="s">
        <v>4846</v>
      </c>
      <c r="F771" s="103">
        <v>0.93979999999999997</v>
      </c>
      <c r="G771" s="103">
        <v>3.9289999999999998</v>
      </c>
      <c r="H771" s="103">
        <v>3.9289999999999998</v>
      </c>
      <c r="I771" s="103">
        <v>363.3</v>
      </c>
      <c r="J771" s="103">
        <v>1</v>
      </c>
      <c r="K771" s="103">
        <v>8</v>
      </c>
      <c r="L771" s="103">
        <v>114.1</v>
      </c>
      <c r="M771" s="103">
        <v>0.16669999999999999</v>
      </c>
      <c r="N771" s="103">
        <v>5</v>
      </c>
      <c r="P771" s="103" t="s">
        <v>4656</v>
      </c>
    </row>
    <row r="772" spans="1:16" x14ac:dyDescent="0.25">
      <c r="A772" s="103" t="s">
        <v>3844</v>
      </c>
      <c r="B772" s="103" t="s">
        <v>4636</v>
      </c>
      <c r="D772" s="103" t="s">
        <v>3845</v>
      </c>
      <c r="F772" s="103">
        <v>1.5189999999999999</v>
      </c>
      <c r="G772" s="103">
        <v>1.7290000000000001</v>
      </c>
      <c r="H772" s="103">
        <v>3.8580000000000001</v>
      </c>
      <c r="I772" s="103">
        <v>328.5</v>
      </c>
      <c r="J772" s="103">
        <v>2</v>
      </c>
      <c r="K772" s="103">
        <v>6</v>
      </c>
      <c r="L772" s="103">
        <v>79.959999999999994</v>
      </c>
      <c r="M772" s="103">
        <v>0.28000000000000003</v>
      </c>
      <c r="N772" s="103">
        <v>7</v>
      </c>
      <c r="P772" s="103" t="s">
        <v>4656</v>
      </c>
    </row>
    <row r="773" spans="1:16" x14ac:dyDescent="0.25">
      <c r="A773" s="103" t="s">
        <v>3846</v>
      </c>
      <c r="B773" s="103" t="s">
        <v>4636</v>
      </c>
      <c r="D773" s="103" t="s">
        <v>4847</v>
      </c>
      <c r="F773" s="103">
        <v>0.6754</v>
      </c>
      <c r="G773" s="103">
        <v>4.5110000000000001</v>
      </c>
      <c r="H773" s="103">
        <v>4.5110000000000001</v>
      </c>
      <c r="I773" s="103">
        <v>442.2</v>
      </c>
      <c r="J773" s="103">
        <v>1</v>
      </c>
      <c r="K773" s="103">
        <v>8</v>
      </c>
      <c r="L773" s="103">
        <v>114.1</v>
      </c>
      <c r="M773" s="103">
        <v>0.1613</v>
      </c>
      <c r="N773" s="103">
        <v>5</v>
      </c>
      <c r="P773" s="103" t="s">
        <v>4656</v>
      </c>
    </row>
    <row r="774" spans="1:16" x14ac:dyDescent="0.25">
      <c r="A774" s="103" t="s">
        <v>3848</v>
      </c>
      <c r="B774" s="103" t="s">
        <v>4636</v>
      </c>
      <c r="D774" s="103" t="s">
        <v>4848</v>
      </c>
      <c r="F774" s="103">
        <v>0.24990000000000001</v>
      </c>
      <c r="G774" s="103">
        <v>4.4729999999999999</v>
      </c>
      <c r="H774" s="103">
        <v>4.4729999999999999</v>
      </c>
      <c r="I774" s="103">
        <v>399.4</v>
      </c>
      <c r="J774" s="103">
        <v>1</v>
      </c>
      <c r="K774" s="103">
        <v>8</v>
      </c>
      <c r="L774" s="103">
        <v>114.1</v>
      </c>
      <c r="M774" s="103">
        <v>0.14710000000000001</v>
      </c>
      <c r="N774" s="103">
        <v>5</v>
      </c>
      <c r="P774" s="103" t="s">
        <v>4656</v>
      </c>
    </row>
    <row r="775" spans="1:16" x14ac:dyDescent="0.25">
      <c r="A775" s="103" t="s">
        <v>3850</v>
      </c>
      <c r="B775" s="103" t="s">
        <v>4636</v>
      </c>
      <c r="D775" s="103" t="s">
        <v>3851</v>
      </c>
      <c r="F775" s="103">
        <v>6.2329999999999997</v>
      </c>
      <c r="G775" s="103">
        <v>-1.9139999999999999</v>
      </c>
      <c r="H775" s="103">
        <v>-1.9139999999999999</v>
      </c>
      <c r="I775" s="103">
        <v>158.19999999999999</v>
      </c>
      <c r="J775" s="103">
        <v>2</v>
      </c>
      <c r="K775" s="103">
        <v>5</v>
      </c>
      <c r="L775" s="103">
        <v>83.63</v>
      </c>
      <c r="M775" s="103">
        <v>0.18179999999999999</v>
      </c>
      <c r="N775" s="103">
        <v>2</v>
      </c>
      <c r="P775" s="103" t="s">
        <v>4656</v>
      </c>
    </row>
    <row r="776" spans="1:16" x14ac:dyDescent="0.25">
      <c r="A776" s="103" t="s">
        <v>3852</v>
      </c>
      <c r="B776" s="103" t="s">
        <v>4636</v>
      </c>
      <c r="D776" s="103" t="s">
        <v>3853</v>
      </c>
      <c r="F776" s="103">
        <v>0.81859999999999999</v>
      </c>
      <c r="G776" s="103">
        <v>2.7040000000000002</v>
      </c>
      <c r="H776" s="103">
        <v>2.5910000000000002</v>
      </c>
      <c r="I776" s="103">
        <v>393.4</v>
      </c>
      <c r="J776" s="103">
        <v>1</v>
      </c>
      <c r="K776" s="103">
        <v>5</v>
      </c>
      <c r="L776" s="103">
        <v>85.94</v>
      </c>
      <c r="M776" s="103">
        <v>0.13789999999999999</v>
      </c>
      <c r="N776" s="103">
        <v>4</v>
      </c>
      <c r="P776" s="103" t="s">
        <v>4656</v>
      </c>
    </row>
    <row r="777" spans="1:16" x14ac:dyDescent="0.25">
      <c r="A777" s="103" t="s">
        <v>3854</v>
      </c>
      <c r="B777" s="103" t="s">
        <v>4636</v>
      </c>
      <c r="D777" s="103" t="s">
        <v>3855</v>
      </c>
      <c r="F777" s="103">
        <v>2.1360000000000001</v>
      </c>
      <c r="G777" s="103">
        <v>0.64219999999999999</v>
      </c>
      <c r="H777" s="103">
        <v>3.0630000000000002</v>
      </c>
      <c r="I777" s="103">
        <v>298.39999999999998</v>
      </c>
      <c r="J777" s="103">
        <v>1</v>
      </c>
      <c r="K777" s="103">
        <v>4</v>
      </c>
      <c r="L777" s="103">
        <v>42.74</v>
      </c>
      <c r="M777" s="103">
        <v>0.20830000000000001</v>
      </c>
      <c r="N777" s="103">
        <v>5</v>
      </c>
      <c r="P777" s="103" t="s">
        <v>4656</v>
      </c>
    </row>
    <row r="778" spans="1:16" x14ac:dyDescent="0.25">
      <c r="A778" s="103" t="s">
        <v>3856</v>
      </c>
      <c r="B778" s="103" t="s">
        <v>4636</v>
      </c>
      <c r="D778" s="103" t="s">
        <v>4849</v>
      </c>
      <c r="F778" s="103">
        <v>0.58860000000000001</v>
      </c>
      <c r="G778" s="103">
        <v>4.0999999999999996</v>
      </c>
      <c r="H778" s="103">
        <v>4.0999999999999996</v>
      </c>
      <c r="I778" s="103">
        <v>475.2</v>
      </c>
      <c r="J778" s="103">
        <v>1</v>
      </c>
      <c r="K778" s="103">
        <v>8</v>
      </c>
      <c r="L778" s="103">
        <v>114.1</v>
      </c>
      <c r="M778" s="103">
        <v>0.16669999999999999</v>
      </c>
      <c r="N778" s="103">
        <v>5</v>
      </c>
      <c r="P778" s="103" t="s">
        <v>4656</v>
      </c>
    </row>
    <row r="779" spans="1:16" x14ac:dyDescent="0.25">
      <c r="A779" s="103" t="s">
        <v>3858</v>
      </c>
      <c r="B779" s="103" t="s">
        <v>4636</v>
      </c>
      <c r="D779" s="103" t="s">
        <v>3859</v>
      </c>
      <c r="F779" s="103">
        <v>0.81950000000000001</v>
      </c>
      <c r="G779" s="103">
        <v>1.4590000000000001</v>
      </c>
      <c r="H779" s="103">
        <v>2.3690000000000002</v>
      </c>
      <c r="I779" s="103">
        <v>507.6</v>
      </c>
      <c r="J779" s="103">
        <v>1</v>
      </c>
      <c r="K779" s="103">
        <v>8</v>
      </c>
      <c r="L779" s="103">
        <v>85.32</v>
      </c>
      <c r="M779" s="103">
        <v>4.6510000000000003E-2</v>
      </c>
      <c r="N779" s="103">
        <v>2</v>
      </c>
      <c r="P779" s="103" t="s">
        <v>4656</v>
      </c>
    </row>
    <row r="780" spans="1:16" x14ac:dyDescent="0.25">
      <c r="A780" s="103" t="s">
        <v>3860</v>
      </c>
      <c r="B780" s="103" t="s">
        <v>4636</v>
      </c>
      <c r="D780" s="103" t="s">
        <v>3861</v>
      </c>
      <c r="F780" s="103">
        <v>1.5009999999999999</v>
      </c>
      <c r="G780" s="103">
        <v>3.1960000000000002</v>
      </c>
      <c r="H780" s="103">
        <v>3.1960000000000002</v>
      </c>
      <c r="I780" s="103">
        <v>232.2</v>
      </c>
      <c r="J780" s="103">
        <v>0</v>
      </c>
      <c r="K780" s="103">
        <v>4</v>
      </c>
      <c r="L780" s="103">
        <v>51.56</v>
      </c>
      <c r="M780" s="103">
        <v>0</v>
      </c>
      <c r="N780" s="103">
        <v>0</v>
      </c>
      <c r="P780" s="103" t="s">
        <v>4656</v>
      </c>
    </row>
    <row r="781" spans="1:16" x14ac:dyDescent="0.25">
      <c r="A781" s="103" t="s">
        <v>3862</v>
      </c>
      <c r="B781" s="103" t="s">
        <v>4636</v>
      </c>
      <c r="D781" s="103" t="s">
        <v>4850</v>
      </c>
      <c r="F781" s="103">
        <v>-2.1680000000000001</v>
      </c>
      <c r="G781" s="103">
        <v>6.3490000000000002</v>
      </c>
      <c r="H781" s="103">
        <v>6.3490000000000002</v>
      </c>
      <c r="I781" s="103">
        <v>495.1</v>
      </c>
      <c r="J781" s="103">
        <v>2</v>
      </c>
      <c r="K781" s="103">
        <v>7</v>
      </c>
      <c r="L781" s="103">
        <v>95.66</v>
      </c>
      <c r="M781" s="103">
        <v>0.14710000000000001</v>
      </c>
      <c r="N781" s="103">
        <v>5</v>
      </c>
      <c r="P781" s="103" t="s">
        <v>4656</v>
      </c>
    </row>
    <row r="782" spans="1:16" x14ac:dyDescent="0.25">
      <c r="A782" s="103" t="s">
        <v>3864</v>
      </c>
      <c r="B782" s="103" t="s">
        <v>4636</v>
      </c>
      <c r="D782" s="103" t="s">
        <v>3865</v>
      </c>
      <c r="F782" s="103">
        <v>1.0149999999999999</v>
      </c>
      <c r="G782" s="103">
        <v>3.8340000000000001</v>
      </c>
      <c r="H782" s="103">
        <v>3.8340000000000001</v>
      </c>
      <c r="I782" s="103">
        <v>316.5</v>
      </c>
      <c r="J782" s="103">
        <v>2</v>
      </c>
      <c r="K782" s="103">
        <v>4</v>
      </c>
      <c r="L782" s="103">
        <v>49.31</v>
      </c>
      <c r="M782" s="103">
        <v>0.20830000000000001</v>
      </c>
      <c r="N782" s="103">
        <v>5</v>
      </c>
      <c r="P782" s="103" t="s">
        <v>4656</v>
      </c>
    </row>
    <row r="783" spans="1:16" x14ac:dyDescent="0.25">
      <c r="A783" s="103" t="s">
        <v>3866</v>
      </c>
      <c r="B783" s="103" t="s">
        <v>4636</v>
      </c>
      <c r="D783" s="103" t="s">
        <v>4851</v>
      </c>
      <c r="F783" s="103">
        <v>-1.379</v>
      </c>
      <c r="G783" s="103">
        <v>4.2510000000000003</v>
      </c>
      <c r="H783" s="103">
        <v>7.2220000000000004</v>
      </c>
      <c r="I783" s="103">
        <v>485.6</v>
      </c>
      <c r="J783" s="103">
        <v>0</v>
      </c>
      <c r="K783" s="103">
        <v>4</v>
      </c>
      <c r="L783" s="103">
        <v>29.49</v>
      </c>
      <c r="M783" s="103">
        <v>0.1429</v>
      </c>
      <c r="N783" s="103">
        <v>6</v>
      </c>
      <c r="P783" s="103" t="s">
        <v>4656</v>
      </c>
    </row>
    <row r="784" spans="1:16" x14ac:dyDescent="0.25">
      <c r="A784" s="103" t="s">
        <v>3868</v>
      </c>
      <c r="B784" s="103" t="s">
        <v>4636</v>
      </c>
      <c r="D784" s="103" t="s">
        <v>3869</v>
      </c>
      <c r="F784" s="103">
        <v>1.097</v>
      </c>
      <c r="G784" s="103">
        <v>3.1120000000000001</v>
      </c>
      <c r="H784" s="103">
        <v>3.1120000000000001</v>
      </c>
      <c r="I784" s="103">
        <v>456.6</v>
      </c>
      <c r="J784" s="103">
        <v>1</v>
      </c>
      <c r="K784" s="103">
        <v>6</v>
      </c>
      <c r="L784" s="103">
        <v>82.06</v>
      </c>
      <c r="M784" s="103">
        <v>0.32350000000000001</v>
      </c>
      <c r="N784" s="103">
        <v>11</v>
      </c>
      <c r="P784" s="103" t="s">
        <v>4656</v>
      </c>
    </row>
    <row r="785" spans="1:16" x14ac:dyDescent="0.25">
      <c r="A785" s="103" t="s">
        <v>3870</v>
      </c>
      <c r="B785" s="103" t="s">
        <v>4636</v>
      </c>
      <c r="D785" s="103" t="s">
        <v>4852</v>
      </c>
      <c r="F785" s="103">
        <v>0.73780000000000001</v>
      </c>
      <c r="G785" s="103">
        <v>3.6259999999999999</v>
      </c>
      <c r="H785" s="103">
        <v>3.6259999999999999</v>
      </c>
      <c r="I785" s="103">
        <v>367.3</v>
      </c>
      <c r="J785" s="103">
        <v>1</v>
      </c>
      <c r="K785" s="103">
        <v>8</v>
      </c>
      <c r="L785" s="103">
        <v>114.1</v>
      </c>
      <c r="M785" s="103">
        <v>0.16669999999999999</v>
      </c>
      <c r="N785" s="103">
        <v>5</v>
      </c>
      <c r="P785" s="103" t="s">
        <v>4656</v>
      </c>
    </row>
    <row r="786" spans="1:16" x14ac:dyDescent="0.25">
      <c r="A786" s="103" t="s">
        <v>3872</v>
      </c>
      <c r="B786" s="103" t="s">
        <v>4636</v>
      </c>
      <c r="D786" s="103" t="s">
        <v>3873</v>
      </c>
      <c r="F786" s="103">
        <v>-0.1212</v>
      </c>
      <c r="G786" s="103">
        <v>3.3149999999999999</v>
      </c>
      <c r="H786" s="103">
        <v>3.3149999999999999</v>
      </c>
      <c r="I786" s="103">
        <v>282.3</v>
      </c>
      <c r="J786" s="103">
        <v>0</v>
      </c>
      <c r="K786" s="103">
        <v>5</v>
      </c>
      <c r="L786" s="103">
        <v>90.43</v>
      </c>
      <c r="M786" s="103">
        <v>0.08</v>
      </c>
      <c r="N786" s="103">
        <v>2</v>
      </c>
      <c r="P786" s="103" t="s">
        <v>4656</v>
      </c>
    </row>
    <row r="787" spans="1:16" x14ac:dyDescent="0.25">
      <c r="A787" s="103" t="s">
        <v>3874</v>
      </c>
      <c r="B787" s="103" t="s">
        <v>4636</v>
      </c>
      <c r="D787" s="103" t="s">
        <v>4853</v>
      </c>
      <c r="F787" s="103">
        <v>1.889</v>
      </c>
      <c r="G787" s="103">
        <v>2.3490000000000002</v>
      </c>
      <c r="H787" s="103">
        <v>2.3490000000000002</v>
      </c>
      <c r="I787" s="103">
        <v>354.4</v>
      </c>
      <c r="J787" s="103">
        <v>0</v>
      </c>
      <c r="K787" s="103">
        <v>8</v>
      </c>
      <c r="L787" s="103">
        <v>97.09</v>
      </c>
      <c r="M787" s="103">
        <v>0.1724</v>
      </c>
      <c r="N787" s="103">
        <v>5</v>
      </c>
      <c r="P787" s="103" t="s">
        <v>4656</v>
      </c>
    </row>
    <row r="788" spans="1:16" x14ac:dyDescent="0.25">
      <c r="A788" s="103" t="s">
        <v>3876</v>
      </c>
      <c r="B788" s="103" t="s">
        <v>4636</v>
      </c>
      <c r="D788" s="103" t="s">
        <v>3877</v>
      </c>
      <c r="F788" s="103">
        <v>1.8620000000000001</v>
      </c>
      <c r="G788" s="103">
        <v>1.2789999999999999</v>
      </c>
      <c r="H788" s="103">
        <v>3.1970000000000001</v>
      </c>
      <c r="I788" s="103">
        <v>285.39999999999998</v>
      </c>
      <c r="J788" s="103">
        <v>0</v>
      </c>
      <c r="K788" s="103">
        <v>5</v>
      </c>
      <c r="L788" s="103">
        <v>46.84</v>
      </c>
      <c r="M788" s="103">
        <v>8.6959999999999996E-2</v>
      </c>
      <c r="N788" s="103">
        <v>2</v>
      </c>
      <c r="P788" s="103" t="s">
        <v>4656</v>
      </c>
    </row>
    <row r="789" spans="1:16" x14ac:dyDescent="0.25">
      <c r="A789" s="103" t="s">
        <v>3878</v>
      </c>
      <c r="B789" s="103" t="s">
        <v>4636</v>
      </c>
      <c r="D789" s="103" t="s">
        <v>4854</v>
      </c>
      <c r="F789" s="103">
        <v>-1.08</v>
      </c>
      <c r="G789" s="103">
        <v>4.6529999999999996</v>
      </c>
      <c r="H789" s="103">
        <v>4.6529999999999996</v>
      </c>
      <c r="I789" s="103">
        <v>393.3</v>
      </c>
      <c r="J789" s="103">
        <v>2</v>
      </c>
      <c r="K789" s="103">
        <v>7</v>
      </c>
      <c r="L789" s="103">
        <v>95.66</v>
      </c>
      <c r="M789" s="103">
        <v>0.15629999999999999</v>
      </c>
      <c r="N789" s="103">
        <v>5</v>
      </c>
      <c r="P789" s="103" t="s">
        <v>4656</v>
      </c>
    </row>
    <row r="790" spans="1:16" x14ac:dyDescent="0.25">
      <c r="A790" s="103" t="s">
        <v>3880</v>
      </c>
      <c r="B790" s="103" t="s">
        <v>4636</v>
      </c>
      <c r="D790" s="103" t="s">
        <v>3881</v>
      </c>
      <c r="F790" s="103">
        <v>2.1829999999999998</v>
      </c>
      <c r="G790" s="103">
        <v>2.3359999999999999</v>
      </c>
      <c r="H790" s="103">
        <v>2.3359999999999999</v>
      </c>
      <c r="I790" s="103">
        <v>272.39999999999998</v>
      </c>
      <c r="J790" s="103">
        <v>2</v>
      </c>
      <c r="K790" s="103">
        <v>4</v>
      </c>
      <c r="L790" s="103">
        <v>49.31</v>
      </c>
      <c r="M790" s="103">
        <v>0.23810000000000001</v>
      </c>
      <c r="N790" s="103">
        <v>5</v>
      </c>
      <c r="P790" s="103" t="s">
        <v>4656</v>
      </c>
    </row>
    <row r="791" spans="1:16" x14ac:dyDescent="0.25">
      <c r="A791" s="103" t="s">
        <v>3882</v>
      </c>
      <c r="B791" s="103" t="s">
        <v>4636</v>
      </c>
      <c r="D791" s="103" t="s">
        <v>3883</v>
      </c>
      <c r="F791" s="103">
        <v>3.1</v>
      </c>
      <c r="G791" s="103">
        <v>1.341</v>
      </c>
      <c r="H791" s="103">
        <v>3.0790000000000002</v>
      </c>
      <c r="I791" s="103">
        <v>317.39999999999998</v>
      </c>
      <c r="J791" s="103">
        <v>2</v>
      </c>
      <c r="K791" s="103">
        <v>4</v>
      </c>
      <c r="L791" s="103">
        <v>48.39</v>
      </c>
      <c r="M791" s="103">
        <v>0.25</v>
      </c>
      <c r="N791" s="103">
        <v>6</v>
      </c>
      <c r="P791" s="103" t="s">
        <v>4656</v>
      </c>
    </row>
    <row r="792" spans="1:16" x14ac:dyDescent="0.25">
      <c r="A792" s="103" t="s">
        <v>3884</v>
      </c>
      <c r="B792" s="103" t="s">
        <v>3884</v>
      </c>
      <c r="D792" s="103" t="s">
        <v>4855</v>
      </c>
      <c r="F792" s="103">
        <v>2.8740000000000001</v>
      </c>
      <c r="G792" s="103">
        <v>0.83260000000000001</v>
      </c>
      <c r="H792" s="103">
        <v>3.0619999999999998</v>
      </c>
      <c r="I792" s="103">
        <v>629.6</v>
      </c>
      <c r="J792" s="103">
        <v>5</v>
      </c>
      <c r="K792" s="103">
        <v>13</v>
      </c>
      <c r="L792" s="103">
        <v>220.1</v>
      </c>
      <c r="M792" s="103">
        <v>0.1522</v>
      </c>
      <c r="N792" s="103">
        <v>7</v>
      </c>
      <c r="P792" s="103" t="s">
        <v>4656</v>
      </c>
    </row>
    <row r="793" spans="1:16" x14ac:dyDescent="0.25">
      <c r="A793" s="103" t="s">
        <v>2242</v>
      </c>
      <c r="B793" s="103" t="s">
        <v>4636</v>
      </c>
      <c r="D793" s="103" t="s">
        <v>2243</v>
      </c>
      <c r="F793" s="103">
        <v>3.024</v>
      </c>
      <c r="G793" s="103">
        <v>0.87780000000000002</v>
      </c>
      <c r="H793" s="103">
        <v>2.6059999999999999</v>
      </c>
      <c r="I793" s="103">
        <v>336.4</v>
      </c>
      <c r="J793" s="103">
        <v>1</v>
      </c>
      <c r="K793" s="103">
        <v>6</v>
      </c>
      <c r="L793" s="103">
        <v>62.63</v>
      </c>
      <c r="M793" s="103">
        <v>0.17860000000000001</v>
      </c>
      <c r="N793" s="103">
        <v>5</v>
      </c>
      <c r="P793" s="103" t="s">
        <v>4656</v>
      </c>
    </row>
    <row r="794" spans="1:16" x14ac:dyDescent="0.25">
      <c r="A794" s="103" t="s">
        <v>3886</v>
      </c>
      <c r="B794" s="103" t="s">
        <v>4636</v>
      </c>
      <c r="D794" s="103" t="s">
        <v>4856</v>
      </c>
      <c r="F794" s="103">
        <v>1.5549999999999999</v>
      </c>
      <c r="G794" s="103">
        <v>2.879</v>
      </c>
      <c r="H794" s="103">
        <v>2.879</v>
      </c>
      <c r="I794" s="103">
        <v>306.3</v>
      </c>
      <c r="J794" s="103">
        <v>1</v>
      </c>
      <c r="K794" s="103">
        <v>7</v>
      </c>
      <c r="L794" s="103">
        <v>111.4</v>
      </c>
      <c r="M794" s="103">
        <v>0.2</v>
      </c>
      <c r="N794" s="103">
        <v>5</v>
      </c>
      <c r="P794" s="103" t="s">
        <v>4656</v>
      </c>
    </row>
    <row r="795" spans="1:16" x14ac:dyDescent="0.25">
      <c r="A795" s="103" t="s">
        <v>3888</v>
      </c>
      <c r="B795" s="103" t="s">
        <v>4636</v>
      </c>
      <c r="D795" s="103" t="s">
        <v>3889</v>
      </c>
      <c r="F795" s="103">
        <v>-0.61229999999999996</v>
      </c>
      <c r="G795" s="103">
        <v>5.1429999999999998</v>
      </c>
      <c r="H795" s="103">
        <v>5.1429999999999998</v>
      </c>
      <c r="I795" s="103">
        <v>477.5</v>
      </c>
      <c r="J795" s="103">
        <v>3</v>
      </c>
      <c r="K795" s="103">
        <v>8</v>
      </c>
      <c r="L795" s="103">
        <v>109.2</v>
      </c>
      <c r="M795" s="103">
        <v>0.17499999999999999</v>
      </c>
      <c r="N795" s="103">
        <v>7</v>
      </c>
      <c r="P795" s="103" t="s">
        <v>4656</v>
      </c>
    </row>
    <row r="796" spans="1:16" x14ac:dyDescent="0.25">
      <c r="A796" s="103" t="s">
        <v>3890</v>
      </c>
      <c r="B796" s="103" t="s">
        <v>4636</v>
      </c>
      <c r="D796" s="103" t="s">
        <v>4857</v>
      </c>
      <c r="F796" s="103">
        <v>-0.20100000000000001</v>
      </c>
      <c r="G796" s="103">
        <v>4.1059999999999999</v>
      </c>
      <c r="H796" s="103">
        <v>4.1059999999999999</v>
      </c>
      <c r="I796" s="103">
        <v>347.4</v>
      </c>
      <c r="J796" s="103">
        <v>0</v>
      </c>
      <c r="K796" s="103">
        <v>4</v>
      </c>
      <c r="L796" s="103">
        <v>42.76</v>
      </c>
      <c r="M796" s="103">
        <v>0.1429</v>
      </c>
      <c r="N796" s="103">
        <v>4</v>
      </c>
      <c r="P796" s="103" t="s">
        <v>4656</v>
      </c>
    </row>
    <row r="797" spans="1:16" x14ac:dyDescent="0.25">
      <c r="A797" s="103" t="s">
        <v>3892</v>
      </c>
      <c r="B797" s="103" t="s">
        <v>4636</v>
      </c>
      <c r="D797" s="103" t="s">
        <v>3893</v>
      </c>
      <c r="F797" s="103">
        <v>1.357</v>
      </c>
      <c r="G797" s="103">
        <v>3.3969999999999998</v>
      </c>
      <c r="H797" s="103">
        <v>3.3969999999999998</v>
      </c>
      <c r="I797" s="103">
        <v>456.1</v>
      </c>
      <c r="J797" s="103">
        <v>0</v>
      </c>
      <c r="K797" s="103">
        <v>8</v>
      </c>
      <c r="L797" s="103">
        <v>95.56</v>
      </c>
      <c r="M797" s="103">
        <v>0.17860000000000001</v>
      </c>
      <c r="N797" s="103">
        <v>5</v>
      </c>
      <c r="P797" s="103" t="s">
        <v>4656</v>
      </c>
    </row>
    <row r="798" spans="1:16" x14ac:dyDescent="0.25">
      <c r="A798" s="103" t="s">
        <v>3894</v>
      </c>
      <c r="B798" s="103" t="s">
        <v>4636</v>
      </c>
      <c r="D798" s="103" t="s">
        <v>4858</v>
      </c>
      <c r="F798" s="103">
        <v>2.6619999999999999</v>
      </c>
      <c r="G798" s="103">
        <v>-0.2029</v>
      </c>
      <c r="H798" s="103">
        <v>0.80210000000000004</v>
      </c>
      <c r="I798" s="103">
        <v>265.2</v>
      </c>
      <c r="J798" s="103">
        <v>2</v>
      </c>
      <c r="K798" s="103">
        <v>7</v>
      </c>
      <c r="L798" s="103">
        <v>111.9</v>
      </c>
      <c r="M798" s="103">
        <v>0.15790000000000001</v>
      </c>
      <c r="N798" s="103">
        <v>3</v>
      </c>
      <c r="P798" s="103" t="s">
        <v>4656</v>
      </c>
    </row>
    <row r="799" spans="1:16" x14ac:dyDescent="0.25">
      <c r="A799" s="103" t="s">
        <v>3896</v>
      </c>
      <c r="B799" s="103" t="s">
        <v>4636</v>
      </c>
      <c r="D799" s="103" t="s">
        <v>3897</v>
      </c>
      <c r="F799" s="103">
        <v>3.524</v>
      </c>
      <c r="G799" s="103">
        <v>0.68710000000000004</v>
      </c>
      <c r="H799" s="103">
        <v>2.319</v>
      </c>
      <c r="I799" s="103">
        <v>270.39999999999998</v>
      </c>
      <c r="J799" s="103">
        <v>2</v>
      </c>
      <c r="K799" s="103">
        <v>3</v>
      </c>
      <c r="L799" s="103">
        <v>47.28</v>
      </c>
      <c r="M799" s="103">
        <v>0.38100000000000001</v>
      </c>
      <c r="N799" s="103">
        <v>8</v>
      </c>
      <c r="P799" s="103" t="s">
        <v>4656</v>
      </c>
    </row>
    <row r="800" spans="1:16" x14ac:dyDescent="0.25">
      <c r="A800" s="103" t="s">
        <v>3898</v>
      </c>
      <c r="B800" s="103" t="s">
        <v>4636</v>
      </c>
      <c r="D800" s="103" t="s">
        <v>4859</v>
      </c>
      <c r="F800" s="103">
        <v>0.96619999999999995</v>
      </c>
      <c r="G800" s="103">
        <v>2.3330000000000002</v>
      </c>
      <c r="H800" s="103">
        <v>2.3330000000000002</v>
      </c>
      <c r="I800" s="103">
        <v>340.3</v>
      </c>
      <c r="J800" s="103">
        <v>1</v>
      </c>
      <c r="K800" s="103">
        <v>10</v>
      </c>
      <c r="L800" s="103">
        <v>131.30000000000001</v>
      </c>
      <c r="M800" s="103">
        <v>0.22220000000000001</v>
      </c>
      <c r="N800" s="103">
        <v>6</v>
      </c>
      <c r="P800" s="103" t="s">
        <v>4656</v>
      </c>
    </row>
    <row r="801" spans="1:16" x14ac:dyDescent="0.25">
      <c r="A801" s="103" t="s">
        <v>3900</v>
      </c>
      <c r="B801" s="103" t="s">
        <v>4636</v>
      </c>
      <c r="D801" s="103" t="s">
        <v>3901</v>
      </c>
      <c r="F801" s="103">
        <v>1.369</v>
      </c>
      <c r="G801" s="103">
        <v>3.117</v>
      </c>
      <c r="H801" s="103">
        <v>5.2009999999999996</v>
      </c>
      <c r="I801" s="103">
        <v>528.79999999999995</v>
      </c>
      <c r="J801" s="103">
        <v>1</v>
      </c>
      <c r="K801" s="103">
        <v>5</v>
      </c>
      <c r="L801" s="103">
        <v>38.82</v>
      </c>
      <c r="M801" s="103">
        <v>0.2273</v>
      </c>
      <c r="N801" s="103">
        <v>10</v>
      </c>
      <c r="P801" s="103" t="s">
        <v>4656</v>
      </c>
    </row>
    <row r="802" spans="1:16" x14ac:dyDescent="0.25">
      <c r="A802" s="103" t="s">
        <v>3902</v>
      </c>
      <c r="B802" s="103" t="s">
        <v>4636</v>
      </c>
      <c r="D802" s="103" t="s">
        <v>3903</v>
      </c>
      <c r="F802" s="103">
        <v>2.0299999999999998</v>
      </c>
      <c r="G802" s="103">
        <v>2.762</v>
      </c>
      <c r="H802" s="103">
        <v>2.762</v>
      </c>
      <c r="I802" s="103">
        <v>208.3</v>
      </c>
      <c r="J802" s="103">
        <v>0</v>
      </c>
      <c r="K802" s="103">
        <v>2</v>
      </c>
      <c r="L802" s="103">
        <v>25.78</v>
      </c>
      <c r="M802" s="103">
        <v>0</v>
      </c>
      <c r="N802" s="103">
        <v>0</v>
      </c>
      <c r="P802" s="103" t="s">
        <v>4656</v>
      </c>
    </row>
    <row r="803" spans="1:16" x14ac:dyDescent="0.25">
      <c r="A803" s="103" t="s">
        <v>3904</v>
      </c>
      <c r="B803" s="103" t="s">
        <v>4636</v>
      </c>
      <c r="D803" s="103" t="s">
        <v>4860</v>
      </c>
      <c r="F803" s="103">
        <v>0.90510000000000002</v>
      </c>
      <c r="G803" s="103">
        <v>2.1869999999999998</v>
      </c>
      <c r="H803" s="103">
        <v>4.9320000000000004</v>
      </c>
      <c r="I803" s="103">
        <v>230.3</v>
      </c>
      <c r="J803" s="103">
        <v>0</v>
      </c>
      <c r="K803" s="103">
        <v>1</v>
      </c>
      <c r="L803" s="103">
        <v>4.0999999999999996</v>
      </c>
      <c r="M803" s="103">
        <v>0</v>
      </c>
      <c r="N803" s="103">
        <v>0</v>
      </c>
      <c r="P803" s="103" t="s">
        <v>4656</v>
      </c>
    </row>
    <row r="804" spans="1:16" x14ac:dyDescent="0.25">
      <c r="A804" s="103" t="s">
        <v>3906</v>
      </c>
      <c r="B804" s="103" t="s">
        <v>4636</v>
      </c>
      <c r="D804" s="103" t="s">
        <v>3907</v>
      </c>
      <c r="F804" s="103" t="s">
        <v>4636</v>
      </c>
      <c r="G804" s="103" t="s">
        <v>4636</v>
      </c>
      <c r="H804" s="103" t="s">
        <v>4636</v>
      </c>
      <c r="I804" s="103" t="s">
        <v>4636</v>
      </c>
      <c r="J804" s="103"/>
      <c r="K804" s="103"/>
      <c r="L804" s="103" t="s">
        <v>4636</v>
      </c>
      <c r="M804" s="103" t="s">
        <v>4636</v>
      </c>
      <c r="N804" s="103"/>
      <c r="P804" s="103" t="s">
        <v>4656</v>
      </c>
    </row>
    <row r="805" spans="1:16" x14ac:dyDescent="0.25">
      <c r="A805" s="103" t="s">
        <v>70</v>
      </c>
      <c r="B805" s="103" t="s">
        <v>71</v>
      </c>
      <c r="D805" s="103" t="s">
        <v>4593</v>
      </c>
      <c r="F805" s="103">
        <v>1.103</v>
      </c>
      <c r="G805" s="103">
        <v>2.6819999999999999</v>
      </c>
      <c r="H805" s="103">
        <v>3.7189999999999999</v>
      </c>
      <c r="I805" s="103">
        <v>390.2</v>
      </c>
      <c r="J805" s="103">
        <v>3</v>
      </c>
      <c r="K805" s="103">
        <v>4</v>
      </c>
      <c r="L805" s="103">
        <v>56.92</v>
      </c>
      <c r="M805" s="103">
        <v>0</v>
      </c>
      <c r="N805" s="103">
        <v>0</v>
      </c>
      <c r="P805" s="103" t="s">
        <v>4656</v>
      </c>
    </row>
    <row r="806" spans="1:16" x14ac:dyDescent="0.25">
      <c r="A806" s="103" t="s">
        <v>3908</v>
      </c>
      <c r="B806" s="103" t="s">
        <v>4636</v>
      </c>
      <c r="D806" s="103" t="s">
        <v>3909</v>
      </c>
      <c r="F806" s="103">
        <v>2.0019999999999998</v>
      </c>
      <c r="G806" s="103">
        <v>2.8530000000000002</v>
      </c>
      <c r="H806" s="103">
        <v>3.4580000000000002</v>
      </c>
      <c r="I806" s="103">
        <v>350.5</v>
      </c>
      <c r="J806" s="103">
        <v>1</v>
      </c>
      <c r="K806" s="103">
        <v>4</v>
      </c>
      <c r="L806" s="103">
        <v>41.05</v>
      </c>
      <c r="M806" s="103">
        <v>0.17860000000000001</v>
      </c>
      <c r="N806" s="103">
        <v>5</v>
      </c>
      <c r="P806" s="103" t="s">
        <v>4656</v>
      </c>
    </row>
    <row r="807" spans="1:16" x14ac:dyDescent="0.25">
      <c r="A807" s="103" t="s">
        <v>3910</v>
      </c>
      <c r="B807" s="103" t="s">
        <v>4636</v>
      </c>
      <c r="D807" s="103" t="s">
        <v>3911</v>
      </c>
      <c r="F807" s="103">
        <v>3.2280000000000002</v>
      </c>
      <c r="G807" s="103">
        <v>2.3450000000000002</v>
      </c>
      <c r="H807" s="103">
        <v>3.4980000000000002</v>
      </c>
      <c r="I807" s="103">
        <v>359.9</v>
      </c>
      <c r="J807" s="103">
        <v>1</v>
      </c>
      <c r="K807" s="103">
        <v>4</v>
      </c>
      <c r="L807" s="103">
        <v>37.39</v>
      </c>
      <c r="M807" s="103">
        <v>3.5709999999999999E-2</v>
      </c>
      <c r="N807" s="103">
        <v>1</v>
      </c>
      <c r="P807" s="103" t="s">
        <v>4656</v>
      </c>
    </row>
    <row r="808" spans="1:16" x14ac:dyDescent="0.25">
      <c r="A808" s="103" t="s">
        <v>3912</v>
      </c>
      <c r="B808" s="103" t="s">
        <v>4636</v>
      </c>
      <c r="D808" s="103" t="s">
        <v>3913</v>
      </c>
      <c r="F808" s="103">
        <v>2.661</v>
      </c>
      <c r="G808" s="103">
        <v>2.762</v>
      </c>
      <c r="H808" s="103">
        <v>3.0030000000000001</v>
      </c>
      <c r="I808" s="103">
        <v>397.9</v>
      </c>
      <c r="J808" s="103">
        <v>2</v>
      </c>
      <c r="K808" s="103">
        <v>5</v>
      </c>
      <c r="L808" s="103">
        <v>59.83</v>
      </c>
      <c r="M808" s="103">
        <v>0.1613</v>
      </c>
      <c r="N808" s="103">
        <v>5</v>
      </c>
      <c r="P808" s="103" t="s">
        <v>4656</v>
      </c>
    </row>
    <row r="809" spans="1:16" x14ac:dyDescent="0.25">
      <c r="A809" s="103" t="s">
        <v>72</v>
      </c>
      <c r="B809" s="103" t="s">
        <v>73</v>
      </c>
      <c r="D809" s="103" t="s">
        <v>548</v>
      </c>
      <c r="F809" s="103">
        <v>2.3370000000000002</v>
      </c>
      <c r="G809" s="103">
        <v>3.101</v>
      </c>
      <c r="H809" s="103">
        <v>3.3180000000000001</v>
      </c>
      <c r="I809" s="103">
        <v>462.6</v>
      </c>
      <c r="J809" s="103">
        <v>1</v>
      </c>
      <c r="K809" s="103">
        <v>6</v>
      </c>
      <c r="L809" s="103">
        <v>57.7</v>
      </c>
      <c r="M809" s="103">
        <v>0.21049999999999999</v>
      </c>
      <c r="N809" s="103">
        <v>8</v>
      </c>
      <c r="P809" s="103" t="s">
        <v>4656</v>
      </c>
    </row>
    <row r="810" spans="1:16" x14ac:dyDescent="0.25">
      <c r="A810" s="103" t="s">
        <v>547</v>
      </c>
      <c r="B810" s="103" t="s">
        <v>178</v>
      </c>
      <c r="D810" s="103" t="s">
        <v>548</v>
      </c>
      <c r="F810" s="103">
        <v>2.3370000000000002</v>
      </c>
      <c r="G810" s="103">
        <v>3.101</v>
      </c>
      <c r="H810" s="103">
        <v>3.3180000000000001</v>
      </c>
      <c r="I810" s="103">
        <v>462.6</v>
      </c>
      <c r="J810" s="103">
        <v>1</v>
      </c>
      <c r="K810" s="103">
        <v>6</v>
      </c>
      <c r="L810" s="103">
        <v>57.7</v>
      </c>
      <c r="M810" s="103">
        <v>0.21049999999999999</v>
      </c>
      <c r="N810" s="103">
        <v>8</v>
      </c>
      <c r="P810" s="103" t="s">
        <v>4656</v>
      </c>
    </row>
    <row r="811" spans="1:16" x14ac:dyDescent="0.25">
      <c r="A811" s="103" t="s">
        <v>3914</v>
      </c>
      <c r="B811" s="103" t="s">
        <v>4636</v>
      </c>
      <c r="D811" s="103" t="s">
        <v>3915</v>
      </c>
      <c r="F811" s="103">
        <v>0.66979999999999995</v>
      </c>
      <c r="G811" s="103">
        <v>3.5710000000000002</v>
      </c>
      <c r="H811" s="103">
        <v>3.5710000000000002</v>
      </c>
      <c r="I811" s="103">
        <v>479</v>
      </c>
      <c r="J811" s="103">
        <v>0</v>
      </c>
      <c r="K811" s="103">
        <v>5</v>
      </c>
      <c r="L811" s="103">
        <v>77.510000000000005</v>
      </c>
      <c r="M811" s="103">
        <v>0.16669999999999999</v>
      </c>
      <c r="N811" s="103">
        <v>6</v>
      </c>
      <c r="P811" s="103" t="s">
        <v>4656</v>
      </c>
    </row>
    <row r="812" spans="1:16" x14ac:dyDescent="0.25">
      <c r="A812" s="103" t="s">
        <v>3916</v>
      </c>
      <c r="B812" s="103" t="s">
        <v>4636</v>
      </c>
      <c r="D812" s="103" t="s">
        <v>3917</v>
      </c>
      <c r="F812" s="103">
        <v>0.37440000000000001</v>
      </c>
      <c r="G812" s="103">
        <v>3.0219999999999998</v>
      </c>
      <c r="H812" s="103">
        <v>3.0219999999999998</v>
      </c>
      <c r="I812" s="103">
        <v>331.4</v>
      </c>
      <c r="J812" s="103">
        <v>0</v>
      </c>
      <c r="K812" s="103">
        <v>3</v>
      </c>
      <c r="L812" s="103">
        <v>47.03</v>
      </c>
      <c r="M812" s="103">
        <v>8.3330000000000001E-2</v>
      </c>
      <c r="N812" s="103">
        <v>2</v>
      </c>
      <c r="P812" s="103" t="s">
        <v>4656</v>
      </c>
    </row>
    <row r="813" spans="1:16" x14ac:dyDescent="0.25">
      <c r="A813" s="103" t="s">
        <v>3918</v>
      </c>
      <c r="B813" s="103" t="s">
        <v>4636</v>
      </c>
      <c r="D813" s="103" t="s">
        <v>3919</v>
      </c>
      <c r="F813" s="103">
        <v>2.6890000000000001</v>
      </c>
      <c r="G813" s="103">
        <v>1.637</v>
      </c>
      <c r="H813" s="103">
        <v>1.637</v>
      </c>
      <c r="I813" s="103">
        <v>250.3</v>
      </c>
      <c r="J813" s="103">
        <v>0</v>
      </c>
      <c r="K813" s="103">
        <v>6</v>
      </c>
      <c r="L813" s="103">
        <v>69.38</v>
      </c>
      <c r="M813" s="103">
        <v>0.1111</v>
      </c>
      <c r="N813" s="103">
        <v>2</v>
      </c>
      <c r="P813" s="103" t="s">
        <v>4656</v>
      </c>
    </row>
    <row r="814" spans="1:16" x14ac:dyDescent="0.25">
      <c r="A814" s="103" t="s">
        <v>3920</v>
      </c>
      <c r="B814" s="103" t="s">
        <v>4636</v>
      </c>
      <c r="D814" s="103" t="s">
        <v>3921</v>
      </c>
      <c r="F814" s="103">
        <v>0.3871</v>
      </c>
      <c r="G814" s="103">
        <v>5.0640000000000001</v>
      </c>
      <c r="H814" s="103">
        <v>5.0640000000000001</v>
      </c>
      <c r="I814" s="103">
        <v>443.5</v>
      </c>
      <c r="J814" s="103">
        <v>0</v>
      </c>
      <c r="K814" s="103">
        <v>6</v>
      </c>
      <c r="L814" s="103">
        <v>58.4</v>
      </c>
      <c r="M814" s="103">
        <v>0.16220000000000001</v>
      </c>
      <c r="N814" s="103">
        <v>6</v>
      </c>
      <c r="P814" s="103" t="s">
        <v>4656</v>
      </c>
    </row>
    <row r="815" spans="1:16" x14ac:dyDescent="0.25">
      <c r="A815" s="103" t="s">
        <v>3922</v>
      </c>
      <c r="B815" s="103" t="s">
        <v>4636</v>
      </c>
      <c r="D815" s="103" t="s">
        <v>3923</v>
      </c>
      <c r="F815" s="103">
        <v>0.85819999999999996</v>
      </c>
      <c r="G815" s="103">
        <v>2.3340000000000001</v>
      </c>
      <c r="H815" s="103">
        <v>3.8079999999999998</v>
      </c>
      <c r="I815" s="103">
        <v>389.5</v>
      </c>
      <c r="J815" s="103">
        <v>2</v>
      </c>
      <c r="K815" s="103">
        <v>7</v>
      </c>
      <c r="L815" s="103">
        <v>83.29</v>
      </c>
      <c r="M815" s="103">
        <v>0.21879999999999999</v>
      </c>
      <c r="N815" s="103">
        <v>7</v>
      </c>
      <c r="P815" s="103" t="s">
        <v>4656</v>
      </c>
    </row>
    <row r="816" spans="1:16" x14ac:dyDescent="0.25">
      <c r="A816" s="103" t="s">
        <v>3924</v>
      </c>
      <c r="B816" s="103" t="s">
        <v>4636</v>
      </c>
      <c r="D816" s="103" t="s">
        <v>3925</v>
      </c>
      <c r="F816" s="103">
        <v>2.774</v>
      </c>
      <c r="G816" s="103">
        <v>2.3149999999999999</v>
      </c>
      <c r="H816" s="103">
        <v>3.6360000000000001</v>
      </c>
      <c r="I816" s="103">
        <v>285.3</v>
      </c>
      <c r="J816" s="103">
        <v>1</v>
      </c>
      <c r="K816" s="103">
        <v>4</v>
      </c>
      <c r="L816" s="103">
        <v>51.47</v>
      </c>
      <c r="M816" s="103">
        <v>0.13039999999999999</v>
      </c>
      <c r="N816" s="103">
        <v>3</v>
      </c>
      <c r="P816" s="103" t="s">
        <v>4656</v>
      </c>
    </row>
    <row r="817" spans="1:16" x14ac:dyDescent="0.25">
      <c r="A817" s="103" t="s">
        <v>3926</v>
      </c>
      <c r="B817" s="103" t="s">
        <v>4636</v>
      </c>
      <c r="D817" s="103" t="s">
        <v>3927</v>
      </c>
      <c r="F817" s="103">
        <v>1.597</v>
      </c>
      <c r="G817" s="103">
        <v>1.7729999999999999</v>
      </c>
      <c r="H817" s="103">
        <v>3.052</v>
      </c>
      <c r="I817" s="103">
        <v>355.5</v>
      </c>
      <c r="J817" s="103">
        <v>2</v>
      </c>
      <c r="K817" s="103">
        <v>6</v>
      </c>
      <c r="L817" s="103">
        <v>79.8</v>
      </c>
      <c r="M817" s="103">
        <v>0.22220000000000001</v>
      </c>
      <c r="N817" s="103">
        <v>6</v>
      </c>
      <c r="P817" s="103" t="s">
        <v>4656</v>
      </c>
    </row>
    <row r="818" spans="1:16" x14ac:dyDescent="0.25">
      <c r="A818" s="103" t="s">
        <v>3928</v>
      </c>
      <c r="B818" s="103" t="s">
        <v>4636</v>
      </c>
      <c r="D818" s="103" t="s">
        <v>3929</v>
      </c>
      <c r="F818" s="103">
        <v>2.2320000000000002</v>
      </c>
      <c r="G818" s="103">
        <v>3.5510000000000002</v>
      </c>
      <c r="H818" s="103">
        <v>4.859</v>
      </c>
      <c r="I818" s="103">
        <v>384.5</v>
      </c>
      <c r="J818" s="103">
        <v>1</v>
      </c>
      <c r="K818" s="103">
        <v>2</v>
      </c>
      <c r="L818" s="103">
        <v>15.27</v>
      </c>
      <c r="M818" s="103">
        <v>0.1515</v>
      </c>
      <c r="N818" s="103">
        <v>5</v>
      </c>
      <c r="P818" s="103" t="s">
        <v>4656</v>
      </c>
    </row>
    <row r="819" spans="1:16" x14ac:dyDescent="0.25">
      <c r="A819" s="103" t="s">
        <v>3930</v>
      </c>
      <c r="B819" s="103" t="s">
        <v>4636</v>
      </c>
      <c r="D819" s="103" t="s">
        <v>3931</v>
      </c>
      <c r="F819" s="103">
        <v>3.3170000000000002</v>
      </c>
      <c r="G819" s="103">
        <v>1.641</v>
      </c>
      <c r="H819" s="103">
        <v>2.6659999999999999</v>
      </c>
      <c r="I819" s="103">
        <v>278.7</v>
      </c>
      <c r="J819" s="103">
        <v>1</v>
      </c>
      <c r="K819" s="103">
        <v>4</v>
      </c>
      <c r="L819" s="103">
        <v>45.59</v>
      </c>
      <c r="M819" s="103">
        <v>9.5240000000000005E-2</v>
      </c>
      <c r="N819" s="103">
        <v>2</v>
      </c>
      <c r="P819" s="103" t="s">
        <v>4656</v>
      </c>
    </row>
    <row r="820" spans="1:16" x14ac:dyDescent="0.25">
      <c r="A820" s="103" t="s">
        <v>3932</v>
      </c>
      <c r="B820" s="103" t="s">
        <v>4636</v>
      </c>
      <c r="D820" s="103" t="s">
        <v>3933</v>
      </c>
      <c r="F820" s="103">
        <v>2.4420000000000002</v>
      </c>
      <c r="G820" s="103">
        <v>2.589</v>
      </c>
      <c r="H820" s="103">
        <v>4.1820000000000004</v>
      </c>
      <c r="I820" s="103">
        <v>301.39999999999998</v>
      </c>
      <c r="J820" s="103">
        <v>1</v>
      </c>
      <c r="K820" s="103">
        <v>3</v>
      </c>
      <c r="L820" s="103">
        <v>38.33</v>
      </c>
      <c r="M820" s="103">
        <v>0.13039999999999999</v>
      </c>
      <c r="N820" s="103">
        <v>3</v>
      </c>
      <c r="P820" s="103" t="s">
        <v>4656</v>
      </c>
    </row>
    <row r="821" spans="1:16" x14ac:dyDescent="0.25">
      <c r="A821" s="103" t="s">
        <v>3934</v>
      </c>
      <c r="B821" s="103" t="s">
        <v>4636</v>
      </c>
      <c r="D821" s="103" t="s">
        <v>3935</v>
      </c>
      <c r="F821" s="103">
        <v>0.61819999999999997</v>
      </c>
      <c r="G821" s="103">
        <v>2.343</v>
      </c>
      <c r="H821" s="103">
        <v>2.343</v>
      </c>
      <c r="I821" s="103">
        <v>364.3</v>
      </c>
      <c r="J821" s="103">
        <v>1</v>
      </c>
      <c r="K821" s="103">
        <v>7</v>
      </c>
      <c r="L821" s="103">
        <v>104.3</v>
      </c>
      <c r="M821" s="103">
        <v>3.0300000000000001E-2</v>
      </c>
      <c r="N821" s="103">
        <v>1</v>
      </c>
      <c r="P821" s="103" t="s">
        <v>4656</v>
      </c>
    </row>
    <row r="822" spans="1:16" x14ac:dyDescent="0.25">
      <c r="A822" s="103" t="s">
        <v>3936</v>
      </c>
      <c r="B822" s="103" t="s">
        <v>4636</v>
      </c>
      <c r="D822" s="103" t="s">
        <v>3937</v>
      </c>
      <c r="F822" s="103">
        <v>3.008</v>
      </c>
      <c r="G822" s="103">
        <v>3.407</v>
      </c>
      <c r="H822" s="103">
        <v>4.1639999999999997</v>
      </c>
      <c r="I822" s="103">
        <v>491.5</v>
      </c>
      <c r="J822" s="103">
        <v>2</v>
      </c>
      <c r="K822" s="103">
        <v>4</v>
      </c>
      <c r="L822" s="103">
        <v>46.94</v>
      </c>
      <c r="M822" s="103">
        <v>0.22220000000000001</v>
      </c>
      <c r="N822" s="103">
        <v>8</v>
      </c>
      <c r="P822" s="103" t="s">
        <v>4656</v>
      </c>
    </row>
    <row r="823" spans="1:16" x14ac:dyDescent="0.25">
      <c r="A823" s="103" t="s">
        <v>3938</v>
      </c>
      <c r="B823" s="103" t="s">
        <v>4636</v>
      </c>
      <c r="D823" s="103" t="s">
        <v>3939</v>
      </c>
      <c r="F823" s="103">
        <v>2.524</v>
      </c>
      <c r="G823" s="103">
        <v>2.2349999999999999</v>
      </c>
      <c r="H823" s="103">
        <v>2.2349999999999999</v>
      </c>
      <c r="I823" s="103">
        <v>268.3</v>
      </c>
      <c r="J823" s="103">
        <v>1</v>
      </c>
      <c r="K823" s="103">
        <v>4</v>
      </c>
      <c r="L823" s="103">
        <v>50.7</v>
      </c>
      <c r="M823" s="103">
        <v>0.1429</v>
      </c>
      <c r="N823" s="103">
        <v>3</v>
      </c>
      <c r="P823" s="103" t="s">
        <v>4656</v>
      </c>
    </row>
    <row r="824" spans="1:16" x14ac:dyDescent="0.25">
      <c r="A824" s="103" t="s">
        <v>3940</v>
      </c>
      <c r="B824" s="103" t="s">
        <v>4636</v>
      </c>
      <c r="D824" s="103" t="s">
        <v>3941</v>
      </c>
      <c r="F824" s="103">
        <v>1.4750000000000001</v>
      </c>
      <c r="G824" s="103">
        <v>2.754</v>
      </c>
      <c r="H824" s="103">
        <v>2.754</v>
      </c>
      <c r="I824" s="103">
        <v>340.4</v>
      </c>
      <c r="J824" s="103">
        <v>2</v>
      </c>
      <c r="K824" s="103">
        <v>7</v>
      </c>
      <c r="L824" s="103">
        <v>85.37</v>
      </c>
      <c r="M824" s="103">
        <v>0.1852</v>
      </c>
      <c r="N824" s="103">
        <v>5</v>
      </c>
      <c r="P824" s="103" t="s">
        <v>4656</v>
      </c>
    </row>
    <row r="825" spans="1:16" x14ac:dyDescent="0.25">
      <c r="A825" s="103" t="s">
        <v>3942</v>
      </c>
      <c r="B825" s="103" t="s">
        <v>4636</v>
      </c>
      <c r="D825" s="103" t="s">
        <v>3943</v>
      </c>
      <c r="F825" s="103">
        <v>0.92059999999999997</v>
      </c>
      <c r="G825" s="103">
        <v>4.258</v>
      </c>
      <c r="H825" s="103">
        <v>4.258</v>
      </c>
      <c r="I825" s="103">
        <v>459.6</v>
      </c>
      <c r="J825" s="103">
        <v>0</v>
      </c>
      <c r="K825" s="103">
        <v>6</v>
      </c>
      <c r="L825" s="103">
        <v>94.31</v>
      </c>
      <c r="M825" s="103">
        <v>0.17649999999999999</v>
      </c>
      <c r="N825" s="103">
        <v>6</v>
      </c>
      <c r="P825" s="103" t="s">
        <v>4656</v>
      </c>
    </row>
    <row r="826" spans="1:16" x14ac:dyDescent="0.25">
      <c r="A826" s="103" t="s">
        <v>3944</v>
      </c>
      <c r="B826" s="103" t="s">
        <v>4636</v>
      </c>
      <c r="D826" s="103" t="s">
        <v>3945</v>
      </c>
      <c r="F826" s="103">
        <v>0.2974</v>
      </c>
      <c r="G826" s="103">
        <v>2.6259999999999999</v>
      </c>
      <c r="H826" s="103">
        <v>2.6259999999999999</v>
      </c>
      <c r="I826" s="103">
        <v>346.3</v>
      </c>
      <c r="J826" s="103">
        <v>1</v>
      </c>
      <c r="K826" s="103">
        <v>6</v>
      </c>
      <c r="L826" s="103">
        <v>89.27</v>
      </c>
      <c r="M826" s="103">
        <v>0.13789999999999999</v>
      </c>
      <c r="N826" s="103">
        <v>4</v>
      </c>
      <c r="P826" s="103" t="s">
        <v>4656</v>
      </c>
    </row>
    <row r="827" spans="1:16" x14ac:dyDescent="0.25">
      <c r="A827" s="103" t="s">
        <v>3946</v>
      </c>
      <c r="B827" s="103" t="s">
        <v>4636</v>
      </c>
      <c r="D827" s="103" t="s">
        <v>3947</v>
      </c>
      <c r="F827" s="103">
        <v>0.61770000000000003</v>
      </c>
      <c r="G827" s="103">
        <v>3.8889999999999998</v>
      </c>
      <c r="H827" s="103">
        <v>3.8889999999999998</v>
      </c>
      <c r="I827" s="103">
        <v>317.3</v>
      </c>
      <c r="J827" s="103">
        <v>1</v>
      </c>
      <c r="K827" s="103">
        <v>3</v>
      </c>
      <c r="L827" s="103">
        <v>46.17</v>
      </c>
      <c r="M827" s="103">
        <v>0.12</v>
      </c>
      <c r="N827" s="103">
        <v>3</v>
      </c>
      <c r="P827" s="103" t="s">
        <v>4656</v>
      </c>
    </row>
    <row r="828" spans="1:16" x14ac:dyDescent="0.25">
      <c r="A828" s="103" t="s">
        <v>3948</v>
      </c>
      <c r="B828" s="103" t="s">
        <v>4636</v>
      </c>
      <c r="D828" s="103" t="s">
        <v>3949</v>
      </c>
      <c r="F828" s="103">
        <v>3.0720000000000001</v>
      </c>
      <c r="G828" s="103">
        <v>1.87</v>
      </c>
      <c r="H828" s="103">
        <v>3.706</v>
      </c>
      <c r="I828" s="103">
        <v>374.9</v>
      </c>
      <c r="J828" s="103">
        <v>2</v>
      </c>
      <c r="K828" s="103">
        <v>4</v>
      </c>
      <c r="L828" s="103">
        <v>42.52</v>
      </c>
      <c r="M828" s="103">
        <v>0.28570000000000001</v>
      </c>
      <c r="N828" s="103">
        <v>8</v>
      </c>
      <c r="P828" s="103" t="s">
        <v>4656</v>
      </c>
    </row>
    <row r="829" spans="1:16" x14ac:dyDescent="0.25">
      <c r="A829" s="103" t="s">
        <v>3950</v>
      </c>
      <c r="B829" s="103" t="s">
        <v>4636</v>
      </c>
      <c r="D829" s="103" t="s">
        <v>3951</v>
      </c>
      <c r="F829" s="103">
        <v>1.3260000000000001</v>
      </c>
      <c r="G829" s="103">
        <v>3.5049999999999999</v>
      </c>
      <c r="H829" s="103">
        <v>3.6629999999999998</v>
      </c>
      <c r="I829" s="103">
        <v>456.5</v>
      </c>
      <c r="J829" s="103">
        <v>1</v>
      </c>
      <c r="K829" s="103">
        <v>7</v>
      </c>
      <c r="L829" s="103">
        <v>70.83</v>
      </c>
      <c r="M829" s="103">
        <v>0.1842</v>
      </c>
      <c r="N829" s="103">
        <v>7</v>
      </c>
      <c r="P829" s="103" t="s">
        <v>4656</v>
      </c>
    </row>
    <row r="830" spans="1:16" x14ac:dyDescent="0.25">
      <c r="A830" s="103" t="s">
        <v>3952</v>
      </c>
      <c r="B830" s="103" t="s">
        <v>4636</v>
      </c>
      <c r="D830" s="103" t="s">
        <v>3953</v>
      </c>
      <c r="F830" s="103">
        <v>1.748</v>
      </c>
      <c r="G830" s="103">
        <v>3.327</v>
      </c>
      <c r="H830" s="103">
        <v>3.3450000000000002</v>
      </c>
      <c r="I830" s="103">
        <v>370.8</v>
      </c>
      <c r="J830" s="103">
        <v>0</v>
      </c>
      <c r="K830" s="103">
        <v>5</v>
      </c>
      <c r="L830" s="103">
        <v>43.82</v>
      </c>
      <c r="M830" s="103">
        <v>0.13789999999999999</v>
      </c>
      <c r="N830" s="103">
        <v>4</v>
      </c>
      <c r="P830" s="103" t="s">
        <v>4656</v>
      </c>
    </row>
    <row r="831" spans="1:16" x14ac:dyDescent="0.25">
      <c r="A831" s="103" t="s">
        <v>3954</v>
      </c>
      <c r="B831" s="103" t="s">
        <v>4636</v>
      </c>
      <c r="D831" s="103" t="s">
        <v>3955</v>
      </c>
      <c r="F831" s="103">
        <v>2.351</v>
      </c>
      <c r="G831" s="103">
        <v>2.8170000000000002</v>
      </c>
      <c r="H831" s="103">
        <v>3.726</v>
      </c>
      <c r="I831" s="103">
        <v>545.20000000000005</v>
      </c>
      <c r="J831" s="103">
        <v>3</v>
      </c>
      <c r="K831" s="103">
        <v>7</v>
      </c>
      <c r="L831" s="103">
        <v>91.06</v>
      </c>
      <c r="M831" s="103">
        <v>0.21429999999999999</v>
      </c>
      <c r="N831" s="103">
        <v>9</v>
      </c>
      <c r="P831" s="103" t="s">
        <v>4656</v>
      </c>
    </row>
    <row r="832" spans="1:16" x14ac:dyDescent="0.25">
      <c r="A832" s="103" t="s">
        <v>3956</v>
      </c>
      <c r="B832" s="103" t="s">
        <v>4636</v>
      </c>
      <c r="D832" s="103" t="s">
        <v>3957</v>
      </c>
      <c r="F832" s="103">
        <v>3.3540000000000001</v>
      </c>
      <c r="G832" s="103">
        <v>1.0469999999999999</v>
      </c>
      <c r="H832" s="103">
        <v>2.0310000000000001</v>
      </c>
      <c r="I832" s="103">
        <v>244.3</v>
      </c>
      <c r="J832" s="103">
        <v>1</v>
      </c>
      <c r="K832" s="103">
        <v>5</v>
      </c>
      <c r="L832" s="103">
        <v>59.93</v>
      </c>
      <c r="M832" s="103">
        <v>0.21049999999999999</v>
      </c>
      <c r="N832" s="103">
        <v>4</v>
      </c>
      <c r="P832" s="103" t="s">
        <v>4656</v>
      </c>
    </row>
    <row r="833" spans="1:16" x14ac:dyDescent="0.25">
      <c r="A833" s="103" t="s">
        <v>3958</v>
      </c>
      <c r="B833" s="103" t="s">
        <v>4636</v>
      </c>
      <c r="D833" s="103" t="s">
        <v>3959</v>
      </c>
      <c r="F833" s="103">
        <v>1.256</v>
      </c>
      <c r="G833" s="103">
        <v>2.3759999999999999</v>
      </c>
      <c r="H833" s="103">
        <v>4.3390000000000004</v>
      </c>
      <c r="I833" s="103">
        <v>609.79999999999995</v>
      </c>
      <c r="J833" s="103">
        <v>4</v>
      </c>
      <c r="K833" s="103">
        <v>8</v>
      </c>
      <c r="L833" s="103">
        <v>102.6</v>
      </c>
      <c r="M833" s="103">
        <v>0.30609999999999998</v>
      </c>
      <c r="N833" s="103">
        <v>15</v>
      </c>
      <c r="P833" s="103" t="s">
        <v>4656</v>
      </c>
    </row>
    <row r="834" spans="1:16" x14ac:dyDescent="0.25">
      <c r="A834" s="103" t="s">
        <v>3960</v>
      </c>
      <c r="B834" s="103" t="s">
        <v>4636</v>
      </c>
      <c r="D834" s="103" t="s">
        <v>3961</v>
      </c>
      <c r="F834" s="103">
        <v>-0.53449999999999998</v>
      </c>
      <c r="G834" s="103">
        <v>3.5369999999999999</v>
      </c>
      <c r="H834" s="103">
        <v>3.7869999999999999</v>
      </c>
      <c r="I834" s="103">
        <v>461.5</v>
      </c>
      <c r="J834" s="103">
        <v>4</v>
      </c>
      <c r="K834" s="103">
        <v>8</v>
      </c>
      <c r="L834" s="103">
        <v>117.8</v>
      </c>
      <c r="M834" s="103">
        <v>0.17949999999999999</v>
      </c>
      <c r="N834" s="103">
        <v>7</v>
      </c>
      <c r="P834" s="103" t="s">
        <v>4656</v>
      </c>
    </row>
    <row r="835" spans="1:16" x14ac:dyDescent="0.25">
      <c r="A835" s="103" t="s">
        <v>3962</v>
      </c>
      <c r="B835" s="103" t="s">
        <v>4636</v>
      </c>
      <c r="D835" s="103" t="s">
        <v>3963</v>
      </c>
      <c r="F835" s="103">
        <v>2.9940000000000002</v>
      </c>
      <c r="G835" s="103">
        <v>1.9350000000000001</v>
      </c>
      <c r="H835" s="103">
        <v>3.64</v>
      </c>
      <c r="I835" s="103">
        <v>318.8</v>
      </c>
      <c r="J835" s="103">
        <v>2</v>
      </c>
      <c r="K835" s="103">
        <v>3</v>
      </c>
      <c r="L835" s="103">
        <v>37.200000000000003</v>
      </c>
      <c r="M835" s="103">
        <v>0.20830000000000001</v>
      </c>
      <c r="N835" s="103">
        <v>5</v>
      </c>
      <c r="P835" s="103" t="s">
        <v>4656</v>
      </c>
    </row>
    <row r="836" spans="1:16" x14ac:dyDescent="0.25">
      <c r="A836" s="103" t="s">
        <v>3964</v>
      </c>
      <c r="B836" s="103" t="s">
        <v>4636</v>
      </c>
      <c r="D836" s="103" t="s">
        <v>3965</v>
      </c>
      <c r="F836" s="103">
        <v>1.5860000000000001</v>
      </c>
      <c r="G836" s="103">
        <v>2.851</v>
      </c>
      <c r="H836" s="103">
        <v>4.4930000000000003</v>
      </c>
      <c r="I836" s="103">
        <v>448.6</v>
      </c>
      <c r="J836" s="103">
        <v>3</v>
      </c>
      <c r="K836" s="103">
        <v>5</v>
      </c>
      <c r="L836" s="103">
        <v>50.77</v>
      </c>
      <c r="M836" s="103">
        <v>0.27779999999999999</v>
      </c>
      <c r="N836" s="103">
        <v>10</v>
      </c>
      <c r="P836" s="103" t="s">
        <v>4656</v>
      </c>
    </row>
    <row r="837" spans="1:16" x14ac:dyDescent="0.25">
      <c r="A837" s="103" t="s">
        <v>3966</v>
      </c>
      <c r="B837" s="103" t="s">
        <v>4636</v>
      </c>
      <c r="D837" s="103" t="s">
        <v>4861</v>
      </c>
      <c r="F837" s="103">
        <v>0.53779999999999994</v>
      </c>
      <c r="G837" s="103">
        <v>3.109</v>
      </c>
      <c r="H837" s="103">
        <v>3.476</v>
      </c>
      <c r="I837" s="103">
        <v>394.4</v>
      </c>
      <c r="J837" s="103">
        <v>1</v>
      </c>
      <c r="K837" s="103">
        <v>8</v>
      </c>
      <c r="L837" s="103">
        <v>104.2</v>
      </c>
      <c r="M837" s="103">
        <v>0.15629999999999999</v>
      </c>
      <c r="N837" s="103">
        <v>5</v>
      </c>
      <c r="P837" s="103" t="s">
        <v>4656</v>
      </c>
    </row>
    <row r="838" spans="1:16" x14ac:dyDescent="0.25">
      <c r="A838" s="103" t="s">
        <v>3968</v>
      </c>
      <c r="B838" s="103" t="s">
        <v>4636</v>
      </c>
      <c r="D838" s="103" t="s">
        <v>3969</v>
      </c>
      <c r="F838" s="103">
        <v>4.5090000000000003</v>
      </c>
      <c r="G838" s="103">
        <v>0.68500000000000005</v>
      </c>
      <c r="H838" s="103">
        <v>3.2210000000000001</v>
      </c>
      <c r="I838" s="103">
        <v>250.4</v>
      </c>
      <c r="J838" s="103">
        <v>1</v>
      </c>
      <c r="K838" s="103">
        <v>2</v>
      </c>
      <c r="L838" s="103">
        <v>29.26</v>
      </c>
      <c r="M838" s="103">
        <v>0.15</v>
      </c>
      <c r="N838" s="103">
        <v>3</v>
      </c>
      <c r="P838" s="103" t="s">
        <v>4656</v>
      </c>
    </row>
    <row r="839" spans="1:16" x14ac:dyDescent="0.25">
      <c r="A839" s="103" t="s">
        <v>3970</v>
      </c>
      <c r="B839" s="103" t="s">
        <v>4636</v>
      </c>
      <c r="D839" s="103" t="s">
        <v>3971</v>
      </c>
      <c r="F839" s="103">
        <v>1.575</v>
      </c>
      <c r="G839" s="103">
        <v>1.988</v>
      </c>
      <c r="H839" s="103">
        <v>3.5920000000000001</v>
      </c>
      <c r="I839" s="103">
        <v>296.39999999999998</v>
      </c>
      <c r="J839" s="103">
        <v>1</v>
      </c>
      <c r="K839" s="103">
        <v>4</v>
      </c>
      <c r="L839" s="103">
        <v>50.7</v>
      </c>
      <c r="M839" s="103">
        <v>0.125</v>
      </c>
      <c r="N839" s="103">
        <v>3</v>
      </c>
      <c r="P839" s="103" t="s">
        <v>4656</v>
      </c>
    </row>
    <row r="840" spans="1:16" x14ac:dyDescent="0.25">
      <c r="A840" s="103" t="s">
        <v>3972</v>
      </c>
      <c r="B840" s="103" t="s">
        <v>4636</v>
      </c>
      <c r="D840" s="103" t="s">
        <v>3973</v>
      </c>
      <c r="F840" s="103">
        <v>1.3660000000000001</v>
      </c>
      <c r="G840" s="103">
        <v>3.2149999999999999</v>
      </c>
      <c r="H840" s="103">
        <v>4.7300000000000004</v>
      </c>
      <c r="I840" s="103">
        <v>341.4</v>
      </c>
      <c r="J840" s="103">
        <v>1</v>
      </c>
      <c r="K840" s="103">
        <v>3</v>
      </c>
      <c r="L840" s="103">
        <v>28.16</v>
      </c>
      <c r="M840" s="103">
        <v>0.1724</v>
      </c>
      <c r="N840" s="103">
        <v>5</v>
      </c>
      <c r="P840" s="103" t="s">
        <v>4656</v>
      </c>
    </row>
    <row r="841" spans="1:16" x14ac:dyDescent="0.25">
      <c r="A841" s="103" t="s">
        <v>3974</v>
      </c>
      <c r="B841" s="103" t="s">
        <v>4636</v>
      </c>
      <c r="D841" s="103" t="s">
        <v>4862</v>
      </c>
      <c r="F841" s="103">
        <v>4.2789999999999999</v>
      </c>
      <c r="G841" s="103">
        <v>1.462</v>
      </c>
      <c r="H841" s="103">
        <v>3.01</v>
      </c>
      <c r="I841" s="103">
        <v>349.5</v>
      </c>
      <c r="J841" s="103">
        <v>1</v>
      </c>
      <c r="K841" s="103">
        <v>4</v>
      </c>
      <c r="L841" s="103">
        <v>35.58</v>
      </c>
      <c r="M841" s="103">
        <v>0.1724</v>
      </c>
      <c r="N841" s="103">
        <v>5</v>
      </c>
      <c r="P841" s="103" t="s">
        <v>4656</v>
      </c>
    </row>
    <row r="842" spans="1:16" x14ac:dyDescent="0.25">
      <c r="A842" s="103" t="s">
        <v>3976</v>
      </c>
      <c r="B842" s="103" t="s">
        <v>4636</v>
      </c>
      <c r="D842" s="103" t="s">
        <v>3977</v>
      </c>
      <c r="F842" s="103">
        <v>3.117</v>
      </c>
      <c r="G842" s="103">
        <v>2.3140000000000001</v>
      </c>
      <c r="H842" s="103">
        <v>3.5459999999999998</v>
      </c>
      <c r="I842" s="103">
        <v>319.8</v>
      </c>
      <c r="J842" s="103">
        <v>0</v>
      </c>
      <c r="K842" s="103">
        <v>4</v>
      </c>
      <c r="L842" s="103">
        <v>28.6</v>
      </c>
      <c r="M842" s="103">
        <v>0.20830000000000001</v>
      </c>
      <c r="N842" s="103">
        <v>5</v>
      </c>
      <c r="P842" s="103" t="s">
        <v>4656</v>
      </c>
    </row>
    <row r="843" spans="1:16" x14ac:dyDescent="0.25">
      <c r="A843" s="103" t="s">
        <v>3978</v>
      </c>
      <c r="B843" s="103" t="s">
        <v>4636</v>
      </c>
      <c r="D843" s="103" t="s">
        <v>3979</v>
      </c>
      <c r="F843" s="103">
        <v>1.1919999999999999</v>
      </c>
      <c r="G843" s="103">
        <v>2.552</v>
      </c>
      <c r="H843" s="103">
        <v>2.552</v>
      </c>
      <c r="I843" s="103">
        <v>497.9</v>
      </c>
      <c r="J843" s="103">
        <v>1</v>
      </c>
      <c r="K843" s="103">
        <v>7</v>
      </c>
      <c r="L843" s="103">
        <v>106.1</v>
      </c>
      <c r="M843" s="103">
        <v>0.21879999999999999</v>
      </c>
      <c r="N843" s="103">
        <v>7</v>
      </c>
      <c r="P843" s="103" t="s">
        <v>4656</v>
      </c>
    </row>
    <row r="844" spans="1:16" x14ac:dyDescent="0.25">
      <c r="A844" s="103" t="s">
        <v>3980</v>
      </c>
      <c r="B844" s="103" t="s">
        <v>4636</v>
      </c>
      <c r="D844" s="103" t="s">
        <v>3981</v>
      </c>
      <c r="F844" s="103">
        <v>1.31</v>
      </c>
      <c r="G844" s="103">
        <v>2.371</v>
      </c>
      <c r="H844" s="103">
        <v>2.823</v>
      </c>
      <c r="I844" s="103">
        <v>375.4</v>
      </c>
      <c r="J844" s="103">
        <v>2</v>
      </c>
      <c r="K844" s="103">
        <v>6</v>
      </c>
      <c r="L844" s="103">
        <v>79.8</v>
      </c>
      <c r="M844" s="103">
        <v>0.2</v>
      </c>
      <c r="N844" s="103">
        <v>6</v>
      </c>
      <c r="P844" s="103" t="s">
        <v>4656</v>
      </c>
    </row>
    <row r="845" spans="1:16" x14ac:dyDescent="0.25">
      <c r="A845" s="103" t="s">
        <v>3982</v>
      </c>
      <c r="B845" s="103" t="s">
        <v>4636</v>
      </c>
      <c r="D845" s="103" t="s">
        <v>3983</v>
      </c>
      <c r="F845" s="103">
        <v>1.1659999999999999</v>
      </c>
      <c r="G845" s="103">
        <v>3.516</v>
      </c>
      <c r="H845" s="103">
        <v>3.9049999999999998</v>
      </c>
      <c r="I845" s="103">
        <v>324.8</v>
      </c>
      <c r="J845" s="103">
        <v>0</v>
      </c>
      <c r="K845" s="103">
        <v>3</v>
      </c>
      <c r="L845" s="103">
        <v>25.36</v>
      </c>
      <c r="M845" s="103">
        <v>0.1154</v>
      </c>
      <c r="N845" s="103">
        <v>3</v>
      </c>
      <c r="P845" s="103" t="s">
        <v>4656</v>
      </c>
    </row>
    <row r="846" spans="1:16" x14ac:dyDescent="0.25">
      <c r="A846" s="103" t="s">
        <v>3984</v>
      </c>
      <c r="B846" s="103" t="s">
        <v>4636</v>
      </c>
      <c r="D846" s="103" t="s">
        <v>4863</v>
      </c>
      <c r="F846" s="103">
        <v>0.63129999999999997</v>
      </c>
      <c r="G846" s="103">
        <v>3.8530000000000002</v>
      </c>
      <c r="H846" s="103">
        <v>3.8530000000000002</v>
      </c>
      <c r="I846" s="103">
        <v>428.3</v>
      </c>
      <c r="J846" s="103">
        <v>1</v>
      </c>
      <c r="K846" s="103">
        <v>9</v>
      </c>
      <c r="L846" s="103">
        <v>123.1</v>
      </c>
      <c r="M846" s="103">
        <v>0.2903</v>
      </c>
      <c r="N846" s="103">
        <v>9</v>
      </c>
      <c r="P846" s="103" t="s">
        <v>4656</v>
      </c>
    </row>
    <row r="847" spans="1:16" x14ac:dyDescent="0.25">
      <c r="A847" s="103" t="s">
        <v>3986</v>
      </c>
      <c r="B847" s="103" t="s">
        <v>4636</v>
      </c>
      <c r="D847" s="103" t="s">
        <v>3987</v>
      </c>
      <c r="F847" s="103">
        <v>5.6829999999999999E-2</v>
      </c>
      <c r="G847" s="103">
        <v>5.1929999999999996</v>
      </c>
      <c r="H847" s="103">
        <v>5.1929999999999996</v>
      </c>
      <c r="I847" s="103">
        <v>358.5</v>
      </c>
      <c r="J847" s="103">
        <v>2</v>
      </c>
      <c r="K847" s="103">
        <v>3</v>
      </c>
      <c r="L847" s="103">
        <v>33.29</v>
      </c>
      <c r="M847" s="103">
        <v>0.21429999999999999</v>
      </c>
      <c r="N847" s="103">
        <v>6</v>
      </c>
      <c r="P847" s="103" t="s">
        <v>4656</v>
      </c>
    </row>
    <row r="848" spans="1:16" x14ac:dyDescent="0.25">
      <c r="A848" s="103" t="s">
        <v>3988</v>
      </c>
      <c r="B848" s="103" t="s">
        <v>4636</v>
      </c>
      <c r="D848" s="103" t="s">
        <v>3989</v>
      </c>
      <c r="F848" s="103">
        <v>1.5660000000000001</v>
      </c>
      <c r="G848" s="103">
        <v>2.3119999999999998</v>
      </c>
      <c r="H848" s="103">
        <v>2.3119999999999998</v>
      </c>
      <c r="I848" s="103">
        <v>317.39999999999998</v>
      </c>
      <c r="J848" s="103">
        <v>0</v>
      </c>
      <c r="K848" s="103">
        <v>6</v>
      </c>
      <c r="L848" s="103">
        <v>87.2</v>
      </c>
      <c r="M848" s="103">
        <v>0.16669999999999999</v>
      </c>
      <c r="N848" s="103">
        <v>4</v>
      </c>
      <c r="P848" s="103" t="s">
        <v>4656</v>
      </c>
    </row>
    <row r="849" spans="1:16" x14ac:dyDescent="0.25">
      <c r="A849" s="103" t="s">
        <v>3990</v>
      </c>
      <c r="B849" s="103" t="s">
        <v>4636</v>
      </c>
      <c r="D849" s="103" t="s">
        <v>3991</v>
      </c>
      <c r="F849" s="103">
        <v>1.6539999999999999</v>
      </c>
      <c r="G849" s="103">
        <v>3.54</v>
      </c>
      <c r="H849" s="103">
        <v>4.9989999999999997</v>
      </c>
      <c r="I849" s="103">
        <v>564.79999999999995</v>
      </c>
      <c r="J849" s="103">
        <v>2</v>
      </c>
      <c r="K849" s="103">
        <v>6</v>
      </c>
      <c r="L849" s="103">
        <v>49</v>
      </c>
      <c r="M849" s="103">
        <v>0.30430000000000001</v>
      </c>
      <c r="N849" s="103">
        <v>14</v>
      </c>
      <c r="P849" s="103" t="s">
        <v>4656</v>
      </c>
    </row>
    <row r="850" spans="1:16" x14ac:dyDescent="0.25">
      <c r="A850" s="103" t="s">
        <v>3992</v>
      </c>
      <c r="B850" s="103" t="s">
        <v>4636</v>
      </c>
      <c r="D850" s="103" t="s">
        <v>3993</v>
      </c>
      <c r="F850" s="103">
        <v>-0.35570000000000002</v>
      </c>
      <c r="G850" s="103">
        <v>5.2</v>
      </c>
      <c r="H850" s="103">
        <v>5.2</v>
      </c>
      <c r="I850" s="103">
        <v>408.6</v>
      </c>
      <c r="J850" s="103">
        <v>2</v>
      </c>
      <c r="K850" s="103">
        <v>4</v>
      </c>
      <c r="L850" s="103">
        <v>41.88</v>
      </c>
      <c r="M850" s="103">
        <v>0.21210000000000001</v>
      </c>
      <c r="N850" s="103">
        <v>7</v>
      </c>
      <c r="P850" s="103" t="s">
        <v>4656</v>
      </c>
    </row>
    <row r="851" spans="1:16" x14ac:dyDescent="0.25">
      <c r="A851" s="103" t="s">
        <v>3994</v>
      </c>
      <c r="B851" s="103" t="s">
        <v>4636</v>
      </c>
      <c r="D851" s="103" t="s">
        <v>3995</v>
      </c>
      <c r="F851" s="103">
        <v>0.58240000000000003</v>
      </c>
      <c r="G851" s="103">
        <v>3.5830000000000002</v>
      </c>
      <c r="H851" s="103">
        <v>3.5830000000000002</v>
      </c>
      <c r="I851" s="103">
        <v>317.3</v>
      </c>
      <c r="J851" s="103">
        <v>3</v>
      </c>
      <c r="K851" s="103">
        <v>5</v>
      </c>
      <c r="L851" s="103">
        <v>81.77</v>
      </c>
      <c r="M851" s="103">
        <v>0.1111</v>
      </c>
      <c r="N851" s="103">
        <v>3</v>
      </c>
      <c r="P851" s="103" t="s">
        <v>4656</v>
      </c>
    </row>
    <row r="852" spans="1:16" x14ac:dyDescent="0.25">
      <c r="A852" s="103" t="s">
        <v>3996</v>
      </c>
      <c r="B852" s="103" t="s">
        <v>4636</v>
      </c>
      <c r="D852" s="103" t="s">
        <v>3997</v>
      </c>
      <c r="F852" s="103">
        <v>1.831</v>
      </c>
      <c r="G852" s="103">
        <v>2.63</v>
      </c>
      <c r="H852" s="103">
        <v>2.5230000000000001</v>
      </c>
      <c r="I852" s="103">
        <v>311.8</v>
      </c>
      <c r="J852" s="103">
        <v>0</v>
      </c>
      <c r="K852" s="103">
        <v>4</v>
      </c>
      <c r="L852" s="103">
        <v>38.25</v>
      </c>
      <c r="M852" s="103">
        <v>0.08</v>
      </c>
      <c r="N852" s="103">
        <v>2</v>
      </c>
      <c r="P852" s="103" t="s">
        <v>4656</v>
      </c>
    </row>
    <row r="853" spans="1:16" x14ac:dyDescent="0.25">
      <c r="A853" s="103" t="s">
        <v>3998</v>
      </c>
      <c r="B853" s="103" t="s">
        <v>4636</v>
      </c>
      <c r="D853" s="103" t="s">
        <v>3999</v>
      </c>
      <c r="F853" s="103">
        <v>0.60609999999999997</v>
      </c>
      <c r="G853" s="103">
        <v>3.6110000000000002</v>
      </c>
      <c r="H853" s="103">
        <v>3.6110000000000002</v>
      </c>
      <c r="I853" s="103">
        <v>441.5</v>
      </c>
      <c r="J853" s="103">
        <v>0</v>
      </c>
      <c r="K853" s="103">
        <v>6</v>
      </c>
      <c r="L853" s="103">
        <v>94.31</v>
      </c>
      <c r="M853" s="103">
        <v>0.19350000000000001</v>
      </c>
      <c r="N853" s="103">
        <v>6</v>
      </c>
      <c r="P853" s="103" t="s">
        <v>4656</v>
      </c>
    </row>
    <row r="854" spans="1:16" x14ac:dyDescent="0.25">
      <c r="A854" s="103" t="s">
        <v>4000</v>
      </c>
      <c r="B854" s="103" t="s">
        <v>4636</v>
      </c>
      <c r="D854" s="103" t="s">
        <v>4001</v>
      </c>
      <c r="F854" s="103">
        <v>1.25</v>
      </c>
      <c r="G854" s="103">
        <v>3.5009999999999999</v>
      </c>
      <c r="H854" s="103">
        <v>3.5009999999999999</v>
      </c>
      <c r="I854" s="103">
        <v>320.3</v>
      </c>
      <c r="J854" s="103">
        <v>0</v>
      </c>
      <c r="K854" s="103">
        <v>4</v>
      </c>
      <c r="L854" s="103">
        <v>59.92</v>
      </c>
      <c r="M854" s="103">
        <v>0.13639999999999999</v>
      </c>
      <c r="N854" s="103">
        <v>3</v>
      </c>
      <c r="P854" s="103" t="s">
        <v>4656</v>
      </c>
    </row>
    <row r="855" spans="1:16" x14ac:dyDescent="0.25">
      <c r="A855" s="103" t="s">
        <v>4002</v>
      </c>
      <c r="B855" s="103" t="s">
        <v>4636</v>
      </c>
      <c r="D855" s="103" t="s">
        <v>4003</v>
      </c>
      <c r="F855" s="103">
        <v>3.39</v>
      </c>
      <c r="G855" s="103">
        <v>1.7270000000000001</v>
      </c>
      <c r="H855" s="103">
        <v>3.278</v>
      </c>
      <c r="I855" s="103">
        <v>526.79999999999995</v>
      </c>
      <c r="J855" s="103">
        <v>2</v>
      </c>
      <c r="K855" s="103">
        <v>7</v>
      </c>
      <c r="L855" s="103">
        <v>70.489999999999995</v>
      </c>
      <c r="M855" s="103">
        <v>0.26190000000000002</v>
      </c>
      <c r="N855" s="103">
        <v>11</v>
      </c>
      <c r="P855" s="103" t="s">
        <v>4656</v>
      </c>
    </row>
    <row r="856" spans="1:16" x14ac:dyDescent="0.25">
      <c r="A856" s="103" t="s">
        <v>4004</v>
      </c>
      <c r="B856" s="103" t="s">
        <v>4636</v>
      </c>
      <c r="D856" s="103" t="s">
        <v>4864</v>
      </c>
      <c r="F856" s="103">
        <v>2.8620000000000001</v>
      </c>
      <c r="G856" s="103">
        <v>1.452</v>
      </c>
      <c r="H856" s="103">
        <v>2.2930000000000001</v>
      </c>
      <c r="I856" s="103">
        <v>328.4</v>
      </c>
      <c r="J856" s="103">
        <v>1</v>
      </c>
      <c r="K856" s="103">
        <v>4</v>
      </c>
      <c r="L856" s="103">
        <v>49.41</v>
      </c>
      <c r="M856" s="103">
        <v>0.1154</v>
      </c>
      <c r="N856" s="103">
        <v>3</v>
      </c>
      <c r="P856" s="103" t="s">
        <v>4656</v>
      </c>
    </row>
    <row r="857" spans="1:16" x14ac:dyDescent="0.25">
      <c r="A857" s="103" t="s">
        <v>4006</v>
      </c>
      <c r="B857" s="103" t="s">
        <v>4636</v>
      </c>
      <c r="D857" s="103" t="s">
        <v>4007</v>
      </c>
      <c r="F857" s="103">
        <v>2.3519999999999999</v>
      </c>
      <c r="G857" s="103">
        <v>2.9409999999999998</v>
      </c>
      <c r="H857" s="103">
        <v>6.4930000000000003</v>
      </c>
      <c r="I857" s="103">
        <v>574.79999999999995</v>
      </c>
      <c r="J857" s="103">
        <v>1</v>
      </c>
      <c r="K857" s="103">
        <v>7</v>
      </c>
      <c r="L857" s="103">
        <v>58.97</v>
      </c>
      <c r="M857" s="103">
        <v>0.28260000000000002</v>
      </c>
      <c r="N857" s="103">
        <v>13</v>
      </c>
      <c r="P857" s="103" t="s">
        <v>4656</v>
      </c>
    </row>
    <row r="858" spans="1:16" x14ac:dyDescent="0.25">
      <c r="A858" s="103" t="s">
        <v>4008</v>
      </c>
      <c r="B858" s="103" t="s">
        <v>4636</v>
      </c>
      <c r="D858" s="103" t="s">
        <v>4009</v>
      </c>
      <c r="F858" s="103">
        <v>0.9163</v>
      </c>
      <c r="G858" s="103">
        <v>3.2879999999999998</v>
      </c>
      <c r="H858" s="103">
        <v>3.2879999999999998</v>
      </c>
      <c r="I858" s="103">
        <v>308.3</v>
      </c>
      <c r="J858" s="103">
        <v>0</v>
      </c>
      <c r="K858" s="103">
        <v>5</v>
      </c>
      <c r="L858" s="103">
        <v>83.96</v>
      </c>
      <c r="M858" s="103">
        <v>0.18179999999999999</v>
      </c>
      <c r="N858" s="103">
        <v>4</v>
      </c>
      <c r="P858" s="103" t="s">
        <v>4656</v>
      </c>
    </row>
    <row r="859" spans="1:16" x14ac:dyDescent="0.25">
      <c r="A859" s="103" t="s">
        <v>4010</v>
      </c>
      <c r="B859" s="103" t="s">
        <v>4636</v>
      </c>
      <c r="D859" s="103" t="s">
        <v>4011</v>
      </c>
      <c r="F859" s="103">
        <v>0.97540000000000004</v>
      </c>
      <c r="G859" s="103">
        <v>4.0350000000000001</v>
      </c>
      <c r="H859" s="103">
        <v>6.0330000000000004</v>
      </c>
      <c r="I859" s="103">
        <v>462.7</v>
      </c>
      <c r="J859" s="103">
        <v>1</v>
      </c>
      <c r="K859" s="103">
        <v>4</v>
      </c>
      <c r="L859" s="103">
        <v>41.57</v>
      </c>
      <c r="M859" s="103">
        <v>0.23680000000000001</v>
      </c>
      <c r="N859" s="103">
        <v>9</v>
      </c>
      <c r="P859" s="103" t="s">
        <v>4656</v>
      </c>
    </row>
    <row r="860" spans="1:16" x14ac:dyDescent="0.25">
      <c r="A860" s="103" t="s">
        <v>4012</v>
      </c>
      <c r="B860" s="103" t="s">
        <v>4636</v>
      </c>
      <c r="D860" s="103" t="s">
        <v>4013</v>
      </c>
      <c r="F860" s="103">
        <v>1.7949999999999999</v>
      </c>
      <c r="G860" s="103">
        <v>3.1309999999999998</v>
      </c>
      <c r="H860" s="103">
        <v>3.1309999999999998</v>
      </c>
      <c r="I860" s="103">
        <v>323.39999999999998</v>
      </c>
      <c r="J860" s="103">
        <v>2</v>
      </c>
      <c r="K860" s="103">
        <v>4</v>
      </c>
      <c r="L860" s="103">
        <v>53.49</v>
      </c>
      <c r="M860" s="103">
        <v>7.6920000000000002E-2</v>
      </c>
      <c r="N860" s="103">
        <v>2</v>
      </c>
      <c r="P860" s="103" t="s">
        <v>4656</v>
      </c>
    </row>
    <row r="861" spans="1:16" x14ac:dyDescent="0.25">
      <c r="A861" s="103" t="s">
        <v>4014</v>
      </c>
      <c r="B861" s="103" t="s">
        <v>4636</v>
      </c>
      <c r="D861" s="103" t="s">
        <v>4015</v>
      </c>
      <c r="F861" s="103">
        <v>3.5110000000000001</v>
      </c>
      <c r="G861" s="103">
        <v>0.34870000000000001</v>
      </c>
      <c r="H861" s="103">
        <v>0.34870000000000001</v>
      </c>
      <c r="I861" s="103">
        <v>218.3</v>
      </c>
      <c r="J861" s="103">
        <v>4</v>
      </c>
      <c r="K861" s="103">
        <v>6</v>
      </c>
      <c r="L861" s="103">
        <v>100.8</v>
      </c>
      <c r="M861" s="103">
        <v>0.41670000000000001</v>
      </c>
      <c r="N861" s="103">
        <v>5</v>
      </c>
      <c r="P861" s="103" t="s">
        <v>4656</v>
      </c>
    </row>
    <row r="862" spans="1:16" x14ac:dyDescent="0.25">
      <c r="A862" s="103" t="s">
        <v>4016</v>
      </c>
      <c r="B862" s="103" t="s">
        <v>4636</v>
      </c>
      <c r="D862" s="103" t="s">
        <v>4017</v>
      </c>
      <c r="F862" s="103">
        <v>2.9020000000000001</v>
      </c>
      <c r="G862" s="103">
        <v>1.179</v>
      </c>
      <c r="H862" s="103">
        <v>1.179</v>
      </c>
      <c r="I862" s="103">
        <v>241.2</v>
      </c>
      <c r="J862" s="103">
        <v>1</v>
      </c>
      <c r="K862" s="103">
        <v>4</v>
      </c>
      <c r="L862" s="103">
        <v>66.73</v>
      </c>
      <c r="M862" s="103">
        <v>0</v>
      </c>
      <c r="N862" s="103">
        <v>0</v>
      </c>
      <c r="P862" s="103" t="s">
        <v>4656</v>
      </c>
    </row>
    <row r="863" spans="1:16" x14ac:dyDescent="0.25">
      <c r="A863" s="103" t="s">
        <v>4018</v>
      </c>
      <c r="B863" s="103" t="s">
        <v>4636</v>
      </c>
      <c r="D863" s="103" t="s">
        <v>4865</v>
      </c>
      <c r="F863" s="103">
        <v>9.3740000000000004E-2</v>
      </c>
      <c r="G863" s="103">
        <v>3.6240000000000001</v>
      </c>
      <c r="H863" s="103">
        <v>3.6240000000000001</v>
      </c>
      <c r="I863" s="103">
        <v>416.4</v>
      </c>
      <c r="J863" s="103">
        <v>3</v>
      </c>
      <c r="K863" s="103">
        <v>11</v>
      </c>
      <c r="L863" s="103">
        <v>146.1</v>
      </c>
      <c r="M863" s="103">
        <v>0.23530000000000001</v>
      </c>
      <c r="N863" s="103">
        <v>8</v>
      </c>
      <c r="P863" s="103" t="s">
        <v>4656</v>
      </c>
    </row>
    <row r="864" spans="1:16" x14ac:dyDescent="0.25">
      <c r="A864" s="103" t="s">
        <v>4020</v>
      </c>
      <c r="B864" s="103" t="s">
        <v>4636</v>
      </c>
      <c r="D864" s="103" t="s">
        <v>4021</v>
      </c>
      <c r="F864" s="103">
        <v>-0.22159999999999999</v>
      </c>
      <c r="G864" s="103">
        <v>4.7190000000000003</v>
      </c>
      <c r="H864" s="103">
        <v>4.7190000000000003</v>
      </c>
      <c r="I864" s="103">
        <v>454.5</v>
      </c>
      <c r="J864" s="103">
        <v>4</v>
      </c>
      <c r="K864" s="103">
        <v>8</v>
      </c>
      <c r="L864" s="103">
        <v>100.2</v>
      </c>
      <c r="M864" s="103">
        <v>0.2432</v>
      </c>
      <c r="N864" s="103">
        <v>9</v>
      </c>
      <c r="P864" s="103" t="s">
        <v>4656</v>
      </c>
    </row>
    <row r="865" spans="1:16" x14ac:dyDescent="0.25">
      <c r="A865" s="103" t="s">
        <v>4022</v>
      </c>
      <c r="B865" s="103" t="s">
        <v>4636</v>
      </c>
      <c r="D865" s="103" t="s">
        <v>4023</v>
      </c>
      <c r="F865" s="103">
        <v>3.1459999999999999</v>
      </c>
      <c r="G865" s="103">
        <v>1.4339999999999999</v>
      </c>
      <c r="H865" s="103">
        <v>1.6040000000000001</v>
      </c>
      <c r="I865" s="103">
        <v>359.4</v>
      </c>
      <c r="J865" s="103">
        <v>2</v>
      </c>
      <c r="K865" s="103">
        <v>7</v>
      </c>
      <c r="L865" s="103">
        <v>80.62</v>
      </c>
      <c r="M865" s="103">
        <v>0.13789999999999999</v>
      </c>
      <c r="N865" s="103">
        <v>4</v>
      </c>
      <c r="P865" s="103" t="s">
        <v>4656</v>
      </c>
    </row>
    <row r="866" spans="1:16" x14ac:dyDescent="0.25">
      <c r="A866" s="103" t="s">
        <v>4024</v>
      </c>
      <c r="B866" s="103" t="s">
        <v>4636</v>
      </c>
      <c r="D866" s="103" t="s">
        <v>4025</v>
      </c>
      <c r="F866" s="103">
        <v>2.9620000000000002</v>
      </c>
      <c r="G866" s="103">
        <v>2.2050000000000001</v>
      </c>
      <c r="H866" s="103">
        <v>2.2610000000000001</v>
      </c>
      <c r="I866" s="103">
        <v>278.7</v>
      </c>
      <c r="J866" s="103">
        <v>0</v>
      </c>
      <c r="K866" s="103">
        <v>4</v>
      </c>
      <c r="L866" s="103">
        <v>34.590000000000003</v>
      </c>
      <c r="M866" s="103">
        <v>0.1429</v>
      </c>
      <c r="N866" s="103">
        <v>3</v>
      </c>
      <c r="P866" s="103" t="s">
        <v>4656</v>
      </c>
    </row>
    <row r="867" spans="1:16" x14ac:dyDescent="0.25">
      <c r="A867" s="103" t="s">
        <v>4026</v>
      </c>
      <c r="B867" s="103" t="s">
        <v>4636</v>
      </c>
      <c r="D867" s="103" t="s">
        <v>4027</v>
      </c>
      <c r="F867" s="103">
        <v>1.137</v>
      </c>
      <c r="G867" s="103">
        <v>4.1050000000000004</v>
      </c>
      <c r="H867" s="103">
        <v>4.1050000000000004</v>
      </c>
      <c r="I867" s="103">
        <v>336.4</v>
      </c>
      <c r="J867" s="103">
        <v>0</v>
      </c>
      <c r="K867" s="103">
        <v>4</v>
      </c>
      <c r="L867" s="103">
        <v>59.92</v>
      </c>
      <c r="M867" s="103">
        <v>0.18179999999999999</v>
      </c>
      <c r="N867" s="103">
        <v>4</v>
      </c>
      <c r="P867" s="103" t="s">
        <v>4656</v>
      </c>
    </row>
    <row r="868" spans="1:16" x14ac:dyDescent="0.25">
      <c r="A868" s="103" t="s">
        <v>4028</v>
      </c>
      <c r="B868" s="103" t="s">
        <v>4636</v>
      </c>
      <c r="D868" s="103" t="s">
        <v>4029</v>
      </c>
      <c r="F868" s="103">
        <v>0.69840000000000002</v>
      </c>
      <c r="G868" s="103">
        <v>1.9790000000000001</v>
      </c>
      <c r="H868" s="103">
        <v>1.9790000000000001</v>
      </c>
      <c r="I868" s="103">
        <v>373.4</v>
      </c>
      <c r="J868" s="103">
        <v>1</v>
      </c>
      <c r="K868" s="103">
        <v>7</v>
      </c>
      <c r="L868" s="103">
        <v>110.5</v>
      </c>
      <c r="M868" s="103">
        <v>0.10340000000000001</v>
      </c>
      <c r="N868" s="103">
        <v>3</v>
      </c>
      <c r="P868" s="103" t="s">
        <v>4656</v>
      </c>
    </row>
    <row r="869" spans="1:16" x14ac:dyDescent="0.25">
      <c r="A869" s="103" t="s">
        <v>4030</v>
      </c>
      <c r="B869" s="103" t="s">
        <v>4636</v>
      </c>
      <c r="D869" s="103" t="s">
        <v>4031</v>
      </c>
      <c r="F869" s="103">
        <v>0.80100000000000005</v>
      </c>
      <c r="G869" s="103">
        <v>4.2969999999999997</v>
      </c>
      <c r="H869" s="103">
        <v>4.2969999999999997</v>
      </c>
      <c r="I869" s="103">
        <v>389.5</v>
      </c>
      <c r="J869" s="103">
        <v>3</v>
      </c>
      <c r="K869" s="103">
        <v>6</v>
      </c>
      <c r="L869" s="103">
        <v>78.94</v>
      </c>
      <c r="M869" s="103">
        <v>0.2581</v>
      </c>
      <c r="N869" s="103">
        <v>8</v>
      </c>
      <c r="P869" s="103" t="s">
        <v>4656</v>
      </c>
    </row>
    <row r="870" spans="1:16" x14ac:dyDescent="0.25">
      <c r="A870" s="103" t="s">
        <v>4032</v>
      </c>
      <c r="B870" s="103" t="s">
        <v>4636</v>
      </c>
      <c r="D870" s="103" t="s">
        <v>4033</v>
      </c>
      <c r="F870" s="103">
        <v>3.492</v>
      </c>
      <c r="G870" s="103">
        <v>1.52</v>
      </c>
      <c r="H870" s="103">
        <v>1.974</v>
      </c>
      <c r="I870" s="103">
        <v>256.3</v>
      </c>
      <c r="J870" s="103">
        <v>0</v>
      </c>
      <c r="K870" s="103">
        <v>5</v>
      </c>
      <c r="L870" s="103">
        <v>51.14</v>
      </c>
      <c r="M870" s="103">
        <v>0.1429</v>
      </c>
      <c r="N870" s="103">
        <v>3</v>
      </c>
      <c r="P870" s="103" t="s">
        <v>4656</v>
      </c>
    </row>
    <row r="871" spans="1:16" x14ac:dyDescent="0.25">
      <c r="A871" s="103" t="s">
        <v>4034</v>
      </c>
      <c r="B871" s="103" t="s">
        <v>4636</v>
      </c>
      <c r="D871" s="103" t="s">
        <v>4035</v>
      </c>
      <c r="F871" s="103">
        <v>3.57</v>
      </c>
      <c r="G871" s="103">
        <v>9.1060000000000002E-2</v>
      </c>
      <c r="H871" s="103">
        <v>9.1060000000000002E-2</v>
      </c>
      <c r="I871" s="103">
        <v>250.2</v>
      </c>
      <c r="J871" s="103">
        <v>0</v>
      </c>
      <c r="K871" s="103">
        <v>6</v>
      </c>
      <c r="L871" s="103">
        <v>78.900000000000006</v>
      </c>
      <c r="M871" s="103">
        <v>0.15790000000000001</v>
      </c>
      <c r="N871" s="103">
        <v>3</v>
      </c>
      <c r="P871" s="103" t="s">
        <v>4656</v>
      </c>
    </row>
    <row r="872" spans="1:16" x14ac:dyDescent="0.25">
      <c r="A872" s="103" t="s">
        <v>4036</v>
      </c>
      <c r="B872" s="103" t="s">
        <v>4636</v>
      </c>
      <c r="D872" s="103" t="s">
        <v>4037</v>
      </c>
      <c r="F872" s="103">
        <v>0.43640000000000001</v>
      </c>
      <c r="G872" s="103">
        <v>5.1059999999999999</v>
      </c>
      <c r="H872" s="103">
        <v>7.0289999999999999</v>
      </c>
      <c r="I872" s="103">
        <v>556.70000000000005</v>
      </c>
      <c r="J872" s="103">
        <v>1</v>
      </c>
      <c r="K872" s="103">
        <v>4</v>
      </c>
      <c r="L872" s="103">
        <v>37.630000000000003</v>
      </c>
      <c r="M872" s="103">
        <v>0.1875</v>
      </c>
      <c r="N872" s="103">
        <v>9</v>
      </c>
      <c r="P872" s="103" t="s">
        <v>4656</v>
      </c>
    </row>
    <row r="873" spans="1:16" x14ac:dyDescent="0.25">
      <c r="A873" s="103" t="s">
        <v>4038</v>
      </c>
      <c r="B873" s="103" t="s">
        <v>4636</v>
      </c>
      <c r="D873" s="103" t="s">
        <v>4039</v>
      </c>
      <c r="F873" s="103">
        <v>2.0099999999999998</v>
      </c>
      <c r="G873" s="103">
        <v>2.5619999999999998</v>
      </c>
      <c r="H873" s="103">
        <v>2.5619999999999998</v>
      </c>
      <c r="I873" s="103">
        <v>288.8</v>
      </c>
      <c r="J873" s="103">
        <v>1</v>
      </c>
      <c r="K873" s="103">
        <v>4</v>
      </c>
      <c r="L873" s="103">
        <v>50.7</v>
      </c>
      <c r="M873" s="103">
        <v>0.1429</v>
      </c>
      <c r="N873" s="103">
        <v>3</v>
      </c>
      <c r="P873" s="103" t="s">
        <v>4656</v>
      </c>
    </row>
    <row r="874" spans="1:16" x14ac:dyDescent="0.25">
      <c r="A874" s="103" t="s">
        <v>4040</v>
      </c>
      <c r="B874" s="103" t="s">
        <v>4636</v>
      </c>
      <c r="D874" s="103" t="s">
        <v>4041</v>
      </c>
      <c r="F874" s="103">
        <v>1.1879999999999999</v>
      </c>
      <c r="G874" s="103">
        <v>2.1909999999999998</v>
      </c>
      <c r="H874" s="103">
        <v>4.0339999999999998</v>
      </c>
      <c r="I874" s="103">
        <v>595.79999999999995</v>
      </c>
      <c r="J874" s="103">
        <v>4</v>
      </c>
      <c r="K874" s="103">
        <v>8</v>
      </c>
      <c r="L874" s="103">
        <v>116.6</v>
      </c>
      <c r="M874" s="103">
        <v>0.29170000000000001</v>
      </c>
      <c r="N874" s="103">
        <v>14</v>
      </c>
      <c r="P874" s="103" t="s">
        <v>4656</v>
      </c>
    </row>
    <row r="875" spans="1:16" x14ac:dyDescent="0.25">
      <c r="A875" s="103" t="s">
        <v>4042</v>
      </c>
      <c r="B875" s="103" t="s">
        <v>4636</v>
      </c>
      <c r="D875" s="103" t="s">
        <v>4043</v>
      </c>
      <c r="F875" s="103">
        <v>3.194</v>
      </c>
      <c r="G875" s="103">
        <v>1.9530000000000001</v>
      </c>
      <c r="H875" s="103">
        <v>3.996</v>
      </c>
      <c r="I875" s="103">
        <v>306.8</v>
      </c>
      <c r="J875" s="103">
        <v>1</v>
      </c>
      <c r="K875" s="103">
        <v>3</v>
      </c>
      <c r="L875" s="103">
        <v>28.41</v>
      </c>
      <c r="M875" s="103">
        <v>0.31819999999999998</v>
      </c>
      <c r="N875" s="103">
        <v>7</v>
      </c>
      <c r="P875" s="103" t="s">
        <v>4656</v>
      </c>
    </row>
    <row r="876" spans="1:16" x14ac:dyDescent="0.25">
      <c r="A876" s="103" t="s">
        <v>4044</v>
      </c>
      <c r="B876" s="103" t="s">
        <v>4636</v>
      </c>
      <c r="D876" s="103" t="s">
        <v>4045</v>
      </c>
      <c r="F876" s="103">
        <v>1.0249999999999999</v>
      </c>
      <c r="G876" s="103">
        <v>2.7080000000000002</v>
      </c>
      <c r="H876" s="103">
        <v>2.7080000000000002</v>
      </c>
      <c r="I876" s="103">
        <v>339.3</v>
      </c>
      <c r="J876" s="103">
        <v>1</v>
      </c>
      <c r="K876" s="103">
        <v>6</v>
      </c>
      <c r="L876" s="103">
        <v>85.61</v>
      </c>
      <c r="M876" s="103">
        <v>0.1429</v>
      </c>
      <c r="N876" s="103">
        <v>4</v>
      </c>
      <c r="P876" s="103" t="s">
        <v>4656</v>
      </c>
    </row>
    <row r="877" spans="1:16" x14ac:dyDescent="0.25">
      <c r="A877" s="103" t="s">
        <v>3359</v>
      </c>
      <c r="B877" s="103" t="s">
        <v>4636</v>
      </c>
      <c r="D877" s="103" t="s">
        <v>3360</v>
      </c>
      <c r="F877" s="103">
        <v>2.5150000000000001</v>
      </c>
      <c r="G877" s="103">
        <v>2.19</v>
      </c>
      <c r="H877" s="103">
        <v>2.718</v>
      </c>
      <c r="I877" s="103">
        <v>324.39999999999998</v>
      </c>
      <c r="J877" s="103">
        <v>0</v>
      </c>
      <c r="K877" s="103">
        <v>6</v>
      </c>
      <c r="L877" s="103">
        <v>51.89</v>
      </c>
      <c r="M877" s="103">
        <v>0.14810000000000001</v>
      </c>
      <c r="N877" s="103">
        <v>4</v>
      </c>
      <c r="P877" s="103" t="s">
        <v>4656</v>
      </c>
    </row>
    <row r="878" spans="1:16" x14ac:dyDescent="0.25">
      <c r="A878" s="103" t="s">
        <v>4046</v>
      </c>
      <c r="B878" s="103" t="s">
        <v>4636</v>
      </c>
      <c r="D878" s="103" t="s">
        <v>4047</v>
      </c>
      <c r="F878" s="103">
        <v>3.1339999999999999</v>
      </c>
      <c r="G878" s="103">
        <v>1.6140000000000001</v>
      </c>
      <c r="H878" s="103">
        <v>3.2010000000000001</v>
      </c>
      <c r="I878" s="103">
        <v>262.7</v>
      </c>
      <c r="J878" s="103">
        <v>1</v>
      </c>
      <c r="K878" s="103">
        <v>3</v>
      </c>
      <c r="L878" s="103">
        <v>36.36</v>
      </c>
      <c r="M878" s="103">
        <v>0.1</v>
      </c>
      <c r="N878" s="103">
        <v>2</v>
      </c>
      <c r="P878" s="103" t="s">
        <v>4656</v>
      </c>
    </row>
    <row r="879" spans="1:16" x14ac:dyDescent="0.25">
      <c r="A879" s="103" t="s">
        <v>4048</v>
      </c>
      <c r="B879" s="103" t="s">
        <v>4636</v>
      </c>
      <c r="D879" s="103" t="s">
        <v>4049</v>
      </c>
      <c r="F879" s="103">
        <v>-5.8770000000000003E-2</v>
      </c>
      <c r="G879" s="103">
        <v>4.9059999999999997</v>
      </c>
      <c r="H879" s="103">
        <v>4.9059999999999997</v>
      </c>
      <c r="I879" s="103">
        <v>453.5</v>
      </c>
      <c r="J879" s="103">
        <v>3</v>
      </c>
      <c r="K879" s="103">
        <v>7</v>
      </c>
      <c r="L879" s="103">
        <v>88.17</v>
      </c>
      <c r="M879" s="103">
        <v>0.2162</v>
      </c>
      <c r="N879" s="103">
        <v>8</v>
      </c>
      <c r="P879" s="103" t="s">
        <v>4656</v>
      </c>
    </row>
    <row r="880" spans="1:16" x14ac:dyDescent="0.25">
      <c r="A880" s="103" t="s">
        <v>4050</v>
      </c>
      <c r="B880" s="103" t="s">
        <v>4636</v>
      </c>
      <c r="D880" s="103" t="s">
        <v>4866</v>
      </c>
      <c r="F880" s="103">
        <v>1.014</v>
      </c>
      <c r="G880" s="103">
        <v>6.7629999999999999</v>
      </c>
      <c r="H880" s="103">
        <v>6.7629999999999999</v>
      </c>
      <c r="I880" s="103">
        <v>504</v>
      </c>
      <c r="J880" s="103">
        <v>1</v>
      </c>
      <c r="K880" s="103">
        <v>2</v>
      </c>
      <c r="L880" s="103">
        <v>29.1</v>
      </c>
      <c r="M880" s="103">
        <v>0.2432</v>
      </c>
      <c r="N880" s="103">
        <v>9</v>
      </c>
      <c r="P880" s="103" t="s">
        <v>4656</v>
      </c>
    </row>
    <row r="881" spans="1:16" x14ac:dyDescent="0.25">
      <c r="A881" s="103" t="s">
        <v>4052</v>
      </c>
      <c r="B881" s="103" t="s">
        <v>4636</v>
      </c>
      <c r="D881" s="103" t="s">
        <v>4053</v>
      </c>
      <c r="F881" s="103" t="s">
        <v>4636</v>
      </c>
      <c r="G881" s="103" t="s">
        <v>4636</v>
      </c>
      <c r="H881" s="103" t="s">
        <v>4636</v>
      </c>
      <c r="I881" s="103" t="s">
        <v>4636</v>
      </c>
      <c r="J881" s="103"/>
      <c r="K881" s="103"/>
      <c r="L881" s="103" t="s">
        <v>4636</v>
      </c>
      <c r="M881" s="103" t="s">
        <v>4636</v>
      </c>
      <c r="N881" s="103"/>
      <c r="P881" s="103" t="s">
        <v>4656</v>
      </c>
    </row>
    <row r="882" spans="1:16" x14ac:dyDescent="0.25">
      <c r="A882" s="103" t="s">
        <v>4054</v>
      </c>
      <c r="B882" s="103" t="s">
        <v>4636</v>
      </c>
      <c r="D882" s="103" t="s">
        <v>4055</v>
      </c>
      <c r="F882" s="103">
        <v>2.2429999999999999</v>
      </c>
      <c r="G882" s="103">
        <v>3.8809999999999998</v>
      </c>
      <c r="H882" s="103">
        <v>4.101</v>
      </c>
      <c r="I882" s="103">
        <v>452.6</v>
      </c>
      <c r="J882" s="103">
        <v>2</v>
      </c>
      <c r="K882" s="103">
        <v>7</v>
      </c>
      <c r="L882" s="103">
        <v>73.069999999999993</v>
      </c>
      <c r="M882" s="103">
        <v>0.12820000000000001</v>
      </c>
      <c r="N882" s="103">
        <v>5</v>
      </c>
      <c r="P882" s="103" t="s">
        <v>4656</v>
      </c>
    </row>
    <row r="883" spans="1:16" x14ac:dyDescent="0.25">
      <c r="A883" s="103" t="s">
        <v>4056</v>
      </c>
      <c r="B883" s="103" t="s">
        <v>4636</v>
      </c>
      <c r="D883" s="103" t="s">
        <v>4057</v>
      </c>
      <c r="F883" s="103">
        <v>4.609</v>
      </c>
      <c r="G883" s="103">
        <v>0.98350000000000004</v>
      </c>
      <c r="H883" s="103">
        <v>2.21</v>
      </c>
      <c r="I883" s="103">
        <v>189.3</v>
      </c>
      <c r="J883" s="103">
        <v>2</v>
      </c>
      <c r="K883" s="103">
        <v>2</v>
      </c>
      <c r="L883" s="103">
        <v>32.26</v>
      </c>
      <c r="M883" s="103">
        <v>0</v>
      </c>
      <c r="N883" s="103">
        <v>0</v>
      </c>
      <c r="P883" s="103" t="s">
        <v>4656</v>
      </c>
    </row>
    <row r="884" spans="1:16" x14ac:dyDescent="0.25">
      <c r="A884" s="103" t="s">
        <v>4058</v>
      </c>
      <c r="B884" s="103" t="s">
        <v>4636</v>
      </c>
      <c r="D884" s="103" t="s">
        <v>4059</v>
      </c>
      <c r="F884" s="103">
        <v>3.7370000000000001</v>
      </c>
      <c r="G884" s="103">
        <v>2.137</v>
      </c>
      <c r="H884" s="103">
        <v>2.8820000000000001</v>
      </c>
      <c r="I884" s="103">
        <v>354.3</v>
      </c>
      <c r="J884" s="103">
        <v>2</v>
      </c>
      <c r="K884" s="103">
        <v>4</v>
      </c>
      <c r="L884" s="103">
        <v>40.44</v>
      </c>
      <c r="M884" s="103">
        <v>0.24</v>
      </c>
      <c r="N884" s="103">
        <v>6</v>
      </c>
      <c r="P884" s="103" t="s">
        <v>4656</v>
      </c>
    </row>
    <row r="885" spans="1:16" x14ac:dyDescent="0.25">
      <c r="A885" s="103" t="s">
        <v>4060</v>
      </c>
      <c r="B885" s="103" t="s">
        <v>4636</v>
      </c>
      <c r="D885" s="103" t="s">
        <v>4867</v>
      </c>
      <c r="F885" s="103">
        <v>2.1339999999999999</v>
      </c>
      <c r="G885" s="103">
        <v>2.7669999999999999</v>
      </c>
      <c r="H885" s="103">
        <v>2.7669999999999999</v>
      </c>
      <c r="I885" s="103">
        <v>339.3</v>
      </c>
      <c r="J885" s="103">
        <v>0</v>
      </c>
      <c r="K885" s="103">
        <v>6</v>
      </c>
      <c r="L885" s="103">
        <v>89.19</v>
      </c>
      <c r="M885" s="103">
        <v>0.31819999999999998</v>
      </c>
      <c r="N885" s="103">
        <v>7</v>
      </c>
      <c r="P885" s="103" t="s">
        <v>4656</v>
      </c>
    </row>
    <row r="886" spans="1:16" x14ac:dyDescent="0.25">
      <c r="A886" s="103" t="s">
        <v>2402</v>
      </c>
      <c r="B886" s="103" t="s">
        <v>4636</v>
      </c>
      <c r="D886" s="103" t="s">
        <v>2403</v>
      </c>
      <c r="F886" s="103">
        <v>1.2729999999999999</v>
      </c>
      <c r="G886" s="103">
        <v>1.702</v>
      </c>
      <c r="H886" s="103">
        <v>1.706</v>
      </c>
      <c r="I886" s="103">
        <v>370.4</v>
      </c>
      <c r="J886" s="103">
        <v>2</v>
      </c>
      <c r="K886" s="103">
        <v>6</v>
      </c>
      <c r="L886" s="103">
        <v>102.5</v>
      </c>
      <c r="M886" s="103">
        <v>0.1429</v>
      </c>
      <c r="N886" s="103">
        <v>4</v>
      </c>
      <c r="P886" s="103" t="s">
        <v>4656</v>
      </c>
    </row>
    <row r="887" spans="1:16" x14ac:dyDescent="0.25">
      <c r="A887" s="103" t="s">
        <v>4062</v>
      </c>
      <c r="B887" s="103" t="s">
        <v>4636</v>
      </c>
      <c r="D887" s="103" t="s">
        <v>4063</v>
      </c>
      <c r="F887" s="103">
        <v>1.0629999999999999</v>
      </c>
      <c r="G887" s="103">
        <v>4.4489999999999998</v>
      </c>
      <c r="H887" s="103">
        <v>7.0839999999999996</v>
      </c>
      <c r="I887" s="103">
        <v>605.79999999999995</v>
      </c>
      <c r="J887" s="103">
        <v>0</v>
      </c>
      <c r="K887" s="103">
        <v>7</v>
      </c>
      <c r="L887" s="103">
        <v>63.61</v>
      </c>
      <c r="M887" s="103">
        <v>0.26</v>
      </c>
      <c r="N887" s="103">
        <v>13</v>
      </c>
      <c r="P887" s="103" t="s">
        <v>4656</v>
      </c>
    </row>
    <row r="888" spans="1:16" x14ac:dyDescent="0.25">
      <c r="A888" s="103" t="s">
        <v>4064</v>
      </c>
      <c r="B888" s="103" t="s">
        <v>4636</v>
      </c>
      <c r="D888" s="103" t="s">
        <v>4065</v>
      </c>
      <c r="F888" s="103">
        <v>1.33</v>
      </c>
      <c r="G888" s="103">
        <v>3.9889999999999999</v>
      </c>
      <c r="H888" s="103">
        <v>4.194</v>
      </c>
      <c r="I888" s="103">
        <v>414.5</v>
      </c>
      <c r="J888" s="103">
        <v>1</v>
      </c>
      <c r="K888" s="103">
        <v>5</v>
      </c>
      <c r="L888" s="103">
        <v>46.86</v>
      </c>
      <c r="M888" s="103">
        <v>0.1429</v>
      </c>
      <c r="N888" s="103">
        <v>5</v>
      </c>
      <c r="P888" s="103" t="s">
        <v>4656</v>
      </c>
    </row>
    <row r="889" spans="1:16" x14ac:dyDescent="0.25">
      <c r="A889" s="103" t="s">
        <v>4066</v>
      </c>
      <c r="B889" s="103" t="s">
        <v>4636</v>
      </c>
      <c r="D889" s="103" t="s">
        <v>4868</v>
      </c>
      <c r="F889" s="103">
        <v>0.97299999999999998</v>
      </c>
      <c r="G889" s="103">
        <v>3.4089999999999998</v>
      </c>
      <c r="H889" s="103">
        <v>3.68</v>
      </c>
      <c r="I889" s="103">
        <v>438.5</v>
      </c>
      <c r="J889" s="103">
        <v>2</v>
      </c>
      <c r="K889" s="103">
        <v>7</v>
      </c>
      <c r="L889" s="103">
        <v>86.62</v>
      </c>
      <c r="M889" s="103">
        <v>0.15790000000000001</v>
      </c>
      <c r="N889" s="103">
        <v>6</v>
      </c>
      <c r="P889" s="103" t="s">
        <v>4656</v>
      </c>
    </row>
    <row r="890" spans="1:16" x14ac:dyDescent="0.25">
      <c r="A890" s="103" t="s">
        <v>4068</v>
      </c>
      <c r="B890" s="103" t="s">
        <v>4636</v>
      </c>
      <c r="D890" s="103" t="s">
        <v>4069</v>
      </c>
      <c r="F890" s="103">
        <v>2.641</v>
      </c>
      <c r="G890" s="103">
        <v>1.77</v>
      </c>
      <c r="H890" s="103">
        <v>3.6850000000000001</v>
      </c>
      <c r="I890" s="103">
        <v>521.70000000000005</v>
      </c>
      <c r="J890" s="103">
        <v>2</v>
      </c>
      <c r="K890" s="103">
        <v>10</v>
      </c>
      <c r="L890" s="103">
        <v>102.9</v>
      </c>
      <c r="M890" s="103">
        <v>0.1905</v>
      </c>
      <c r="N890" s="103">
        <v>8</v>
      </c>
      <c r="P890" s="103" t="s">
        <v>4656</v>
      </c>
    </row>
    <row r="891" spans="1:16" x14ac:dyDescent="0.25">
      <c r="A891" s="103" t="s">
        <v>4070</v>
      </c>
      <c r="B891" s="103" t="s">
        <v>4636</v>
      </c>
      <c r="D891" s="103" t="s">
        <v>4071</v>
      </c>
      <c r="F891" s="103">
        <v>1.9350000000000001</v>
      </c>
      <c r="G891" s="103">
        <v>2.6120000000000001</v>
      </c>
      <c r="H891" s="103">
        <v>2.726</v>
      </c>
      <c r="I891" s="103">
        <v>395.5</v>
      </c>
      <c r="J891" s="103">
        <v>2</v>
      </c>
      <c r="K891" s="103">
        <v>6</v>
      </c>
      <c r="L891" s="103">
        <v>84.14</v>
      </c>
      <c r="M891" s="103">
        <v>9.6769999999999995E-2</v>
      </c>
      <c r="N891" s="103">
        <v>3</v>
      </c>
      <c r="P891" s="103" t="s">
        <v>4656</v>
      </c>
    </row>
    <row r="892" spans="1:16" x14ac:dyDescent="0.25">
      <c r="A892" s="103" t="s">
        <v>4072</v>
      </c>
      <c r="B892" s="103" t="s">
        <v>4636</v>
      </c>
      <c r="D892" s="103" t="s">
        <v>4073</v>
      </c>
      <c r="F892" s="103">
        <v>4.2910000000000004</v>
      </c>
      <c r="G892" s="103">
        <v>1.4490000000000001</v>
      </c>
      <c r="H892" s="103">
        <v>2.1469999999999998</v>
      </c>
      <c r="I892" s="103">
        <v>266.8</v>
      </c>
      <c r="J892" s="103">
        <v>1</v>
      </c>
      <c r="K892" s="103">
        <v>3</v>
      </c>
      <c r="L892" s="103">
        <v>32.340000000000003</v>
      </c>
      <c r="M892" s="103">
        <v>0.26319999999999999</v>
      </c>
      <c r="N892" s="103">
        <v>5</v>
      </c>
      <c r="P892" s="103" t="s">
        <v>4656</v>
      </c>
    </row>
    <row r="893" spans="1:16" x14ac:dyDescent="0.25">
      <c r="A893" s="103" t="s">
        <v>4074</v>
      </c>
      <c r="B893" s="103" t="s">
        <v>4636</v>
      </c>
      <c r="D893" s="103" t="s">
        <v>4075</v>
      </c>
      <c r="F893" s="103">
        <v>3.09</v>
      </c>
      <c r="G893" s="103">
        <v>1.5660000000000001</v>
      </c>
      <c r="H893" s="103">
        <v>1.5660000000000001</v>
      </c>
      <c r="I893" s="103">
        <v>256.3</v>
      </c>
      <c r="J893" s="103">
        <v>0</v>
      </c>
      <c r="K893" s="103">
        <v>5</v>
      </c>
      <c r="L893" s="103">
        <v>60.67</v>
      </c>
      <c r="M893" s="103">
        <v>0.2</v>
      </c>
      <c r="N893" s="103">
        <v>4</v>
      </c>
      <c r="P893" s="103" t="s">
        <v>4656</v>
      </c>
    </row>
    <row r="894" spans="1:16" x14ac:dyDescent="0.25">
      <c r="A894" s="103" t="s">
        <v>4076</v>
      </c>
      <c r="B894" s="103" t="s">
        <v>4636</v>
      </c>
      <c r="D894" s="103" t="s">
        <v>4077</v>
      </c>
      <c r="F894" s="103">
        <v>2.343</v>
      </c>
      <c r="G894" s="103">
        <v>1.077</v>
      </c>
      <c r="H894" s="103">
        <v>3.2719999999999998</v>
      </c>
      <c r="I894" s="103">
        <v>309.39999999999998</v>
      </c>
      <c r="J894" s="103">
        <v>1</v>
      </c>
      <c r="K894" s="103">
        <v>4</v>
      </c>
      <c r="L894" s="103">
        <v>39.08</v>
      </c>
      <c r="M894" s="103">
        <v>0.15379999999999999</v>
      </c>
      <c r="N894" s="103">
        <v>4</v>
      </c>
      <c r="P894" s="103" t="s">
        <v>4656</v>
      </c>
    </row>
    <row r="895" spans="1:16" x14ac:dyDescent="0.25">
      <c r="A895" s="103" t="s">
        <v>4078</v>
      </c>
      <c r="B895" s="103" t="s">
        <v>4636</v>
      </c>
      <c r="D895" s="103" t="s">
        <v>4079</v>
      </c>
      <c r="F895" s="103">
        <v>1.7110000000000001</v>
      </c>
      <c r="G895" s="103">
        <v>1.952</v>
      </c>
      <c r="H895" s="103">
        <v>1.952</v>
      </c>
      <c r="I895" s="103">
        <v>453.3</v>
      </c>
      <c r="J895" s="103">
        <v>4</v>
      </c>
      <c r="K895" s="103">
        <v>8</v>
      </c>
      <c r="L895" s="103">
        <v>124.4</v>
      </c>
      <c r="M895" s="103">
        <v>0.37930000000000003</v>
      </c>
      <c r="N895" s="103">
        <v>11</v>
      </c>
      <c r="P895" s="103" t="s">
        <v>4656</v>
      </c>
    </row>
    <row r="896" spans="1:16" x14ac:dyDescent="0.25">
      <c r="A896" s="103" t="s">
        <v>4080</v>
      </c>
      <c r="B896" s="103" t="s">
        <v>4636</v>
      </c>
      <c r="D896" s="103" t="s">
        <v>4081</v>
      </c>
      <c r="F896" s="103">
        <v>-0.94030000000000002</v>
      </c>
      <c r="G896" s="103">
        <v>5.9</v>
      </c>
      <c r="H896" s="103">
        <v>5.9</v>
      </c>
      <c r="I896" s="103">
        <v>648.70000000000005</v>
      </c>
      <c r="J896" s="103">
        <v>4</v>
      </c>
      <c r="K896" s="103">
        <v>8</v>
      </c>
      <c r="L896" s="103">
        <v>115.6</v>
      </c>
      <c r="M896" s="103">
        <v>0.13789999999999999</v>
      </c>
      <c r="N896" s="103">
        <v>8</v>
      </c>
      <c r="P896" s="103" t="s">
        <v>4656</v>
      </c>
    </row>
    <row r="897" spans="1:16" x14ac:dyDescent="0.25">
      <c r="A897" s="103" t="s">
        <v>4082</v>
      </c>
      <c r="B897" s="103" t="s">
        <v>4636</v>
      </c>
      <c r="D897" s="103" t="s">
        <v>4083</v>
      </c>
      <c r="F897" s="103">
        <v>0.54359999999999997</v>
      </c>
      <c r="G897" s="103">
        <v>3.3610000000000002</v>
      </c>
      <c r="H897" s="103">
        <v>3.3610000000000002</v>
      </c>
      <c r="I897" s="103">
        <v>463.6</v>
      </c>
      <c r="J897" s="103">
        <v>1</v>
      </c>
      <c r="K897" s="103">
        <v>6</v>
      </c>
      <c r="L897" s="103">
        <v>79.37</v>
      </c>
      <c r="M897" s="103">
        <v>0.1515</v>
      </c>
      <c r="N897" s="103">
        <v>5</v>
      </c>
      <c r="P897" s="103" t="s">
        <v>4656</v>
      </c>
    </row>
    <row r="898" spans="1:16" x14ac:dyDescent="0.25">
      <c r="A898" s="103" t="s">
        <v>4084</v>
      </c>
      <c r="B898" s="103" t="s">
        <v>4636</v>
      </c>
      <c r="D898" s="103" t="s">
        <v>4085</v>
      </c>
      <c r="F898" s="103">
        <v>1.8560000000000001</v>
      </c>
      <c r="G898" s="103">
        <v>0.68820000000000003</v>
      </c>
      <c r="H898" s="103">
        <v>2.2799999999999998</v>
      </c>
      <c r="I898" s="103">
        <v>344.5</v>
      </c>
      <c r="J898" s="103">
        <v>1</v>
      </c>
      <c r="K898" s="103">
        <v>5</v>
      </c>
      <c r="L898" s="103">
        <v>59.28</v>
      </c>
      <c r="M898" s="103">
        <v>0.1154</v>
      </c>
      <c r="N898" s="103">
        <v>3</v>
      </c>
      <c r="P898" s="103" t="s">
        <v>4656</v>
      </c>
    </row>
    <row r="899" spans="1:16" x14ac:dyDescent="0.25">
      <c r="A899" s="103" t="s">
        <v>601</v>
      </c>
      <c r="B899" s="103" t="s">
        <v>601</v>
      </c>
      <c r="D899" s="103" t="s">
        <v>602</v>
      </c>
      <c r="F899" s="103">
        <v>1.8640000000000001</v>
      </c>
      <c r="G899" s="103">
        <v>2.3260000000000001</v>
      </c>
      <c r="H899" s="103">
        <v>3.0009999999999999</v>
      </c>
      <c r="I899" s="103">
        <v>427.9</v>
      </c>
      <c r="J899" s="103">
        <v>2</v>
      </c>
      <c r="K899" s="103">
        <v>6</v>
      </c>
      <c r="L899" s="103">
        <v>76.180000000000007</v>
      </c>
      <c r="M899" s="103">
        <v>0.1515</v>
      </c>
      <c r="N899" s="103">
        <v>5</v>
      </c>
      <c r="P899" s="103" t="s">
        <v>4656</v>
      </c>
    </row>
    <row r="900" spans="1:16" x14ac:dyDescent="0.25">
      <c r="A900" s="103" t="s">
        <v>4086</v>
      </c>
      <c r="B900" s="103" t="s">
        <v>4636</v>
      </c>
      <c r="D900" s="103" t="s">
        <v>4087</v>
      </c>
      <c r="F900" s="103">
        <v>2.4540000000000002</v>
      </c>
      <c r="G900" s="103">
        <v>2.6419999999999999</v>
      </c>
      <c r="H900" s="103">
        <v>2.6419999999999999</v>
      </c>
      <c r="I900" s="103">
        <v>232.3</v>
      </c>
      <c r="J900" s="103">
        <v>1</v>
      </c>
      <c r="K900" s="103">
        <v>4</v>
      </c>
      <c r="L900" s="103">
        <v>50.69</v>
      </c>
      <c r="M900" s="103">
        <v>0.22220000000000001</v>
      </c>
      <c r="N900" s="103">
        <v>4</v>
      </c>
      <c r="P900" s="103" t="s">
        <v>4656</v>
      </c>
    </row>
    <row r="901" spans="1:16" x14ac:dyDescent="0.25">
      <c r="A901" s="103" t="s">
        <v>2979</v>
      </c>
      <c r="B901" s="103" t="s">
        <v>4636</v>
      </c>
      <c r="D901" s="103" t="s">
        <v>2980</v>
      </c>
      <c r="F901" s="103">
        <v>1.395</v>
      </c>
      <c r="G901" s="103">
        <v>3.3679999999999999</v>
      </c>
      <c r="H901" s="103">
        <v>3.3679999999999999</v>
      </c>
      <c r="I901" s="103">
        <v>328.4</v>
      </c>
      <c r="J901" s="103">
        <v>1</v>
      </c>
      <c r="K901" s="103">
        <v>5</v>
      </c>
      <c r="L901" s="103">
        <v>61.88</v>
      </c>
      <c r="M901" s="103">
        <v>0.1429</v>
      </c>
      <c r="N901" s="103">
        <v>4</v>
      </c>
      <c r="P901" s="103" t="s">
        <v>4656</v>
      </c>
    </row>
    <row r="902" spans="1:16" x14ac:dyDescent="0.25">
      <c r="A902" s="103" t="s">
        <v>2496</v>
      </c>
      <c r="B902" s="103" t="s">
        <v>4636</v>
      </c>
      <c r="D902" s="103" t="s">
        <v>2497</v>
      </c>
      <c r="F902" s="103">
        <v>1.9870000000000001</v>
      </c>
      <c r="G902" s="103">
        <v>2.7989999999999999</v>
      </c>
      <c r="H902" s="103">
        <v>2.7989999999999999</v>
      </c>
      <c r="I902" s="103">
        <v>309.39999999999998</v>
      </c>
      <c r="J902" s="103">
        <v>2</v>
      </c>
      <c r="K902" s="103">
        <v>4</v>
      </c>
      <c r="L902" s="103">
        <v>53.49</v>
      </c>
      <c r="M902" s="103">
        <v>0.04</v>
      </c>
      <c r="N902" s="103">
        <v>1</v>
      </c>
      <c r="P902" s="103" t="s">
        <v>4656</v>
      </c>
    </row>
    <row r="903" spans="1:16" x14ac:dyDescent="0.25">
      <c r="A903" s="103" t="s">
        <v>2971</v>
      </c>
      <c r="B903" s="103" t="s">
        <v>4636</v>
      </c>
      <c r="D903" s="103" t="s">
        <v>2972</v>
      </c>
      <c r="F903" s="103">
        <v>1.887</v>
      </c>
      <c r="G903" s="103">
        <v>3.0169999999999999</v>
      </c>
      <c r="H903" s="103">
        <v>3.3119999999999998</v>
      </c>
      <c r="I903" s="103">
        <v>432.9</v>
      </c>
      <c r="J903" s="103">
        <v>2</v>
      </c>
      <c r="K903" s="103">
        <v>7</v>
      </c>
      <c r="L903" s="103">
        <v>74.56</v>
      </c>
      <c r="M903" s="103">
        <v>0.1429</v>
      </c>
      <c r="N903" s="103">
        <v>5</v>
      </c>
      <c r="P903" s="103" t="s">
        <v>4656</v>
      </c>
    </row>
    <row r="904" spans="1:16" x14ac:dyDescent="0.25">
      <c r="A904" s="103" t="s">
        <v>4088</v>
      </c>
      <c r="B904" s="103" t="s">
        <v>4636</v>
      </c>
      <c r="D904" s="103" t="s">
        <v>4089</v>
      </c>
      <c r="F904" s="103">
        <v>1.552</v>
      </c>
      <c r="G904" s="103">
        <v>2.9079999999999999</v>
      </c>
      <c r="H904" s="103">
        <v>2.9079999999999999</v>
      </c>
      <c r="I904" s="103">
        <v>410.9</v>
      </c>
      <c r="J904" s="103">
        <v>0</v>
      </c>
      <c r="K904" s="103">
        <v>6</v>
      </c>
      <c r="L904" s="103">
        <v>66.92</v>
      </c>
      <c r="M904" s="103">
        <v>0.125</v>
      </c>
      <c r="N904" s="103">
        <v>4</v>
      </c>
      <c r="P904" s="103" t="s">
        <v>4656</v>
      </c>
    </row>
    <row r="905" spans="1:16" x14ac:dyDescent="0.25">
      <c r="A905" s="103" t="s">
        <v>4090</v>
      </c>
      <c r="B905" s="103" t="s">
        <v>4636</v>
      </c>
      <c r="D905" s="103" t="s">
        <v>4091</v>
      </c>
      <c r="F905" s="103">
        <v>5.258</v>
      </c>
      <c r="G905" s="103">
        <v>0.25140000000000001</v>
      </c>
      <c r="H905" s="103">
        <v>0.25140000000000001</v>
      </c>
      <c r="I905" s="103">
        <v>191.3</v>
      </c>
      <c r="J905" s="103">
        <v>2</v>
      </c>
      <c r="K905" s="103">
        <v>5</v>
      </c>
      <c r="L905" s="103">
        <v>68.87</v>
      </c>
      <c r="M905" s="103">
        <v>0.45450000000000002</v>
      </c>
      <c r="N905" s="103">
        <v>5</v>
      </c>
      <c r="P905" s="103" t="s">
        <v>4656</v>
      </c>
    </row>
    <row r="906" spans="1:16" x14ac:dyDescent="0.25">
      <c r="A906" s="103" t="s">
        <v>4092</v>
      </c>
      <c r="B906" s="103" t="s">
        <v>4636</v>
      </c>
      <c r="D906" s="103" t="s">
        <v>4093</v>
      </c>
      <c r="F906" s="103">
        <v>2.1059999999999999</v>
      </c>
      <c r="G906" s="103">
        <v>3.4609999999999999</v>
      </c>
      <c r="H906" s="103">
        <v>3.4609999999999999</v>
      </c>
      <c r="I906" s="103">
        <v>310.2</v>
      </c>
      <c r="J906" s="103">
        <v>0</v>
      </c>
      <c r="K906" s="103">
        <v>4</v>
      </c>
      <c r="L906" s="103">
        <v>47.78</v>
      </c>
      <c r="M906" s="103">
        <v>0.1905</v>
      </c>
      <c r="N906" s="103">
        <v>4</v>
      </c>
      <c r="P906" s="103" t="s">
        <v>4656</v>
      </c>
    </row>
    <row r="907" spans="1:16" x14ac:dyDescent="0.25">
      <c r="A907" s="103" t="s">
        <v>2773</v>
      </c>
      <c r="B907" s="103" t="s">
        <v>4636</v>
      </c>
      <c r="D907" s="103" t="s">
        <v>2774</v>
      </c>
      <c r="F907" s="103">
        <v>2.4340000000000002</v>
      </c>
      <c r="G907" s="103">
        <v>0.80869999999999997</v>
      </c>
      <c r="H907" s="103">
        <v>1.784</v>
      </c>
      <c r="I907" s="103">
        <v>397.5</v>
      </c>
      <c r="J907" s="103">
        <v>2</v>
      </c>
      <c r="K907" s="103">
        <v>9</v>
      </c>
      <c r="L907" s="103">
        <v>98.89</v>
      </c>
      <c r="M907" s="103">
        <v>0.21879999999999999</v>
      </c>
      <c r="N907" s="103">
        <v>7</v>
      </c>
      <c r="P907" s="103" t="s">
        <v>4656</v>
      </c>
    </row>
    <row r="908" spans="1:16" x14ac:dyDescent="0.25">
      <c r="A908" s="103" t="s">
        <v>4094</v>
      </c>
      <c r="B908" s="103" t="s">
        <v>4636</v>
      </c>
      <c r="D908" s="103" t="s">
        <v>4095</v>
      </c>
      <c r="F908" s="103">
        <v>0.64600000000000002</v>
      </c>
      <c r="G908" s="103">
        <v>3.5310000000000001</v>
      </c>
      <c r="H908" s="103">
        <v>3.5310000000000001</v>
      </c>
      <c r="I908" s="103">
        <v>444.6</v>
      </c>
      <c r="J908" s="103">
        <v>1</v>
      </c>
      <c r="K908" s="103">
        <v>5</v>
      </c>
      <c r="L908" s="103">
        <v>76.13</v>
      </c>
      <c r="M908" s="103">
        <v>0.25</v>
      </c>
      <c r="N908" s="103">
        <v>8</v>
      </c>
      <c r="P908" s="103" t="s">
        <v>4656</v>
      </c>
    </row>
    <row r="909" spans="1:16" x14ac:dyDescent="0.25">
      <c r="A909" s="103" t="s">
        <v>2374</v>
      </c>
      <c r="B909" s="103" t="s">
        <v>4636</v>
      </c>
      <c r="D909" s="103" t="s">
        <v>2375</v>
      </c>
      <c r="F909" s="103">
        <v>1.8819999999999999</v>
      </c>
      <c r="G909" s="103">
        <v>2.036</v>
      </c>
      <c r="H909" s="103">
        <v>2.3420000000000001</v>
      </c>
      <c r="I909" s="103">
        <v>370.4</v>
      </c>
      <c r="J909" s="103">
        <v>1</v>
      </c>
      <c r="K909" s="103">
        <v>7</v>
      </c>
      <c r="L909" s="103">
        <v>98.41</v>
      </c>
      <c r="M909" s="103">
        <v>0.10340000000000001</v>
      </c>
      <c r="N909" s="103">
        <v>3</v>
      </c>
      <c r="P909" s="103" t="s">
        <v>4656</v>
      </c>
    </row>
    <row r="910" spans="1:16" x14ac:dyDescent="0.25">
      <c r="A910" s="103" t="s">
        <v>4096</v>
      </c>
      <c r="B910" s="103" t="s">
        <v>4636</v>
      </c>
      <c r="D910" s="103" t="s">
        <v>4097</v>
      </c>
      <c r="F910" s="103">
        <v>0.3569</v>
      </c>
      <c r="G910" s="103">
        <v>2.609</v>
      </c>
      <c r="H910" s="103">
        <v>2.609</v>
      </c>
      <c r="I910" s="103">
        <v>434.5</v>
      </c>
      <c r="J910" s="103">
        <v>2</v>
      </c>
      <c r="K910" s="103">
        <v>7</v>
      </c>
      <c r="L910" s="103">
        <v>105.1</v>
      </c>
      <c r="M910" s="103">
        <v>0.14710000000000001</v>
      </c>
      <c r="N910" s="103">
        <v>5</v>
      </c>
      <c r="P910" s="103" t="s">
        <v>4656</v>
      </c>
    </row>
    <row r="911" spans="1:16" x14ac:dyDescent="0.25">
      <c r="A911" s="103" t="s">
        <v>4098</v>
      </c>
      <c r="B911" s="103" t="s">
        <v>4636</v>
      </c>
      <c r="D911" s="103" t="s">
        <v>4099</v>
      </c>
      <c r="F911" s="103">
        <v>0.95150000000000001</v>
      </c>
      <c r="G911" s="103">
        <v>4.5389999999999997</v>
      </c>
      <c r="H911" s="103">
        <v>4.5389999999999997</v>
      </c>
      <c r="I911" s="103">
        <v>293.39999999999998</v>
      </c>
      <c r="J911" s="103">
        <v>1</v>
      </c>
      <c r="K911" s="103">
        <v>5</v>
      </c>
      <c r="L911" s="103">
        <v>63.59</v>
      </c>
      <c r="M911" s="103">
        <v>8.3330000000000001E-2</v>
      </c>
      <c r="N911" s="103">
        <v>2</v>
      </c>
      <c r="P911" s="103" t="s">
        <v>4656</v>
      </c>
    </row>
    <row r="912" spans="1:16" x14ac:dyDescent="0.25">
      <c r="A912" s="103" t="s">
        <v>67</v>
      </c>
      <c r="B912" s="103" t="s">
        <v>68</v>
      </c>
      <c r="D912" s="103" t="s">
        <v>624</v>
      </c>
      <c r="F912" s="103">
        <v>0.41830000000000001</v>
      </c>
      <c r="G912" s="103">
        <v>5.57</v>
      </c>
      <c r="H912" s="103">
        <v>5.57</v>
      </c>
      <c r="I912" s="103">
        <v>350</v>
      </c>
      <c r="J912" s="103">
        <v>2</v>
      </c>
      <c r="K912" s="103">
        <v>3</v>
      </c>
      <c r="L912" s="103">
        <v>41.13</v>
      </c>
      <c r="M912" s="103">
        <v>0.1905</v>
      </c>
      <c r="N912" s="103">
        <v>4</v>
      </c>
      <c r="P912" s="103" t="s">
        <v>4656</v>
      </c>
    </row>
    <row r="913" spans="1:16" x14ac:dyDescent="0.25">
      <c r="A913" s="103" t="s">
        <v>4100</v>
      </c>
      <c r="B913" s="103" t="s">
        <v>4636</v>
      </c>
      <c r="D913" s="103" t="s">
        <v>4101</v>
      </c>
      <c r="F913" s="103">
        <v>1.262</v>
      </c>
      <c r="G913" s="103">
        <v>2.7690000000000001</v>
      </c>
      <c r="H913" s="103">
        <v>2.65</v>
      </c>
      <c r="I913" s="103">
        <v>492.5</v>
      </c>
      <c r="J913" s="103">
        <v>2</v>
      </c>
      <c r="K913" s="103">
        <v>12</v>
      </c>
      <c r="L913" s="103">
        <v>147</v>
      </c>
      <c r="M913" s="103">
        <v>0.15</v>
      </c>
      <c r="N913" s="103">
        <v>6</v>
      </c>
      <c r="P913" s="103" t="s">
        <v>4656</v>
      </c>
    </row>
    <row r="914" spans="1:16" x14ac:dyDescent="0.25">
      <c r="A914" s="103" t="s">
        <v>2170</v>
      </c>
      <c r="B914" s="103" t="s">
        <v>4636</v>
      </c>
      <c r="D914" s="103" t="s">
        <v>2171</v>
      </c>
      <c r="F914" s="103">
        <v>3.7530000000000001</v>
      </c>
      <c r="G914" s="103">
        <v>1.075</v>
      </c>
      <c r="H914" s="103">
        <v>2.722</v>
      </c>
      <c r="I914" s="103">
        <v>340.5</v>
      </c>
      <c r="J914" s="103">
        <v>2</v>
      </c>
      <c r="K914" s="103">
        <v>4</v>
      </c>
      <c r="L914" s="103">
        <v>44.73</v>
      </c>
      <c r="M914" s="103">
        <v>0.25929999999999997</v>
      </c>
      <c r="N914" s="103">
        <v>7</v>
      </c>
      <c r="P914" s="103" t="s">
        <v>4656</v>
      </c>
    </row>
    <row r="915" spans="1:16" x14ac:dyDescent="0.25">
      <c r="A915" s="103" t="s">
        <v>2165</v>
      </c>
      <c r="B915" s="103" t="s">
        <v>4636</v>
      </c>
      <c r="D915" s="103" t="s">
        <v>4869</v>
      </c>
      <c r="F915" s="103">
        <v>2.21</v>
      </c>
      <c r="G915" s="103">
        <v>3.1190000000000002</v>
      </c>
      <c r="H915" s="103">
        <v>4.2430000000000003</v>
      </c>
      <c r="I915" s="103">
        <v>479.5</v>
      </c>
      <c r="J915" s="103">
        <v>3</v>
      </c>
      <c r="K915" s="103">
        <v>5</v>
      </c>
      <c r="L915" s="103">
        <v>55.98</v>
      </c>
      <c r="M915" s="103">
        <v>0.2051</v>
      </c>
      <c r="N915" s="103">
        <v>8</v>
      </c>
      <c r="P915" s="103" t="s">
        <v>4870</v>
      </c>
    </row>
    <row r="916" spans="1:16" x14ac:dyDescent="0.25">
      <c r="A916" s="103" t="s">
        <v>2167</v>
      </c>
      <c r="B916" s="103" t="s">
        <v>2168</v>
      </c>
      <c r="D916" s="103" t="s">
        <v>2169</v>
      </c>
      <c r="F916" s="103">
        <v>1.631</v>
      </c>
      <c r="G916" s="103">
        <v>2.0590000000000002</v>
      </c>
      <c r="H916" s="103">
        <v>2.0590000000000002</v>
      </c>
      <c r="I916" s="103">
        <v>585.70000000000005</v>
      </c>
      <c r="J916" s="103">
        <v>4</v>
      </c>
      <c r="K916" s="103">
        <v>11</v>
      </c>
      <c r="L916" s="103">
        <v>166.3</v>
      </c>
      <c r="M916" s="103">
        <v>0.1628</v>
      </c>
      <c r="N916" s="103">
        <v>7</v>
      </c>
      <c r="P916" s="103" t="s">
        <v>4870</v>
      </c>
    </row>
    <row r="917" spans="1:16" x14ac:dyDescent="0.25">
      <c r="A917" s="103" t="s">
        <v>2170</v>
      </c>
      <c r="B917" s="103" t="s">
        <v>4636</v>
      </c>
      <c r="D917" s="103" t="s">
        <v>2171</v>
      </c>
      <c r="F917" s="103">
        <v>3.7530000000000001</v>
      </c>
      <c r="G917" s="103">
        <v>1.075</v>
      </c>
      <c r="H917" s="103">
        <v>2.722</v>
      </c>
      <c r="I917" s="103">
        <v>340.5</v>
      </c>
      <c r="J917" s="103">
        <v>2</v>
      </c>
      <c r="K917" s="103">
        <v>4</v>
      </c>
      <c r="L917" s="103">
        <v>44.73</v>
      </c>
      <c r="M917" s="103">
        <v>0.25929999999999997</v>
      </c>
      <c r="N917" s="103">
        <v>7</v>
      </c>
      <c r="P917" s="103" t="s">
        <v>4870</v>
      </c>
    </row>
    <row r="918" spans="1:16" x14ac:dyDescent="0.25">
      <c r="A918" s="103" t="s">
        <v>327</v>
      </c>
      <c r="B918" s="103" t="s">
        <v>4636</v>
      </c>
      <c r="D918" s="103" t="s">
        <v>328</v>
      </c>
      <c r="F918" s="103">
        <v>3.7480000000000002</v>
      </c>
      <c r="G918" s="103">
        <v>1.27</v>
      </c>
      <c r="H918" s="103">
        <v>1.27</v>
      </c>
      <c r="I918" s="103">
        <v>287.3</v>
      </c>
      <c r="J918" s="103">
        <v>1</v>
      </c>
      <c r="K918" s="103">
        <v>6</v>
      </c>
      <c r="L918" s="103">
        <v>72.28</v>
      </c>
      <c r="M918" s="103">
        <v>8.6959999999999996E-2</v>
      </c>
      <c r="N918" s="103">
        <v>2</v>
      </c>
      <c r="P918" s="103" t="s">
        <v>4870</v>
      </c>
    </row>
    <row r="919" spans="1:16" x14ac:dyDescent="0.25">
      <c r="A919" s="103" t="s">
        <v>2172</v>
      </c>
      <c r="B919" s="103" t="s">
        <v>4636</v>
      </c>
      <c r="D919" s="103" t="s">
        <v>4871</v>
      </c>
      <c r="F919" s="103">
        <v>2.3849999999999998</v>
      </c>
      <c r="G919" s="103">
        <v>2.0680000000000001</v>
      </c>
      <c r="H919" s="103">
        <v>4.4859999999999998</v>
      </c>
      <c r="I919" s="103">
        <v>441.6</v>
      </c>
      <c r="J919" s="103">
        <v>2</v>
      </c>
      <c r="K919" s="103">
        <v>5</v>
      </c>
      <c r="L919" s="103">
        <v>61.44</v>
      </c>
      <c r="M919" s="103">
        <v>0.26469999999999999</v>
      </c>
      <c r="N919" s="103">
        <v>9</v>
      </c>
      <c r="P919" s="103" t="s">
        <v>4870</v>
      </c>
    </row>
    <row r="920" spans="1:16" x14ac:dyDescent="0.25">
      <c r="A920" s="103" t="s">
        <v>2174</v>
      </c>
      <c r="B920" s="103" t="s">
        <v>4636</v>
      </c>
      <c r="D920" s="103" t="s">
        <v>4872</v>
      </c>
      <c r="F920" s="103">
        <v>0.1038</v>
      </c>
      <c r="G920" s="103">
        <v>2.9729999999999999</v>
      </c>
      <c r="H920" s="103">
        <v>6.2380000000000004</v>
      </c>
      <c r="I920" s="103">
        <v>508.7</v>
      </c>
      <c r="J920" s="103">
        <v>4</v>
      </c>
      <c r="K920" s="103">
        <v>6</v>
      </c>
      <c r="L920" s="103">
        <v>90.22</v>
      </c>
      <c r="M920" s="103">
        <v>0.57889999999999997</v>
      </c>
      <c r="N920" s="103">
        <v>22</v>
      </c>
      <c r="P920" s="103" t="s">
        <v>4870</v>
      </c>
    </row>
    <row r="921" spans="1:16" x14ac:dyDescent="0.25">
      <c r="A921" s="103" t="s">
        <v>2176</v>
      </c>
      <c r="B921" s="103" t="s">
        <v>4636</v>
      </c>
      <c r="D921" s="103" t="s">
        <v>2177</v>
      </c>
      <c r="F921" s="103">
        <v>-0.1968</v>
      </c>
      <c r="G921" s="103">
        <v>3.6869999999999998</v>
      </c>
      <c r="H921" s="103">
        <v>4.4820000000000002</v>
      </c>
      <c r="I921" s="103">
        <v>434.4</v>
      </c>
      <c r="J921" s="103">
        <v>1</v>
      </c>
      <c r="K921" s="103">
        <v>5</v>
      </c>
      <c r="L921" s="103">
        <v>65.84</v>
      </c>
      <c r="M921" s="103">
        <v>8.3330000000000001E-2</v>
      </c>
      <c r="N921" s="103">
        <v>3</v>
      </c>
      <c r="P921" s="103" t="s">
        <v>4870</v>
      </c>
    </row>
    <row r="922" spans="1:16" x14ac:dyDescent="0.25">
      <c r="A922" s="103" t="s">
        <v>2178</v>
      </c>
      <c r="B922" s="103" t="s">
        <v>4636</v>
      </c>
      <c r="D922" s="103" t="s">
        <v>4873</v>
      </c>
      <c r="F922" s="103">
        <v>0.59560000000000002</v>
      </c>
      <c r="G922" s="103">
        <v>2.2989999999999999</v>
      </c>
      <c r="H922" s="103">
        <v>4.4450000000000003</v>
      </c>
      <c r="I922" s="103">
        <v>505.5</v>
      </c>
      <c r="J922" s="103">
        <v>3</v>
      </c>
      <c r="K922" s="103">
        <v>8</v>
      </c>
      <c r="L922" s="103">
        <v>85.42</v>
      </c>
      <c r="M922" s="103">
        <v>0.31580000000000003</v>
      </c>
      <c r="N922" s="103">
        <v>12</v>
      </c>
      <c r="P922" s="103" t="s">
        <v>4870</v>
      </c>
    </row>
    <row r="923" spans="1:16" x14ac:dyDescent="0.25">
      <c r="A923" s="103" t="s">
        <v>2180</v>
      </c>
      <c r="B923" s="103" t="s">
        <v>4636</v>
      </c>
      <c r="D923" s="103" t="s">
        <v>4874</v>
      </c>
      <c r="F923" s="103">
        <v>2.5960000000000001</v>
      </c>
      <c r="G923" s="103">
        <v>2.8929999999999998</v>
      </c>
      <c r="H923" s="103">
        <v>5.0149999999999997</v>
      </c>
      <c r="I923" s="103">
        <v>550.79999999999995</v>
      </c>
      <c r="J923" s="103">
        <v>1</v>
      </c>
      <c r="K923" s="103">
        <v>5</v>
      </c>
      <c r="L923" s="103">
        <v>38.82</v>
      </c>
      <c r="M923" s="103">
        <v>0.28889999999999999</v>
      </c>
      <c r="N923" s="103">
        <v>13</v>
      </c>
      <c r="P923" s="103" t="s">
        <v>4870</v>
      </c>
    </row>
    <row r="924" spans="1:16" x14ac:dyDescent="0.25">
      <c r="A924" s="103" t="s">
        <v>543</v>
      </c>
      <c r="B924" s="103" t="s">
        <v>4636</v>
      </c>
      <c r="D924" s="103" t="s">
        <v>544</v>
      </c>
      <c r="F924" s="103">
        <v>1.0169999999999999</v>
      </c>
      <c r="G924" s="103">
        <v>3.0550000000000002</v>
      </c>
      <c r="H924" s="103">
        <v>4.0650000000000004</v>
      </c>
      <c r="I924" s="103">
        <v>389.9</v>
      </c>
      <c r="J924" s="103">
        <v>2</v>
      </c>
      <c r="K924" s="103">
        <v>5</v>
      </c>
      <c r="L924" s="103">
        <v>65.150000000000006</v>
      </c>
      <c r="M924" s="103">
        <v>0.2258</v>
      </c>
      <c r="N924" s="103">
        <v>7</v>
      </c>
      <c r="P924" s="103" t="s">
        <v>4870</v>
      </c>
    </row>
    <row r="925" spans="1:16" x14ac:dyDescent="0.25">
      <c r="A925" s="103" t="s">
        <v>2182</v>
      </c>
      <c r="B925" s="103" t="s">
        <v>4636</v>
      </c>
      <c r="D925" s="103" t="s">
        <v>2183</v>
      </c>
      <c r="F925" s="103">
        <v>1.4550000000000001</v>
      </c>
      <c r="G925" s="103">
        <v>3.153</v>
      </c>
      <c r="H925" s="103">
        <v>3.92</v>
      </c>
      <c r="I925" s="103">
        <v>363.5</v>
      </c>
      <c r="J925" s="103">
        <v>1</v>
      </c>
      <c r="K925" s="103">
        <v>5</v>
      </c>
      <c r="L925" s="103">
        <v>54.46</v>
      </c>
      <c r="M925" s="103">
        <v>0.2414</v>
      </c>
      <c r="N925" s="103">
        <v>7</v>
      </c>
      <c r="P925" s="103" t="s">
        <v>4870</v>
      </c>
    </row>
    <row r="926" spans="1:16" x14ac:dyDescent="0.25">
      <c r="A926" s="103" t="s">
        <v>2184</v>
      </c>
      <c r="B926" s="103" t="s">
        <v>4636</v>
      </c>
      <c r="D926" s="103" t="s">
        <v>4875</v>
      </c>
      <c r="F926" s="103">
        <v>-0.97160000000000002</v>
      </c>
      <c r="G926" s="103">
        <v>4.2830000000000004</v>
      </c>
      <c r="H926" s="103">
        <v>6.6959999999999997</v>
      </c>
      <c r="I926" s="103">
        <v>592.6</v>
      </c>
      <c r="J926" s="103">
        <v>2</v>
      </c>
      <c r="K926" s="103">
        <v>4</v>
      </c>
      <c r="L926" s="103">
        <v>42.52</v>
      </c>
      <c r="M926" s="103">
        <v>0.37780000000000002</v>
      </c>
      <c r="N926" s="103">
        <v>17</v>
      </c>
      <c r="P926" s="103" t="s">
        <v>4870</v>
      </c>
    </row>
    <row r="927" spans="1:16" x14ac:dyDescent="0.25">
      <c r="A927" s="103" t="s">
        <v>2186</v>
      </c>
      <c r="B927" s="103" t="s">
        <v>4636</v>
      </c>
      <c r="D927" s="103" t="s">
        <v>4876</v>
      </c>
      <c r="F927" s="103">
        <v>2.21</v>
      </c>
      <c r="G927" s="103">
        <v>3.1190000000000002</v>
      </c>
      <c r="H927" s="103">
        <v>4.2430000000000003</v>
      </c>
      <c r="I927" s="103">
        <v>479.5</v>
      </c>
      <c r="J927" s="103">
        <v>3</v>
      </c>
      <c r="K927" s="103">
        <v>5</v>
      </c>
      <c r="L927" s="103">
        <v>55.98</v>
      </c>
      <c r="M927" s="103">
        <v>0.2051</v>
      </c>
      <c r="N927" s="103">
        <v>8</v>
      </c>
      <c r="P927" s="103" t="s">
        <v>4870</v>
      </c>
    </row>
    <row r="928" spans="1:16" x14ac:dyDescent="0.25">
      <c r="A928" s="103" t="s">
        <v>2188</v>
      </c>
      <c r="B928" s="103" t="s">
        <v>4636</v>
      </c>
      <c r="D928" s="103" t="s">
        <v>2189</v>
      </c>
      <c r="F928" s="103">
        <v>3.2429999999999999</v>
      </c>
      <c r="G928" s="103">
        <v>0.66049999999999998</v>
      </c>
      <c r="H928" s="103">
        <v>0.66049999999999998</v>
      </c>
      <c r="I928" s="103">
        <v>326.39999999999998</v>
      </c>
      <c r="J928" s="103">
        <v>4</v>
      </c>
      <c r="K928" s="103">
        <v>6</v>
      </c>
      <c r="L928" s="103">
        <v>98.66</v>
      </c>
      <c r="M928" s="103">
        <v>0.39129999999999998</v>
      </c>
      <c r="N928" s="103">
        <v>9</v>
      </c>
      <c r="P928" s="103" t="s">
        <v>4870</v>
      </c>
    </row>
    <row r="929" spans="1:16" x14ac:dyDescent="0.25">
      <c r="A929" s="103" t="s">
        <v>2190</v>
      </c>
      <c r="B929" s="103" t="s">
        <v>4636</v>
      </c>
      <c r="D929" s="103" t="s">
        <v>2191</v>
      </c>
      <c r="F929" s="103">
        <v>-0.53280000000000005</v>
      </c>
      <c r="G929" s="103">
        <v>5.4560000000000004</v>
      </c>
      <c r="H929" s="103">
        <v>5.4560000000000004</v>
      </c>
      <c r="I929" s="103">
        <v>453.8</v>
      </c>
      <c r="J929" s="103">
        <v>0</v>
      </c>
      <c r="K929" s="103">
        <v>4</v>
      </c>
      <c r="L929" s="103">
        <v>39.82</v>
      </c>
      <c r="M929" s="103">
        <v>8.3330000000000001E-2</v>
      </c>
      <c r="N929" s="103">
        <v>3</v>
      </c>
      <c r="P929" s="103" t="s">
        <v>4870</v>
      </c>
    </row>
    <row r="930" spans="1:16" x14ac:dyDescent="0.25">
      <c r="A930" s="103" t="s">
        <v>653</v>
      </c>
      <c r="B930" s="103" t="s">
        <v>653</v>
      </c>
      <c r="D930" s="103" t="s">
        <v>654</v>
      </c>
      <c r="F930" s="103">
        <v>3.0990000000000002</v>
      </c>
      <c r="G930" s="103">
        <v>-2.4500000000000002</v>
      </c>
      <c r="H930" s="103">
        <v>-4.3949999999999996</v>
      </c>
      <c r="I930" s="103">
        <v>381.4</v>
      </c>
      <c r="J930" s="103">
        <v>6</v>
      </c>
      <c r="K930" s="103">
        <v>12</v>
      </c>
      <c r="L930" s="103">
        <v>208.6</v>
      </c>
      <c r="M930" s="103">
        <v>0.2414</v>
      </c>
      <c r="N930" s="103">
        <v>7</v>
      </c>
      <c r="P930" s="103" t="s">
        <v>4870</v>
      </c>
    </row>
    <row r="931" spans="1:16" x14ac:dyDescent="0.25">
      <c r="A931" s="103" t="s">
        <v>2192</v>
      </c>
      <c r="B931" s="103" t="s">
        <v>4636</v>
      </c>
      <c r="D931" s="103" t="s">
        <v>2193</v>
      </c>
      <c r="F931" s="103">
        <v>-0.1285</v>
      </c>
      <c r="G931" s="103">
        <v>3.5009999999999999</v>
      </c>
      <c r="H931" s="103">
        <v>3.238</v>
      </c>
      <c r="I931" s="103">
        <v>421.4</v>
      </c>
      <c r="J931" s="103">
        <v>2</v>
      </c>
      <c r="K931" s="103">
        <v>6</v>
      </c>
      <c r="L931" s="103">
        <v>89.59</v>
      </c>
      <c r="M931" s="103">
        <v>8.5709999999999995E-2</v>
      </c>
      <c r="N931" s="103">
        <v>3</v>
      </c>
      <c r="P931" s="103" t="s">
        <v>4870</v>
      </c>
    </row>
    <row r="932" spans="1:16" x14ac:dyDescent="0.25">
      <c r="A932" s="103" t="s">
        <v>2194</v>
      </c>
      <c r="B932" s="103" t="s">
        <v>4636</v>
      </c>
      <c r="D932" s="103" t="s">
        <v>4877</v>
      </c>
      <c r="F932" s="103">
        <v>-0.14810000000000001</v>
      </c>
      <c r="G932" s="103">
        <v>2.9220000000000002</v>
      </c>
      <c r="H932" s="103">
        <v>6.2160000000000002</v>
      </c>
      <c r="I932" s="103">
        <v>456.6</v>
      </c>
      <c r="J932" s="103">
        <v>2</v>
      </c>
      <c r="K932" s="103">
        <v>4</v>
      </c>
      <c r="L932" s="103">
        <v>42.52</v>
      </c>
      <c r="M932" s="103">
        <v>0.35139999999999999</v>
      </c>
      <c r="N932" s="103">
        <v>13</v>
      </c>
      <c r="P932" s="103" t="s">
        <v>4870</v>
      </c>
    </row>
    <row r="933" spans="1:16" x14ac:dyDescent="0.25">
      <c r="A933" s="103" t="s">
        <v>2196</v>
      </c>
      <c r="B933" s="103" t="s">
        <v>4636</v>
      </c>
      <c r="D933" s="103" t="s">
        <v>2197</v>
      </c>
      <c r="F933" s="103">
        <v>1.343</v>
      </c>
      <c r="G933" s="103">
        <v>3.0219999999999998</v>
      </c>
      <c r="H933" s="103">
        <v>3.0219999999999998</v>
      </c>
      <c r="I933" s="103">
        <v>460.3</v>
      </c>
      <c r="J933" s="103">
        <v>0</v>
      </c>
      <c r="K933" s="103">
        <v>5</v>
      </c>
      <c r="L933" s="103">
        <v>57.69</v>
      </c>
      <c r="M933" s="103">
        <v>0.1429</v>
      </c>
      <c r="N933" s="103">
        <v>4</v>
      </c>
      <c r="P933" s="103" t="s">
        <v>4870</v>
      </c>
    </row>
    <row r="934" spans="1:16" x14ac:dyDescent="0.25">
      <c r="A934" s="103" t="s">
        <v>531</v>
      </c>
      <c r="B934" s="103" t="s">
        <v>4636</v>
      </c>
      <c r="D934" s="103" t="s">
        <v>532</v>
      </c>
      <c r="F934" s="103">
        <v>1.23</v>
      </c>
      <c r="G934" s="103">
        <v>2.0369999999999999</v>
      </c>
      <c r="H934" s="103">
        <v>3.5369999999999999</v>
      </c>
      <c r="I934" s="103">
        <v>413.5</v>
      </c>
      <c r="J934" s="103">
        <v>2</v>
      </c>
      <c r="K934" s="103">
        <v>7</v>
      </c>
      <c r="L934" s="103">
        <v>91.45</v>
      </c>
      <c r="M934" s="103">
        <v>0.26469999999999999</v>
      </c>
      <c r="N934" s="103">
        <v>9</v>
      </c>
      <c r="P934" s="103" t="s">
        <v>4870</v>
      </c>
    </row>
    <row r="935" spans="1:16" x14ac:dyDescent="0.25">
      <c r="A935" s="103" t="s">
        <v>2198</v>
      </c>
      <c r="B935" s="103" t="s">
        <v>4636</v>
      </c>
      <c r="D935" s="103" t="s">
        <v>2199</v>
      </c>
      <c r="F935" s="103">
        <v>2.1539999999999999</v>
      </c>
      <c r="G935" s="103">
        <v>3.629</v>
      </c>
      <c r="H935" s="103">
        <v>4.6849999999999996</v>
      </c>
      <c r="I935" s="103">
        <v>432</v>
      </c>
      <c r="J935" s="103">
        <v>1</v>
      </c>
      <c r="K935" s="103">
        <v>4</v>
      </c>
      <c r="L935" s="103">
        <v>41.93</v>
      </c>
      <c r="M935" s="103">
        <v>0.28129999999999999</v>
      </c>
      <c r="N935" s="103">
        <v>9</v>
      </c>
      <c r="P935" s="103" t="s">
        <v>4870</v>
      </c>
    </row>
    <row r="936" spans="1:16" x14ac:dyDescent="0.25">
      <c r="A936" s="103" t="s">
        <v>2200</v>
      </c>
      <c r="B936" s="103" t="s">
        <v>4636</v>
      </c>
      <c r="D936" s="103" t="s">
        <v>2201</v>
      </c>
      <c r="F936" s="103">
        <v>-0.1285</v>
      </c>
      <c r="G936" s="103">
        <v>3.5070000000000001</v>
      </c>
      <c r="H936" s="103">
        <v>3.238</v>
      </c>
      <c r="I936" s="103">
        <v>421.4</v>
      </c>
      <c r="J936" s="103">
        <v>2</v>
      </c>
      <c r="K936" s="103">
        <v>6</v>
      </c>
      <c r="L936" s="103">
        <v>89.59</v>
      </c>
      <c r="M936" s="103">
        <v>8.5709999999999995E-2</v>
      </c>
      <c r="N936" s="103">
        <v>3</v>
      </c>
      <c r="P936" s="103" t="s">
        <v>4870</v>
      </c>
    </row>
    <row r="937" spans="1:16" x14ac:dyDescent="0.25">
      <c r="A937" s="103" t="s">
        <v>2202</v>
      </c>
      <c r="B937" s="103" t="s">
        <v>4636</v>
      </c>
      <c r="D937" s="103" t="s">
        <v>4878</v>
      </c>
      <c r="F937" s="103">
        <v>2.754</v>
      </c>
      <c r="G937" s="103">
        <v>3.1419999999999999</v>
      </c>
      <c r="H937" s="103">
        <v>4.8129999999999997</v>
      </c>
      <c r="I937" s="103">
        <v>538.79999999999995</v>
      </c>
      <c r="J937" s="103">
        <v>1</v>
      </c>
      <c r="K937" s="103">
        <v>5</v>
      </c>
      <c r="L937" s="103">
        <v>38.82</v>
      </c>
      <c r="M937" s="103">
        <v>0.3256</v>
      </c>
      <c r="N937" s="103">
        <v>14</v>
      </c>
      <c r="P937" s="103" t="s">
        <v>4870</v>
      </c>
    </row>
    <row r="938" spans="1:16" x14ac:dyDescent="0.25">
      <c r="A938" s="103" t="s">
        <v>2204</v>
      </c>
      <c r="B938" s="103" t="s">
        <v>4636</v>
      </c>
      <c r="D938" s="103" t="s">
        <v>4879</v>
      </c>
      <c r="F938" s="103">
        <v>2.0299999999999998</v>
      </c>
      <c r="G938" s="103">
        <v>2.7109999999999999</v>
      </c>
      <c r="H938" s="103">
        <v>2.4169999999999998</v>
      </c>
      <c r="I938" s="103">
        <v>455.5</v>
      </c>
      <c r="J938" s="103">
        <v>2</v>
      </c>
      <c r="K938" s="103">
        <v>9</v>
      </c>
      <c r="L938" s="103">
        <v>130.9</v>
      </c>
      <c r="M938" s="103">
        <v>0.23680000000000001</v>
      </c>
      <c r="N938" s="103">
        <v>9</v>
      </c>
      <c r="P938" s="103" t="s">
        <v>4870</v>
      </c>
    </row>
    <row r="939" spans="1:16" x14ac:dyDescent="0.25">
      <c r="A939" s="103" t="s">
        <v>2206</v>
      </c>
      <c r="B939" s="103" t="s">
        <v>4636</v>
      </c>
      <c r="D939" s="103" t="s">
        <v>2207</v>
      </c>
      <c r="F939" s="103">
        <v>-0.15190000000000001</v>
      </c>
      <c r="G939" s="103">
        <v>3.67</v>
      </c>
      <c r="H939" s="103">
        <v>3.835</v>
      </c>
      <c r="I939" s="103">
        <v>449.4</v>
      </c>
      <c r="J939" s="103">
        <v>1</v>
      </c>
      <c r="K939" s="103">
        <v>6</v>
      </c>
      <c r="L939" s="103">
        <v>78.73</v>
      </c>
      <c r="M939" s="103">
        <v>0.1081</v>
      </c>
      <c r="N939" s="103">
        <v>4</v>
      </c>
      <c r="P939" s="103" t="s">
        <v>4870</v>
      </c>
    </row>
    <row r="940" spans="1:16" x14ac:dyDescent="0.25">
      <c r="A940" s="103" t="s">
        <v>2208</v>
      </c>
      <c r="B940" s="103" t="s">
        <v>2209</v>
      </c>
      <c r="D940" s="103" t="s">
        <v>2210</v>
      </c>
      <c r="F940" s="103">
        <v>0.66490000000000005</v>
      </c>
      <c r="G940" s="103">
        <v>0.48220000000000002</v>
      </c>
      <c r="H940" s="103">
        <v>1.476</v>
      </c>
      <c r="I940" s="103">
        <v>527.5</v>
      </c>
      <c r="J940" s="103">
        <v>5</v>
      </c>
      <c r="K940" s="103">
        <v>11</v>
      </c>
      <c r="L940" s="103">
        <v>185.8</v>
      </c>
      <c r="M940" s="103">
        <v>9.5240000000000005E-2</v>
      </c>
      <c r="N940" s="103">
        <v>4</v>
      </c>
      <c r="P940" s="103" t="s">
        <v>4870</v>
      </c>
    </row>
    <row r="941" spans="1:16" x14ac:dyDescent="0.25">
      <c r="A941" s="103" t="s">
        <v>2211</v>
      </c>
      <c r="B941" s="103" t="s">
        <v>2212</v>
      </c>
      <c r="D941" s="103" t="s">
        <v>2213</v>
      </c>
      <c r="F941" s="103" t="s">
        <v>4880</v>
      </c>
      <c r="G941" s="103">
        <v>0.8</v>
      </c>
      <c r="H941" s="103">
        <v>0.8</v>
      </c>
      <c r="I941" s="103">
        <v>124.2</v>
      </c>
      <c r="J941" s="103">
        <v>1</v>
      </c>
      <c r="K941" s="103">
        <v>1</v>
      </c>
      <c r="L941" s="103">
        <v>20.23</v>
      </c>
      <c r="M941" s="103">
        <v>0.4</v>
      </c>
      <c r="N941" s="103">
        <v>2</v>
      </c>
      <c r="P941" s="103" t="s">
        <v>4870</v>
      </c>
    </row>
    <row r="942" spans="1:16" x14ac:dyDescent="0.25">
      <c r="A942" s="103" t="s">
        <v>2214</v>
      </c>
      <c r="B942" s="103" t="s">
        <v>2215</v>
      </c>
      <c r="D942" s="103" t="s">
        <v>4881</v>
      </c>
      <c r="F942" s="103">
        <v>2.88</v>
      </c>
      <c r="G942" s="103">
        <v>0.65200000000000002</v>
      </c>
      <c r="H942" s="103">
        <v>2.1659999999999999</v>
      </c>
      <c r="I942" s="103">
        <v>515.70000000000005</v>
      </c>
      <c r="J942" s="103">
        <v>5</v>
      </c>
      <c r="K942" s="103">
        <v>8</v>
      </c>
      <c r="L942" s="103">
        <v>150.1</v>
      </c>
      <c r="M942" s="103">
        <v>0.21049999999999999</v>
      </c>
      <c r="N942" s="103">
        <v>8</v>
      </c>
      <c r="P942" s="103" t="s">
        <v>4870</v>
      </c>
    </row>
    <row r="943" spans="1:16" x14ac:dyDescent="0.25">
      <c r="A943" s="103" t="s">
        <v>2217</v>
      </c>
      <c r="B943" s="103" t="s">
        <v>4636</v>
      </c>
      <c r="D943" s="103" t="s">
        <v>4882</v>
      </c>
      <c r="F943" s="103">
        <v>-1.3109999999999999</v>
      </c>
      <c r="G943" s="103">
        <v>5.306</v>
      </c>
      <c r="H943" s="103">
        <v>5.306</v>
      </c>
      <c r="I943" s="103">
        <v>587.5</v>
      </c>
      <c r="J943" s="103">
        <v>4</v>
      </c>
      <c r="K943" s="103">
        <v>8</v>
      </c>
      <c r="L943" s="103">
        <v>112.6</v>
      </c>
      <c r="M943" s="103">
        <v>0.22220000000000001</v>
      </c>
      <c r="N943" s="103">
        <v>10</v>
      </c>
      <c r="P943" s="103" t="s">
        <v>4870</v>
      </c>
    </row>
    <row r="944" spans="1:16" x14ac:dyDescent="0.25">
      <c r="A944" s="103" t="s">
        <v>2219</v>
      </c>
      <c r="B944" s="103" t="s">
        <v>4636</v>
      </c>
      <c r="D944" s="103" t="s">
        <v>2220</v>
      </c>
      <c r="F944" s="103">
        <v>2.9849999999999999</v>
      </c>
      <c r="G944" s="103">
        <v>2.1059999999999999</v>
      </c>
      <c r="H944" s="103">
        <v>3.706</v>
      </c>
      <c r="I944" s="103">
        <v>319.5</v>
      </c>
      <c r="J944" s="103">
        <v>2</v>
      </c>
      <c r="K944" s="103">
        <v>3</v>
      </c>
      <c r="L944" s="103">
        <v>41.49</v>
      </c>
      <c r="M944" s="103">
        <v>0.33329999999999999</v>
      </c>
      <c r="N944" s="103">
        <v>8</v>
      </c>
      <c r="P944" s="103" t="s">
        <v>4870</v>
      </c>
    </row>
    <row r="945" spans="1:16" x14ac:dyDescent="0.25">
      <c r="A945" s="103" t="s">
        <v>2221</v>
      </c>
      <c r="B945" s="103" t="s">
        <v>4636</v>
      </c>
      <c r="D945" s="103" t="s">
        <v>4883</v>
      </c>
      <c r="F945" s="103">
        <v>2.0739999999999998</v>
      </c>
      <c r="G945" s="103">
        <v>3.996</v>
      </c>
      <c r="H945" s="103">
        <v>5.0199999999999996</v>
      </c>
      <c r="I945" s="103">
        <v>589.79999999999995</v>
      </c>
      <c r="J945" s="103">
        <v>2</v>
      </c>
      <c r="K945" s="103">
        <v>7</v>
      </c>
      <c r="L945" s="103">
        <v>60.08</v>
      </c>
      <c r="M945" s="103">
        <v>0.26529999999999998</v>
      </c>
      <c r="N945" s="103">
        <v>13</v>
      </c>
      <c r="P945" s="103" t="s">
        <v>4870</v>
      </c>
    </row>
    <row r="946" spans="1:16" x14ac:dyDescent="0.25">
      <c r="A946" s="103" t="s">
        <v>2223</v>
      </c>
      <c r="B946" s="103" t="s">
        <v>4636</v>
      </c>
      <c r="D946" s="103" t="s">
        <v>2224</v>
      </c>
      <c r="F946" s="103">
        <v>-1.329</v>
      </c>
      <c r="G946" s="103">
        <v>3.95</v>
      </c>
      <c r="H946" s="103">
        <v>7.532</v>
      </c>
      <c r="I946" s="103">
        <v>598.20000000000005</v>
      </c>
      <c r="J946" s="103">
        <v>3</v>
      </c>
      <c r="K946" s="103">
        <v>5</v>
      </c>
      <c r="L946" s="103">
        <v>62.39</v>
      </c>
      <c r="M946" s="103">
        <v>0.36959999999999998</v>
      </c>
      <c r="N946" s="103">
        <v>17</v>
      </c>
      <c r="P946" s="103" t="s">
        <v>4870</v>
      </c>
    </row>
    <row r="947" spans="1:16" x14ac:dyDescent="0.25">
      <c r="A947" s="103" t="s">
        <v>2225</v>
      </c>
      <c r="B947" s="103" t="s">
        <v>4636</v>
      </c>
      <c r="D947" s="103" t="s">
        <v>4884</v>
      </c>
      <c r="F947" s="103">
        <v>1.976</v>
      </c>
      <c r="G947" s="103">
        <v>3.3250000000000002</v>
      </c>
      <c r="H947" s="103">
        <v>4.92</v>
      </c>
      <c r="I947" s="103">
        <v>615.79999999999995</v>
      </c>
      <c r="J947" s="103">
        <v>1</v>
      </c>
      <c r="K947" s="103">
        <v>6</v>
      </c>
      <c r="L947" s="103">
        <v>51.71</v>
      </c>
      <c r="M947" s="103">
        <v>0.25490000000000002</v>
      </c>
      <c r="N947" s="103">
        <v>13</v>
      </c>
      <c r="P947" s="103" t="s">
        <v>4870</v>
      </c>
    </row>
    <row r="948" spans="1:16" x14ac:dyDescent="0.25">
      <c r="A948" s="103" t="s">
        <v>2227</v>
      </c>
      <c r="B948" s="103" t="s">
        <v>2228</v>
      </c>
      <c r="D948" s="103" t="s">
        <v>2229</v>
      </c>
      <c r="F948" s="103">
        <v>0.1119</v>
      </c>
      <c r="G948" s="103">
        <v>4.4939999999999998</v>
      </c>
      <c r="H948" s="103">
        <v>4.7949999999999999</v>
      </c>
      <c r="I948" s="103">
        <v>705.6</v>
      </c>
      <c r="J948" s="103">
        <v>0</v>
      </c>
      <c r="K948" s="103">
        <v>12</v>
      </c>
      <c r="L948" s="103">
        <v>104.7</v>
      </c>
      <c r="M948" s="103">
        <v>0.2</v>
      </c>
      <c r="N948" s="103">
        <v>11</v>
      </c>
      <c r="P948" s="103" t="s">
        <v>4870</v>
      </c>
    </row>
    <row r="949" spans="1:16" x14ac:dyDescent="0.25">
      <c r="A949" s="103" t="s">
        <v>2230</v>
      </c>
      <c r="B949" s="103" t="s">
        <v>4636</v>
      </c>
      <c r="D949" s="103" t="s">
        <v>4885</v>
      </c>
      <c r="F949" s="103">
        <v>0.61170000000000002</v>
      </c>
      <c r="G949" s="103">
        <v>3.6760000000000002</v>
      </c>
      <c r="H949" s="103">
        <v>5.3259999999999996</v>
      </c>
      <c r="I949" s="103">
        <v>478.6</v>
      </c>
      <c r="J949" s="103">
        <v>2</v>
      </c>
      <c r="K949" s="103">
        <v>6</v>
      </c>
      <c r="L949" s="103">
        <v>62.56</v>
      </c>
      <c r="M949" s="103">
        <v>0.25</v>
      </c>
      <c r="N949" s="103">
        <v>10</v>
      </c>
      <c r="P949" s="103" t="s">
        <v>4870</v>
      </c>
    </row>
    <row r="950" spans="1:16" x14ac:dyDescent="0.25">
      <c r="A950" s="103" t="s">
        <v>2232</v>
      </c>
      <c r="B950" s="103" t="s">
        <v>4636</v>
      </c>
      <c r="D950" s="103" t="s">
        <v>4886</v>
      </c>
      <c r="F950" s="103">
        <v>1.2769999999999999</v>
      </c>
      <c r="G950" s="103">
        <v>2.698</v>
      </c>
      <c r="H950" s="103">
        <v>4.7149999999999999</v>
      </c>
      <c r="I950" s="103">
        <v>349.3</v>
      </c>
      <c r="J950" s="103">
        <v>2</v>
      </c>
      <c r="K950" s="103">
        <v>3</v>
      </c>
      <c r="L950" s="103">
        <v>45.11</v>
      </c>
      <c r="M950" s="103">
        <v>0.29170000000000001</v>
      </c>
      <c r="N950" s="103">
        <v>7</v>
      </c>
      <c r="P950" s="103" t="s">
        <v>4870</v>
      </c>
    </row>
    <row r="951" spans="1:16" x14ac:dyDescent="0.25">
      <c r="A951" s="103" t="s">
        <v>2234</v>
      </c>
      <c r="B951" s="103" t="s">
        <v>4636</v>
      </c>
      <c r="D951" s="103" t="s">
        <v>4887</v>
      </c>
      <c r="F951" s="103">
        <v>1.7070000000000001</v>
      </c>
      <c r="G951" s="103">
        <v>2.6960000000000002</v>
      </c>
      <c r="H951" s="103">
        <v>4.2270000000000003</v>
      </c>
      <c r="I951" s="103">
        <v>497.6</v>
      </c>
      <c r="J951" s="103">
        <v>2</v>
      </c>
      <c r="K951" s="103">
        <v>6</v>
      </c>
      <c r="L951" s="103">
        <v>70.67</v>
      </c>
      <c r="M951" s="103">
        <v>0.28949999999999998</v>
      </c>
      <c r="N951" s="103">
        <v>11</v>
      </c>
      <c r="P951" s="103" t="s">
        <v>4870</v>
      </c>
    </row>
    <row r="952" spans="1:16" x14ac:dyDescent="0.25">
      <c r="A952" s="103" t="s">
        <v>2236</v>
      </c>
      <c r="B952" s="103" t="s">
        <v>4636</v>
      </c>
      <c r="D952" s="103" t="s">
        <v>2237</v>
      </c>
      <c r="F952" s="103">
        <v>-0.61709999999999998</v>
      </c>
      <c r="G952" s="103">
        <v>4.8289999999999997</v>
      </c>
      <c r="H952" s="103">
        <v>4.8289999999999997</v>
      </c>
      <c r="I952" s="103">
        <v>423.4</v>
      </c>
      <c r="J952" s="103">
        <v>1</v>
      </c>
      <c r="K952" s="103">
        <v>4</v>
      </c>
      <c r="L952" s="103">
        <v>50.68</v>
      </c>
      <c r="M952" s="103">
        <v>8.5709999999999995E-2</v>
      </c>
      <c r="N952" s="103">
        <v>3</v>
      </c>
      <c r="P952" s="103" t="s">
        <v>4870</v>
      </c>
    </row>
    <row r="953" spans="1:16" x14ac:dyDescent="0.25">
      <c r="A953" s="103" t="s">
        <v>2238</v>
      </c>
      <c r="B953" s="103" t="s">
        <v>4636</v>
      </c>
      <c r="D953" s="103" t="s">
        <v>2239</v>
      </c>
      <c r="F953" s="103">
        <v>2.1379999999999999</v>
      </c>
      <c r="G953" s="103">
        <v>3.5529999999999999</v>
      </c>
      <c r="H953" s="103">
        <v>3.629</v>
      </c>
      <c r="I953" s="103">
        <v>453.6</v>
      </c>
      <c r="J953" s="103">
        <v>1</v>
      </c>
      <c r="K953" s="103">
        <v>7</v>
      </c>
      <c r="L953" s="103">
        <v>63.27</v>
      </c>
      <c r="M953" s="103">
        <v>0.25</v>
      </c>
      <c r="N953" s="103">
        <v>9</v>
      </c>
      <c r="P953" s="103" t="s">
        <v>4870</v>
      </c>
    </row>
    <row r="954" spans="1:16" x14ac:dyDescent="0.25">
      <c r="A954" s="103" t="s">
        <v>2240</v>
      </c>
      <c r="B954" s="103" t="s">
        <v>4636</v>
      </c>
      <c r="D954" s="103" t="s">
        <v>2241</v>
      </c>
      <c r="F954" s="103">
        <v>0.52449999999999997</v>
      </c>
      <c r="G954" s="103">
        <v>3.6190000000000002</v>
      </c>
      <c r="H954" s="103">
        <v>3.6190000000000002</v>
      </c>
      <c r="I954" s="103">
        <v>465.5</v>
      </c>
      <c r="J954" s="103">
        <v>2</v>
      </c>
      <c r="K954" s="103">
        <v>10</v>
      </c>
      <c r="L954" s="103">
        <v>123.6</v>
      </c>
      <c r="M954" s="103">
        <v>0.125</v>
      </c>
      <c r="N954" s="103">
        <v>5</v>
      </c>
      <c r="P954" s="103" t="s">
        <v>4870</v>
      </c>
    </row>
    <row r="955" spans="1:16" x14ac:dyDescent="0.25">
      <c r="A955" s="103" t="s">
        <v>2242</v>
      </c>
      <c r="B955" s="103" t="s">
        <v>4636</v>
      </c>
      <c r="D955" s="103" t="s">
        <v>2243</v>
      </c>
      <c r="F955" s="103">
        <v>3.024</v>
      </c>
      <c r="G955" s="103">
        <v>0.87780000000000002</v>
      </c>
      <c r="H955" s="103">
        <v>2.6059999999999999</v>
      </c>
      <c r="I955" s="103">
        <v>336.4</v>
      </c>
      <c r="J955" s="103">
        <v>1</v>
      </c>
      <c r="K955" s="103">
        <v>6</v>
      </c>
      <c r="L955" s="103">
        <v>62.63</v>
      </c>
      <c r="M955" s="103">
        <v>0.17860000000000001</v>
      </c>
      <c r="N955" s="103">
        <v>5</v>
      </c>
      <c r="P955" s="103" t="s">
        <v>4870</v>
      </c>
    </row>
    <row r="956" spans="1:16" x14ac:dyDescent="0.25">
      <c r="A956" s="103" t="s">
        <v>655</v>
      </c>
      <c r="B956" s="103" t="s">
        <v>4636</v>
      </c>
      <c r="D956" s="103" t="s">
        <v>656</v>
      </c>
      <c r="F956" s="103">
        <v>0.72660000000000002</v>
      </c>
      <c r="G956" s="103">
        <v>2.206</v>
      </c>
      <c r="H956" s="103">
        <v>4.6769999999999996</v>
      </c>
      <c r="I956" s="103">
        <v>496.7</v>
      </c>
      <c r="J956" s="103">
        <v>2</v>
      </c>
      <c r="K956" s="103">
        <v>6</v>
      </c>
      <c r="L956" s="103">
        <v>76.66</v>
      </c>
      <c r="M956" s="103">
        <v>0.40539999999999998</v>
      </c>
      <c r="N956" s="103">
        <v>15</v>
      </c>
      <c r="P956" s="103" t="s">
        <v>4870</v>
      </c>
    </row>
    <row r="957" spans="1:16" x14ac:dyDescent="0.25">
      <c r="A957" s="103" t="s">
        <v>2245</v>
      </c>
      <c r="B957" s="103" t="s">
        <v>2246</v>
      </c>
      <c r="D957" s="103" t="s">
        <v>2247</v>
      </c>
      <c r="F957" s="103">
        <v>2.4630000000000001</v>
      </c>
      <c r="G957" s="103">
        <v>3.63</v>
      </c>
      <c r="H957" s="103">
        <v>3.883</v>
      </c>
      <c r="I957" s="103">
        <v>421.5</v>
      </c>
      <c r="J957" s="103">
        <v>2</v>
      </c>
      <c r="K957" s="103">
        <v>5</v>
      </c>
      <c r="L957" s="103">
        <v>50.95</v>
      </c>
      <c r="M957" s="103">
        <v>0.1081</v>
      </c>
      <c r="N957" s="103">
        <v>4</v>
      </c>
      <c r="P957" s="103" t="s">
        <v>4870</v>
      </c>
    </row>
    <row r="958" spans="1:16" x14ac:dyDescent="0.25">
      <c r="A958" s="103" t="s">
        <v>2248</v>
      </c>
      <c r="B958" s="103" t="s">
        <v>4636</v>
      </c>
      <c r="D958" s="103" t="s">
        <v>4888</v>
      </c>
      <c r="F958" s="103">
        <v>2.91</v>
      </c>
      <c r="G958" s="103">
        <v>2.8450000000000002</v>
      </c>
      <c r="H958" s="103">
        <v>5.2770000000000001</v>
      </c>
      <c r="I958" s="103">
        <v>544.79999999999995</v>
      </c>
      <c r="J958" s="103">
        <v>1</v>
      </c>
      <c r="K958" s="103">
        <v>5</v>
      </c>
      <c r="L958" s="103">
        <v>38.82</v>
      </c>
      <c r="M958" s="103">
        <v>0.31819999999999998</v>
      </c>
      <c r="N958" s="103">
        <v>14</v>
      </c>
      <c r="P958" s="103" t="s">
        <v>4870</v>
      </c>
    </row>
    <row r="959" spans="1:16" x14ac:dyDescent="0.25">
      <c r="A959" s="103" t="s">
        <v>2250</v>
      </c>
      <c r="B959" s="103" t="s">
        <v>4636</v>
      </c>
      <c r="D959" s="103" t="s">
        <v>2251</v>
      </c>
      <c r="F959" s="103">
        <v>0.1154</v>
      </c>
      <c r="G959" s="103">
        <v>2.8220000000000001</v>
      </c>
      <c r="H959" s="103">
        <v>2.6230000000000002</v>
      </c>
      <c r="I959" s="103">
        <v>392.4</v>
      </c>
      <c r="J959" s="103">
        <v>1</v>
      </c>
      <c r="K959" s="103">
        <v>7</v>
      </c>
      <c r="L959" s="103">
        <v>102.5</v>
      </c>
      <c r="M959" s="103">
        <v>8.8239999999999999E-2</v>
      </c>
      <c r="N959" s="103">
        <v>3</v>
      </c>
      <c r="P959" s="103" t="s">
        <v>4870</v>
      </c>
    </row>
    <row r="960" spans="1:16" x14ac:dyDescent="0.25">
      <c r="A960" s="103" t="s">
        <v>487</v>
      </c>
      <c r="B960" s="103" t="s">
        <v>4636</v>
      </c>
      <c r="D960" s="103" t="s">
        <v>488</v>
      </c>
      <c r="F960" s="103">
        <v>3.01</v>
      </c>
      <c r="G960" s="103">
        <v>2.4649999999999999</v>
      </c>
      <c r="H960" s="103">
        <v>2.8660000000000001</v>
      </c>
      <c r="I960" s="103">
        <v>354.5</v>
      </c>
      <c r="J960" s="103">
        <v>1</v>
      </c>
      <c r="K960" s="103">
        <v>3</v>
      </c>
      <c r="L960" s="103">
        <v>26.71</v>
      </c>
      <c r="M960" s="103">
        <v>0.13789999999999999</v>
      </c>
      <c r="N960" s="103">
        <v>4</v>
      </c>
      <c r="P960" s="103" t="s">
        <v>4870</v>
      </c>
    </row>
    <row r="961" spans="1:16" x14ac:dyDescent="0.25">
      <c r="A961" s="103" t="s">
        <v>2252</v>
      </c>
      <c r="B961" s="103" t="s">
        <v>4636</v>
      </c>
      <c r="D961" s="103" t="s">
        <v>4889</v>
      </c>
      <c r="F961" s="103">
        <v>-0.54330000000000001</v>
      </c>
      <c r="G961" s="103">
        <v>3.609</v>
      </c>
      <c r="H961" s="103">
        <v>6.9950000000000001</v>
      </c>
      <c r="I961" s="103">
        <v>484.7</v>
      </c>
      <c r="J961" s="103">
        <v>2</v>
      </c>
      <c r="K961" s="103">
        <v>4</v>
      </c>
      <c r="L961" s="103">
        <v>42.52</v>
      </c>
      <c r="M961" s="103">
        <v>0.3846</v>
      </c>
      <c r="N961" s="103">
        <v>15</v>
      </c>
      <c r="P961" s="103" t="s">
        <v>4870</v>
      </c>
    </row>
    <row r="962" spans="1:16" x14ac:dyDescent="0.25">
      <c r="A962" s="103" t="s">
        <v>2254</v>
      </c>
      <c r="B962" s="103" t="s">
        <v>4636</v>
      </c>
      <c r="D962" s="103" t="s">
        <v>2255</v>
      </c>
      <c r="F962" s="103">
        <v>0.90480000000000005</v>
      </c>
      <c r="G962" s="103">
        <v>3.5739999999999998</v>
      </c>
      <c r="H962" s="103">
        <v>5.2409999999999997</v>
      </c>
      <c r="I962" s="103">
        <v>490.7</v>
      </c>
      <c r="J962" s="103">
        <v>0</v>
      </c>
      <c r="K962" s="103">
        <v>6</v>
      </c>
      <c r="L962" s="103">
        <v>58.56</v>
      </c>
      <c r="M962" s="103">
        <v>0.125</v>
      </c>
      <c r="N962" s="103">
        <v>5</v>
      </c>
      <c r="P962" s="103" t="s">
        <v>4870</v>
      </c>
    </row>
    <row r="963" spans="1:16" x14ac:dyDescent="0.25">
      <c r="A963" s="103" t="s">
        <v>2256</v>
      </c>
      <c r="B963" s="103" t="s">
        <v>4636</v>
      </c>
      <c r="D963" s="103" t="s">
        <v>4890</v>
      </c>
      <c r="F963" s="103">
        <v>0.3372</v>
      </c>
      <c r="G963" s="103">
        <v>2.0249999999999999</v>
      </c>
      <c r="H963" s="103">
        <v>5.8090000000000002</v>
      </c>
      <c r="I963" s="103">
        <v>500.7</v>
      </c>
      <c r="J963" s="103">
        <v>2</v>
      </c>
      <c r="K963" s="103">
        <v>6</v>
      </c>
      <c r="L963" s="103">
        <v>67.239999999999995</v>
      </c>
      <c r="M963" s="103">
        <v>0.23810000000000001</v>
      </c>
      <c r="N963" s="103">
        <v>10</v>
      </c>
      <c r="P963" s="103" t="s">
        <v>4870</v>
      </c>
    </row>
    <row r="964" spans="1:16" x14ac:dyDescent="0.25">
      <c r="A964" s="103" t="s">
        <v>2258</v>
      </c>
      <c r="B964" s="103" t="s">
        <v>4636</v>
      </c>
      <c r="D964" s="103" t="s">
        <v>2259</v>
      </c>
      <c r="F964" s="103">
        <v>1.363</v>
      </c>
      <c r="G964" s="103">
        <v>2.6629999999999998</v>
      </c>
      <c r="H964" s="103">
        <v>3.5619999999999998</v>
      </c>
      <c r="I964" s="103">
        <v>393.4</v>
      </c>
      <c r="J964" s="103">
        <v>1</v>
      </c>
      <c r="K964" s="103">
        <v>4</v>
      </c>
      <c r="L964" s="103">
        <v>49.77</v>
      </c>
      <c r="M964" s="103">
        <v>0.2</v>
      </c>
      <c r="N964" s="103">
        <v>6</v>
      </c>
      <c r="P964" s="103" t="s">
        <v>4870</v>
      </c>
    </row>
    <row r="965" spans="1:16" x14ac:dyDescent="0.25">
      <c r="A965" s="103" t="s">
        <v>2260</v>
      </c>
      <c r="B965" s="103" t="s">
        <v>4636</v>
      </c>
      <c r="D965" s="103" t="s">
        <v>2261</v>
      </c>
      <c r="F965" s="103">
        <v>-0.17469999999999999</v>
      </c>
      <c r="G965" s="103">
        <v>4.7210000000000001</v>
      </c>
      <c r="H965" s="103">
        <v>4.7210000000000001</v>
      </c>
      <c r="I965" s="103">
        <v>405.4</v>
      </c>
      <c r="J965" s="103">
        <v>1</v>
      </c>
      <c r="K965" s="103">
        <v>4</v>
      </c>
      <c r="L965" s="103">
        <v>50.68</v>
      </c>
      <c r="M965" s="103">
        <v>8.8239999999999999E-2</v>
      </c>
      <c r="N965" s="103">
        <v>3</v>
      </c>
      <c r="P965" s="103" t="s">
        <v>4870</v>
      </c>
    </row>
    <row r="966" spans="1:16" x14ac:dyDescent="0.25">
      <c r="A966" s="103" t="s">
        <v>2262</v>
      </c>
      <c r="B966" s="103" t="s">
        <v>4636</v>
      </c>
      <c r="D966" s="103" t="s">
        <v>4891</v>
      </c>
      <c r="F966" s="103">
        <v>2.11</v>
      </c>
      <c r="G966" s="103">
        <v>3.157</v>
      </c>
      <c r="H966" s="103">
        <v>4.9779999999999998</v>
      </c>
      <c r="I966" s="103">
        <v>566.79999999999995</v>
      </c>
      <c r="J966" s="103">
        <v>1</v>
      </c>
      <c r="K966" s="103">
        <v>5</v>
      </c>
      <c r="L966" s="103">
        <v>38.82</v>
      </c>
      <c r="M966" s="103">
        <v>0.31109999999999999</v>
      </c>
      <c r="N966" s="103">
        <v>14</v>
      </c>
      <c r="P966" s="103" t="s">
        <v>4870</v>
      </c>
    </row>
    <row r="967" spans="1:16" x14ac:dyDescent="0.25">
      <c r="A967" s="103" t="s">
        <v>2264</v>
      </c>
      <c r="B967" s="103" t="s">
        <v>4636</v>
      </c>
      <c r="D967" s="103" t="s">
        <v>2265</v>
      </c>
      <c r="F967" s="103">
        <v>-1.304</v>
      </c>
      <c r="G967" s="103">
        <v>5.2670000000000003</v>
      </c>
      <c r="H967" s="103">
        <v>5.6609999999999996</v>
      </c>
      <c r="I967" s="103">
        <v>571.5</v>
      </c>
      <c r="J967" s="103">
        <v>2</v>
      </c>
      <c r="K967" s="103">
        <v>6</v>
      </c>
      <c r="L967" s="103">
        <v>68.3</v>
      </c>
      <c r="M967" s="103">
        <v>0.2</v>
      </c>
      <c r="N967" s="103">
        <v>9</v>
      </c>
      <c r="P967" s="103" t="s">
        <v>4870</v>
      </c>
    </row>
    <row r="968" spans="1:16" x14ac:dyDescent="0.25">
      <c r="A968" s="103" t="s">
        <v>2266</v>
      </c>
      <c r="B968" s="103" t="s">
        <v>4636</v>
      </c>
      <c r="D968" s="103" t="s">
        <v>2267</v>
      </c>
      <c r="F968" s="103">
        <v>6.0650000000000003E-2</v>
      </c>
      <c r="G968" s="103">
        <v>2.9060000000000001</v>
      </c>
      <c r="H968" s="103">
        <v>2.4510000000000001</v>
      </c>
      <c r="I968" s="103">
        <v>378.4</v>
      </c>
      <c r="J968" s="103">
        <v>2</v>
      </c>
      <c r="K968" s="103">
        <v>7</v>
      </c>
      <c r="L968" s="103">
        <v>113.4</v>
      </c>
      <c r="M968" s="103">
        <v>9.0910000000000005E-2</v>
      </c>
      <c r="N968" s="103">
        <v>3</v>
      </c>
      <c r="P968" s="103" t="s">
        <v>4870</v>
      </c>
    </row>
    <row r="969" spans="1:16" x14ac:dyDescent="0.25">
      <c r="A969" s="103" t="s">
        <v>2268</v>
      </c>
      <c r="B969" s="103" t="s">
        <v>4636</v>
      </c>
      <c r="D969" s="103" t="s">
        <v>2269</v>
      </c>
      <c r="F969" s="103">
        <v>2.7440000000000002</v>
      </c>
      <c r="G969" s="103">
        <v>2.8530000000000002</v>
      </c>
      <c r="H969" s="103">
        <v>2.8530000000000002</v>
      </c>
      <c r="I969" s="103">
        <v>279.39999999999998</v>
      </c>
      <c r="J969" s="103">
        <v>0</v>
      </c>
      <c r="K969" s="103">
        <v>3</v>
      </c>
      <c r="L969" s="103">
        <v>29.54</v>
      </c>
      <c r="M969" s="103">
        <v>0.2</v>
      </c>
      <c r="N969" s="103">
        <v>4</v>
      </c>
      <c r="P969" s="103" t="s">
        <v>4870</v>
      </c>
    </row>
    <row r="970" spans="1:16" x14ac:dyDescent="0.25">
      <c r="A970" s="103" t="s">
        <v>2270</v>
      </c>
      <c r="B970" s="103" t="s">
        <v>4636</v>
      </c>
      <c r="D970" s="103" t="s">
        <v>2271</v>
      </c>
      <c r="F970" s="103">
        <v>-1.17</v>
      </c>
      <c r="G970" s="103">
        <v>4.6719999999999997</v>
      </c>
      <c r="H970" s="103">
        <v>4.6719999999999997</v>
      </c>
      <c r="I970" s="103">
        <v>451.8</v>
      </c>
      <c r="J970" s="103">
        <v>0</v>
      </c>
      <c r="K970" s="103">
        <v>4</v>
      </c>
      <c r="L970" s="103">
        <v>47.78</v>
      </c>
      <c r="M970" s="103">
        <v>8.3330000000000001E-2</v>
      </c>
      <c r="N970" s="103">
        <v>3</v>
      </c>
      <c r="P970" s="103" t="s">
        <v>4870</v>
      </c>
    </row>
    <row r="971" spans="1:16" x14ac:dyDescent="0.25">
      <c r="A971" s="103" t="s">
        <v>2276</v>
      </c>
      <c r="B971" s="103" t="s">
        <v>2277</v>
      </c>
      <c r="D971" s="103" t="s">
        <v>2278</v>
      </c>
      <c r="F971" s="103">
        <v>5.0250000000000004</v>
      </c>
      <c r="G971" s="103">
        <v>-3.0350000000000001</v>
      </c>
      <c r="H971" s="103">
        <v>0.54010000000000002</v>
      </c>
      <c r="I971" s="103">
        <v>182.2</v>
      </c>
      <c r="J971" s="103">
        <v>2</v>
      </c>
      <c r="K971" s="103">
        <v>4</v>
      </c>
      <c r="L971" s="103">
        <v>74.599999999999994</v>
      </c>
      <c r="M971" s="103">
        <v>0.33329999999999999</v>
      </c>
      <c r="N971" s="103">
        <v>3</v>
      </c>
      <c r="P971" s="103" t="s">
        <v>4870</v>
      </c>
    </row>
    <row r="972" spans="1:16" x14ac:dyDescent="0.25">
      <c r="A972" s="103" t="s">
        <v>2303</v>
      </c>
      <c r="B972" s="103" t="s">
        <v>2304</v>
      </c>
      <c r="D972" s="103" t="s">
        <v>4892</v>
      </c>
      <c r="F972" s="103">
        <v>1.419</v>
      </c>
      <c r="G972" s="103">
        <v>-0.40889999999999999</v>
      </c>
      <c r="H972" s="103">
        <v>0.35499999999999998</v>
      </c>
      <c r="I972" s="103">
        <v>444.5</v>
      </c>
      <c r="J972" s="103">
        <v>8</v>
      </c>
      <c r="K972" s="103">
        <v>10</v>
      </c>
      <c r="L972" s="103">
        <v>163.19999999999999</v>
      </c>
      <c r="M972" s="103">
        <v>0.35289999999999999</v>
      </c>
      <c r="N972" s="103">
        <v>12</v>
      </c>
      <c r="P972" s="103" t="s">
        <v>4870</v>
      </c>
    </row>
    <row r="973" spans="1:16" x14ac:dyDescent="0.25">
      <c r="A973" s="103" t="s">
        <v>2282</v>
      </c>
      <c r="B973" s="103" t="s">
        <v>2283</v>
      </c>
      <c r="D973" s="103" t="s">
        <v>4893</v>
      </c>
      <c r="F973" s="103">
        <v>1.8720000000000001</v>
      </c>
      <c r="G973" s="103">
        <v>2.9769999999999999</v>
      </c>
      <c r="H973" s="103">
        <v>6.327</v>
      </c>
      <c r="I973" s="103">
        <v>412.6</v>
      </c>
      <c r="J973" s="103">
        <v>0</v>
      </c>
      <c r="K973" s="103">
        <v>3</v>
      </c>
      <c r="L973" s="103">
        <v>18.46</v>
      </c>
      <c r="M973" s="103">
        <v>0.3871</v>
      </c>
      <c r="N973" s="103">
        <v>12</v>
      </c>
      <c r="P973" s="103" t="s">
        <v>4870</v>
      </c>
    </row>
    <row r="974" spans="1:16" x14ac:dyDescent="0.25">
      <c r="A974" s="103" t="s">
        <v>2327</v>
      </c>
      <c r="B974" s="103" t="s">
        <v>2328</v>
      </c>
      <c r="D974" s="103" t="s">
        <v>2329</v>
      </c>
      <c r="F974" s="103">
        <v>1.077</v>
      </c>
      <c r="G974" s="103">
        <v>4.367</v>
      </c>
      <c r="H974" s="103">
        <v>4.367</v>
      </c>
      <c r="I974" s="103">
        <v>411.8</v>
      </c>
      <c r="J974" s="103">
        <v>0</v>
      </c>
      <c r="K974" s="103">
        <v>0</v>
      </c>
      <c r="L974" s="103">
        <v>0</v>
      </c>
      <c r="M974" s="103">
        <v>0.1053</v>
      </c>
      <c r="N974" s="103">
        <v>2</v>
      </c>
      <c r="P974" s="103" t="s">
        <v>4870</v>
      </c>
    </row>
    <row r="975" spans="1:16" x14ac:dyDescent="0.25">
      <c r="A975" s="103" t="s">
        <v>2288</v>
      </c>
      <c r="B975" s="103" t="s">
        <v>2289</v>
      </c>
      <c r="D975" s="103" t="s">
        <v>2290</v>
      </c>
      <c r="F975" s="103">
        <v>-1.1459999999999999</v>
      </c>
      <c r="G975" s="103">
        <v>7.2839999999999998</v>
      </c>
      <c r="H975" s="103">
        <v>7.2839999999999998</v>
      </c>
      <c r="I975" s="103">
        <v>365.3</v>
      </c>
      <c r="J975" s="103">
        <v>1</v>
      </c>
      <c r="K975" s="103">
        <v>1</v>
      </c>
      <c r="L975" s="103">
        <v>20.23</v>
      </c>
      <c r="M975" s="103">
        <v>0.2</v>
      </c>
      <c r="N975" s="103">
        <v>5</v>
      </c>
      <c r="P975" s="103" t="s">
        <v>4870</v>
      </c>
    </row>
    <row r="976" spans="1:16" x14ac:dyDescent="0.25">
      <c r="A976" s="103" t="s">
        <v>2312</v>
      </c>
      <c r="B976" s="103" t="s">
        <v>2313</v>
      </c>
      <c r="D976" s="103" t="s">
        <v>4894</v>
      </c>
      <c r="F976" s="103">
        <v>-0.18210000000000001</v>
      </c>
      <c r="G976" s="103">
        <v>5.8630000000000004</v>
      </c>
      <c r="H976" s="103">
        <v>5.8630000000000004</v>
      </c>
      <c r="I976" s="103">
        <v>429.1</v>
      </c>
      <c r="J976" s="103">
        <v>0</v>
      </c>
      <c r="K976" s="103">
        <v>4</v>
      </c>
      <c r="L976" s="103">
        <v>39.409999999999997</v>
      </c>
      <c r="M976" s="103">
        <v>0.21429999999999999</v>
      </c>
      <c r="N976" s="103">
        <v>6</v>
      </c>
      <c r="P976" s="103" t="s">
        <v>4870</v>
      </c>
    </row>
    <row r="977" spans="1:16" x14ac:dyDescent="0.25">
      <c r="A977" s="103" t="s">
        <v>2318</v>
      </c>
      <c r="B977" s="103" t="s">
        <v>2319</v>
      </c>
      <c r="D977" s="103" t="s">
        <v>2320</v>
      </c>
      <c r="F977" s="103">
        <v>2.3769999999999998</v>
      </c>
      <c r="G977" s="103">
        <v>2.4649999999999999</v>
      </c>
      <c r="H977" s="103">
        <v>3.6</v>
      </c>
      <c r="I977" s="103">
        <v>396.5</v>
      </c>
      <c r="J977" s="103">
        <v>0</v>
      </c>
      <c r="K977" s="103">
        <v>6</v>
      </c>
      <c r="L977" s="103">
        <v>60.89</v>
      </c>
      <c r="M977" s="103">
        <v>0.25</v>
      </c>
      <c r="N977" s="103">
        <v>8</v>
      </c>
      <c r="P977" s="103" t="s">
        <v>4870</v>
      </c>
    </row>
    <row r="978" spans="1:16" x14ac:dyDescent="0.25">
      <c r="A978" s="103" t="s">
        <v>2306</v>
      </c>
      <c r="B978" s="103" t="s">
        <v>2307</v>
      </c>
      <c r="D978" s="103" t="s">
        <v>4895</v>
      </c>
      <c r="F978" s="103">
        <v>-0.14680000000000001</v>
      </c>
      <c r="G978" s="103">
        <v>3.5110000000000001</v>
      </c>
      <c r="H978" s="103">
        <v>4.9889999999999999</v>
      </c>
      <c r="I978" s="103">
        <v>609.70000000000005</v>
      </c>
      <c r="J978" s="103">
        <v>1</v>
      </c>
      <c r="K978" s="103">
        <v>9</v>
      </c>
      <c r="L978" s="103">
        <v>113.7</v>
      </c>
      <c r="M978" s="103">
        <v>0.24490000000000001</v>
      </c>
      <c r="N978" s="103">
        <v>12</v>
      </c>
      <c r="P978" s="103" t="s">
        <v>4870</v>
      </c>
    </row>
    <row r="979" spans="1:16" x14ac:dyDescent="0.25">
      <c r="A979" s="103" t="s">
        <v>2297</v>
      </c>
      <c r="B979" s="103" t="s">
        <v>2298</v>
      </c>
      <c r="D979" s="103" t="s">
        <v>2299</v>
      </c>
      <c r="F979" s="103">
        <v>2.7900000000000001E-2</v>
      </c>
      <c r="G979" s="103">
        <v>4.46</v>
      </c>
      <c r="H979" s="103">
        <v>4.46</v>
      </c>
      <c r="I979" s="103">
        <v>628.79999999999995</v>
      </c>
      <c r="J979" s="103">
        <v>4</v>
      </c>
      <c r="K979" s="103">
        <v>9</v>
      </c>
      <c r="L979" s="103">
        <v>120</v>
      </c>
      <c r="M979" s="103">
        <v>0.34689999999999999</v>
      </c>
      <c r="N979" s="103">
        <v>17</v>
      </c>
      <c r="P979" s="103" t="s">
        <v>4870</v>
      </c>
    </row>
    <row r="980" spans="1:16" x14ac:dyDescent="0.25">
      <c r="A980" s="103" t="s">
        <v>2279</v>
      </c>
      <c r="B980" s="103" t="s">
        <v>2280</v>
      </c>
      <c r="D980" s="103" t="s">
        <v>2281</v>
      </c>
      <c r="F980" s="103">
        <v>2.81</v>
      </c>
      <c r="G980" s="103">
        <v>-2.605</v>
      </c>
      <c r="H980" s="103">
        <v>-2.605</v>
      </c>
      <c r="I980" s="103">
        <v>395.7</v>
      </c>
      <c r="J980" s="103">
        <v>0</v>
      </c>
      <c r="K980" s="103">
        <v>6</v>
      </c>
      <c r="L980" s="103">
        <v>55.38</v>
      </c>
      <c r="M980" s="103">
        <v>0</v>
      </c>
      <c r="N980" s="103">
        <v>0</v>
      </c>
      <c r="P980" s="103" t="s">
        <v>4870</v>
      </c>
    </row>
    <row r="981" spans="1:16" x14ac:dyDescent="0.25">
      <c r="A981" s="103" t="s">
        <v>2294</v>
      </c>
      <c r="B981" s="103" t="s">
        <v>2295</v>
      </c>
      <c r="D981" s="103" t="s">
        <v>4896</v>
      </c>
      <c r="F981" s="103">
        <v>2.2719999999999998</v>
      </c>
      <c r="G981" s="103">
        <v>2.3940000000000001</v>
      </c>
      <c r="H981" s="103">
        <v>6.6879999999999997</v>
      </c>
      <c r="I981" s="103">
        <v>326.60000000000002</v>
      </c>
      <c r="J981" s="103">
        <v>0</v>
      </c>
      <c r="K981" s="103">
        <v>1</v>
      </c>
      <c r="L981" s="103">
        <v>0</v>
      </c>
      <c r="M981" s="103">
        <v>0.81820000000000004</v>
      </c>
      <c r="N981" s="103">
        <v>18</v>
      </c>
      <c r="P981" s="103" t="s">
        <v>4870</v>
      </c>
    </row>
    <row r="982" spans="1:16" x14ac:dyDescent="0.25">
      <c r="A982" s="103" t="s">
        <v>2324</v>
      </c>
      <c r="B982" s="103" t="s">
        <v>2325</v>
      </c>
      <c r="D982" s="103" t="s">
        <v>2326</v>
      </c>
      <c r="F982" s="103">
        <v>0.42159999999999997</v>
      </c>
      <c r="G982" s="103">
        <v>5.1529999999999996</v>
      </c>
      <c r="H982" s="103">
        <v>5.1529999999999996</v>
      </c>
      <c r="I982" s="103">
        <v>387.7</v>
      </c>
      <c r="J982" s="103">
        <v>0</v>
      </c>
      <c r="K982" s="103">
        <v>3</v>
      </c>
      <c r="L982" s="103">
        <v>27.05</v>
      </c>
      <c r="M982" s="103">
        <v>0.24</v>
      </c>
      <c r="N982" s="103">
        <v>6</v>
      </c>
      <c r="P982" s="103" t="s">
        <v>4870</v>
      </c>
    </row>
    <row r="983" spans="1:16" x14ac:dyDescent="0.25">
      <c r="A983" s="103" t="s">
        <v>2300</v>
      </c>
      <c r="B983" s="103" t="s">
        <v>2301</v>
      </c>
      <c r="D983" s="103" t="s">
        <v>4897</v>
      </c>
      <c r="F983" s="103">
        <v>1.679</v>
      </c>
      <c r="G983" s="103">
        <v>3.6110000000000002</v>
      </c>
      <c r="H983" s="103">
        <v>5.2080000000000002</v>
      </c>
      <c r="I983" s="103">
        <v>610.70000000000005</v>
      </c>
      <c r="J983" s="103">
        <v>1</v>
      </c>
      <c r="K983" s="103">
        <v>10</v>
      </c>
      <c r="L983" s="103">
        <v>116.9</v>
      </c>
      <c r="M983" s="103">
        <v>0.24490000000000001</v>
      </c>
      <c r="N983" s="103">
        <v>12</v>
      </c>
      <c r="P983" s="103" t="s">
        <v>4870</v>
      </c>
    </row>
    <row r="984" spans="1:16" x14ac:dyDescent="0.25">
      <c r="A984" s="103" t="s">
        <v>2291</v>
      </c>
      <c r="B984" s="103" t="s">
        <v>2292</v>
      </c>
      <c r="D984" s="103" t="s">
        <v>2293</v>
      </c>
      <c r="F984" s="103" t="s">
        <v>4636</v>
      </c>
      <c r="G984" s="103" t="s">
        <v>4636</v>
      </c>
      <c r="H984" s="103" t="s">
        <v>4636</v>
      </c>
      <c r="I984" s="103" t="s">
        <v>4636</v>
      </c>
      <c r="J984" s="103"/>
      <c r="K984" s="103"/>
      <c r="L984" s="103" t="s">
        <v>4636</v>
      </c>
      <c r="M984" s="103" t="s">
        <v>4636</v>
      </c>
      <c r="N984" s="103"/>
      <c r="P984" s="103" t="s">
        <v>4870</v>
      </c>
    </row>
    <row r="985" spans="1:16" x14ac:dyDescent="0.25">
      <c r="A985" s="103" t="s">
        <v>2321</v>
      </c>
      <c r="B985" s="103" t="s">
        <v>2322</v>
      </c>
      <c r="D985" s="103" t="s">
        <v>4898</v>
      </c>
      <c r="F985" s="103">
        <v>3.7770000000000001</v>
      </c>
      <c r="G985" s="103">
        <v>1.1879999999999999</v>
      </c>
      <c r="H985" s="103">
        <v>4.0229999999999997</v>
      </c>
      <c r="I985" s="103">
        <v>320.5</v>
      </c>
      <c r="J985" s="103">
        <v>0</v>
      </c>
      <c r="K985" s="103">
        <v>2</v>
      </c>
      <c r="L985" s="103">
        <v>9.23</v>
      </c>
      <c r="M985" s="103">
        <v>0.13039999999999999</v>
      </c>
      <c r="N985" s="103">
        <v>3</v>
      </c>
      <c r="P985" s="103" t="s">
        <v>4870</v>
      </c>
    </row>
    <row r="986" spans="1:16" x14ac:dyDescent="0.25">
      <c r="A986" s="103" t="s">
        <v>2285</v>
      </c>
      <c r="B986" s="103" t="s">
        <v>2286</v>
      </c>
      <c r="D986" s="103" t="s">
        <v>2287</v>
      </c>
      <c r="F986" s="103">
        <v>0.98129999999999995</v>
      </c>
      <c r="G986" s="103">
        <v>2.4380000000000002</v>
      </c>
      <c r="H986" s="103">
        <v>2.4380000000000002</v>
      </c>
      <c r="I986" s="103">
        <v>905</v>
      </c>
      <c r="J986" s="103">
        <v>4</v>
      </c>
      <c r="K986" s="103">
        <v>17</v>
      </c>
      <c r="L986" s="103">
        <v>240.1</v>
      </c>
      <c r="M986" s="103">
        <v>0.19400000000000001</v>
      </c>
      <c r="N986" s="103">
        <v>13</v>
      </c>
      <c r="P986" s="103" t="s">
        <v>4870</v>
      </c>
    </row>
    <row r="987" spans="1:16" x14ac:dyDescent="0.25">
      <c r="A987" s="103" t="s">
        <v>2309</v>
      </c>
      <c r="B987" s="103" t="s">
        <v>2310</v>
      </c>
      <c r="D987" s="103" t="s">
        <v>4899</v>
      </c>
      <c r="F987" s="103">
        <v>3.1970000000000001</v>
      </c>
      <c r="G987" s="103">
        <v>1.5580000000000001</v>
      </c>
      <c r="H987" s="103">
        <v>3.8450000000000002</v>
      </c>
      <c r="I987" s="103">
        <v>344.5</v>
      </c>
      <c r="J987" s="103">
        <v>0</v>
      </c>
      <c r="K987" s="103">
        <v>3</v>
      </c>
      <c r="L987" s="103">
        <v>18.46</v>
      </c>
      <c r="M987" s="103">
        <v>0.1429</v>
      </c>
      <c r="N987" s="103">
        <v>4</v>
      </c>
      <c r="P987" s="103" t="s">
        <v>4870</v>
      </c>
    </row>
    <row r="988" spans="1:16" x14ac:dyDescent="0.25">
      <c r="A988" s="103" t="s">
        <v>2315</v>
      </c>
      <c r="B988" s="103" t="s">
        <v>2316</v>
      </c>
      <c r="D988" s="103" t="s">
        <v>4900</v>
      </c>
      <c r="F988" s="103">
        <v>-0.2261</v>
      </c>
      <c r="G988" s="103">
        <v>4.01</v>
      </c>
      <c r="H988" s="103">
        <v>4.01</v>
      </c>
      <c r="I988" s="103">
        <v>360.3</v>
      </c>
      <c r="J988" s="103">
        <v>1</v>
      </c>
      <c r="K988" s="103">
        <v>6</v>
      </c>
      <c r="L988" s="103">
        <v>87.39</v>
      </c>
      <c r="M988" s="103">
        <v>0.1333</v>
      </c>
      <c r="N988" s="103">
        <v>4</v>
      </c>
      <c r="P988" s="103" t="s">
        <v>4870</v>
      </c>
    </row>
    <row r="989" spans="1:16" x14ac:dyDescent="0.25">
      <c r="A989" s="103" t="s">
        <v>2273</v>
      </c>
      <c r="B989" s="103" t="s">
        <v>2274</v>
      </c>
      <c r="D989" s="103" t="s">
        <v>2275</v>
      </c>
      <c r="F989" s="103">
        <v>4.1840000000000002</v>
      </c>
      <c r="G989" s="103">
        <v>0.95330000000000004</v>
      </c>
      <c r="H989" s="103">
        <v>1.4430000000000001</v>
      </c>
      <c r="I989" s="103">
        <v>275.3</v>
      </c>
      <c r="J989" s="103">
        <v>1</v>
      </c>
      <c r="K989" s="103">
        <v>5</v>
      </c>
      <c r="L989" s="103">
        <v>44.81</v>
      </c>
      <c r="M989" s="103">
        <v>0.13639999999999999</v>
      </c>
      <c r="N989" s="103">
        <v>3</v>
      </c>
      <c r="P989" s="103" t="s">
        <v>4870</v>
      </c>
    </row>
    <row r="990" spans="1:16" x14ac:dyDescent="0.25">
      <c r="A990" s="103" t="s">
        <v>2330</v>
      </c>
      <c r="B990" s="103" t="s">
        <v>2331</v>
      </c>
      <c r="D990" s="103" t="s">
        <v>4901</v>
      </c>
      <c r="F990" s="103">
        <v>0.38690000000000002</v>
      </c>
      <c r="G990" s="103">
        <v>2.7330000000000001</v>
      </c>
      <c r="H990" s="103">
        <v>7.2009999999999996</v>
      </c>
      <c r="I990" s="103">
        <v>298.5</v>
      </c>
      <c r="J990" s="103">
        <v>0</v>
      </c>
      <c r="K990" s="103">
        <v>1</v>
      </c>
      <c r="L990" s="103">
        <v>3.88</v>
      </c>
      <c r="M990" s="103">
        <v>0.4783</v>
      </c>
      <c r="N990" s="103">
        <v>11</v>
      </c>
      <c r="P990" s="103" t="s">
        <v>4870</v>
      </c>
    </row>
    <row r="991" spans="1:16" x14ac:dyDescent="0.25">
      <c r="A991" s="103" t="s">
        <v>2333</v>
      </c>
      <c r="B991" s="103" t="s">
        <v>4636</v>
      </c>
      <c r="D991" s="103" t="s">
        <v>2334</v>
      </c>
      <c r="F991" s="103">
        <v>-0.68659999999999999</v>
      </c>
      <c r="G991" s="103">
        <v>4.5220000000000002</v>
      </c>
      <c r="H991" s="103">
        <v>4.5220000000000002</v>
      </c>
      <c r="I991" s="103">
        <v>418.4</v>
      </c>
      <c r="J991" s="103">
        <v>0</v>
      </c>
      <c r="K991" s="103">
        <v>5</v>
      </c>
      <c r="L991" s="103">
        <v>60.67</v>
      </c>
      <c r="M991" s="103">
        <v>8.5709999999999995E-2</v>
      </c>
      <c r="N991" s="103">
        <v>3</v>
      </c>
      <c r="P991" s="103" t="s">
        <v>4870</v>
      </c>
    </row>
    <row r="992" spans="1:16" x14ac:dyDescent="0.25">
      <c r="A992" s="103" t="s">
        <v>481</v>
      </c>
      <c r="B992" s="103" t="s">
        <v>4636</v>
      </c>
      <c r="D992" s="103" t="s">
        <v>482</v>
      </c>
      <c r="F992" s="103">
        <v>0.75309999999999999</v>
      </c>
      <c r="G992" s="103">
        <v>4.1920000000000002</v>
      </c>
      <c r="H992" s="103">
        <v>4.1920000000000002</v>
      </c>
      <c r="I992" s="103">
        <v>312.39999999999998</v>
      </c>
      <c r="J992" s="103">
        <v>1</v>
      </c>
      <c r="K992" s="103">
        <v>4</v>
      </c>
      <c r="L992" s="103">
        <v>54.46</v>
      </c>
      <c r="M992" s="103">
        <v>8.3330000000000001E-2</v>
      </c>
      <c r="N992" s="103">
        <v>2</v>
      </c>
      <c r="P992" s="103" t="s">
        <v>4870</v>
      </c>
    </row>
    <row r="993" spans="1:16" x14ac:dyDescent="0.25">
      <c r="A993" s="103" t="s">
        <v>2335</v>
      </c>
      <c r="B993" s="103" t="s">
        <v>4636</v>
      </c>
      <c r="D993" s="103" t="s">
        <v>2336</v>
      </c>
      <c r="F993" s="103">
        <v>-0.66439999999999999</v>
      </c>
      <c r="G993" s="103">
        <v>5.7610000000000001</v>
      </c>
      <c r="H993" s="103">
        <v>5.7610000000000001</v>
      </c>
      <c r="I993" s="103">
        <v>467.9</v>
      </c>
      <c r="J993" s="103">
        <v>0</v>
      </c>
      <c r="K993" s="103">
        <v>4</v>
      </c>
      <c r="L993" s="103">
        <v>39.82</v>
      </c>
      <c r="M993" s="103">
        <v>0.1081</v>
      </c>
      <c r="N993" s="103">
        <v>4</v>
      </c>
      <c r="P993" s="103" t="s">
        <v>4870</v>
      </c>
    </row>
    <row r="994" spans="1:16" x14ac:dyDescent="0.25">
      <c r="A994" s="103" t="s">
        <v>2337</v>
      </c>
      <c r="B994" s="103" t="s">
        <v>4636</v>
      </c>
      <c r="D994" s="103" t="s">
        <v>2338</v>
      </c>
      <c r="F994" s="103">
        <v>0.1019</v>
      </c>
      <c r="G994" s="103">
        <v>4.2720000000000002</v>
      </c>
      <c r="H994" s="103">
        <v>4.2720000000000002</v>
      </c>
      <c r="I994" s="103">
        <v>371.4</v>
      </c>
      <c r="J994" s="103">
        <v>1</v>
      </c>
      <c r="K994" s="103">
        <v>5</v>
      </c>
      <c r="L994" s="103">
        <v>55.74</v>
      </c>
      <c r="M994" s="103">
        <v>0.1613</v>
      </c>
      <c r="N994" s="103">
        <v>5</v>
      </c>
      <c r="P994" s="103" t="s">
        <v>4870</v>
      </c>
    </row>
    <row r="995" spans="1:16" x14ac:dyDescent="0.25">
      <c r="A995" s="103" t="s">
        <v>2339</v>
      </c>
      <c r="B995" s="103" t="s">
        <v>4636</v>
      </c>
      <c r="D995" s="103" t="s">
        <v>4902</v>
      </c>
      <c r="F995" s="103">
        <v>0.93810000000000004</v>
      </c>
      <c r="G995" s="103">
        <v>2.2810000000000001</v>
      </c>
      <c r="H995" s="103">
        <v>3.7229999999999999</v>
      </c>
      <c r="I995" s="103">
        <v>332.4</v>
      </c>
      <c r="J995" s="103">
        <v>3</v>
      </c>
      <c r="K995" s="103">
        <v>6</v>
      </c>
      <c r="L995" s="103">
        <v>106.5</v>
      </c>
      <c r="M995" s="103">
        <v>7.1429999999999993E-2</v>
      </c>
      <c r="N995" s="103">
        <v>2</v>
      </c>
      <c r="P995" s="103" t="s">
        <v>4870</v>
      </c>
    </row>
    <row r="996" spans="1:16" x14ac:dyDescent="0.25">
      <c r="A996" s="103" t="s">
        <v>687</v>
      </c>
      <c r="B996" s="103" t="s">
        <v>4636</v>
      </c>
      <c r="D996" s="103" t="s">
        <v>688</v>
      </c>
      <c r="F996" s="103">
        <v>1.0369999999999999</v>
      </c>
      <c r="G996" s="103">
        <v>3.968</v>
      </c>
      <c r="H996" s="103">
        <v>4.8600000000000003</v>
      </c>
      <c r="I996" s="103">
        <v>315.8</v>
      </c>
      <c r="J996" s="103">
        <v>0</v>
      </c>
      <c r="K996" s="103">
        <v>2</v>
      </c>
      <c r="L996" s="103">
        <v>12.47</v>
      </c>
      <c r="M996" s="103">
        <v>0.125</v>
      </c>
      <c r="N996" s="103">
        <v>3</v>
      </c>
      <c r="P996" s="103" t="s">
        <v>4870</v>
      </c>
    </row>
    <row r="997" spans="1:16" x14ac:dyDescent="0.25">
      <c r="A997" s="103" t="s">
        <v>2341</v>
      </c>
      <c r="B997" s="103" t="s">
        <v>4636</v>
      </c>
      <c r="D997" s="103" t="s">
        <v>2342</v>
      </c>
      <c r="F997" s="103">
        <v>0.40910000000000002</v>
      </c>
      <c r="G997" s="103">
        <v>3.339</v>
      </c>
      <c r="H997" s="103">
        <v>3.339</v>
      </c>
      <c r="I997" s="103">
        <v>288.3</v>
      </c>
      <c r="J997" s="103">
        <v>0</v>
      </c>
      <c r="K997" s="103">
        <v>4</v>
      </c>
      <c r="L997" s="103">
        <v>52.08</v>
      </c>
      <c r="M997" s="103">
        <v>0.08</v>
      </c>
      <c r="N997" s="103">
        <v>2</v>
      </c>
      <c r="P997" s="103" t="s">
        <v>4870</v>
      </c>
    </row>
    <row r="998" spans="1:16" x14ac:dyDescent="0.25">
      <c r="A998" s="103" t="s">
        <v>2343</v>
      </c>
      <c r="B998" s="103" t="s">
        <v>4636</v>
      </c>
      <c r="D998" s="103" t="s">
        <v>2344</v>
      </c>
      <c r="F998" s="103">
        <v>-0.38290000000000002</v>
      </c>
      <c r="G998" s="103">
        <v>3.6549999999999998</v>
      </c>
      <c r="H998" s="103">
        <v>6.9539999999999997</v>
      </c>
      <c r="I998" s="103">
        <v>540.6</v>
      </c>
      <c r="J998" s="103">
        <v>3</v>
      </c>
      <c r="K998" s="103">
        <v>4</v>
      </c>
      <c r="L998" s="103">
        <v>53.16</v>
      </c>
      <c r="M998" s="103">
        <v>0.4103</v>
      </c>
      <c r="N998" s="103">
        <v>16</v>
      </c>
      <c r="P998" s="103" t="s">
        <v>4870</v>
      </c>
    </row>
    <row r="999" spans="1:16" x14ac:dyDescent="0.25">
      <c r="A999" s="103" t="s">
        <v>1028</v>
      </c>
      <c r="B999" s="103" t="s">
        <v>1028</v>
      </c>
      <c r="D999" s="103" t="s">
        <v>1029</v>
      </c>
      <c r="F999" s="103">
        <v>1.915</v>
      </c>
      <c r="G999" s="103">
        <v>2.8210000000000002</v>
      </c>
      <c r="H999" s="103">
        <v>3.3660000000000001</v>
      </c>
      <c r="I999" s="103">
        <v>471.6</v>
      </c>
      <c r="J999" s="103">
        <v>1</v>
      </c>
      <c r="K999" s="103">
        <v>8</v>
      </c>
      <c r="L999" s="103">
        <v>72.5</v>
      </c>
      <c r="M999" s="103">
        <v>0.1026</v>
      </c>
      <c r="N999" s="103">
        <v>4</v>
      </c>
      <c r="P999" s="103" t="s">
        <v>4870</v>
      </c>
    </row>
    <row r="1000" spans="1:16" x14ac:dyDescent="0.25">
      <c r="A1000" s="103" t="s">
        <v>1030</v>
      </c>
      <c r="B1000" s="103" t="s">
        <v>1030</v>
      </c>
      <c r="D1000" s="103" t="s">
        <v>4903</v>
      </c>
      <c r="F1000" s="103">
        <v>1.915</v>
      </c>
      <c r="G1000" s="103">
        <v>2.8210000000000002</v>
      </c>
      <c r="H1000" s="103">
        <v>3.3660000000000001</v>
      </c>
      <c r="I1000" s="103">
        <v>471.6</v>
      </c>
      <c r="J1000" s="103">
        <v>1</v>
      </c>
      <c r="K1000" s="103">
        <v>8</v>
      </c>
      <c r="L1000" s="103">
        <v>72.5</v>
      </c>
      <c r="M1000" s="103">
        <v>0.1026</v>
      </c>
      <c r="N1000" s="103">
        <v>4</v>
      </c>
      <c r="P1000" s="103" t="s">
        <v>4870</v>
      </c>
    </row>
    <row r="1001" spans="1:16" x14ac:dyDescent="0.25">
      <c r="A1001" s="103" t="s">
        <v>2345</v>
      </c>
      <c r="B1001" s="103" t="s">
        <v>4636</v>
      </c>
      <c r="D1001" s="103" t="s">
        <v>4904</v>
      </c>
      <c r="F1001" s="103">
        <v>3.4319999999999999</v>
      </c>
      <c r="G1001" s="103">
        <v>1.6719999999999999</v>
      </c>
      <c r="H1001" s="103">
        <v>3.6030000000000002</v>
      </c>
      <c r="I1001" s="103">
        <v>408.6</v>
      </c>
      <c r="J1001" s="103">
        <v>2</v>
      </c>
      <c r="K1001" s="103">
        <v>4</v>
      </c>
      <c r="L1001" s="103">
        <v>30.54</v>
      </c>
      <c r="M1001" s="103">
        <v>0.34379999999999999</v>
      </c>
      <c r="N1001" s="103">
        <v>11</v>
      </c>
      <c r="P1001" s="103" t="s">
        <v>4870</v>
      </c>
    </row>
    <row r="1002" spans="1:16" x14ac:dyDescent="0.25">
      <c r="A1002" s="103" t="s">
        <v>2347</v>
      </c>
      <c r="B1002" s="103" t="s">
        <v>4636</v>
      </c>
      <c r="D1002" s="103" t="s">
        <v>2348</v>
      </c>
      <c r="F1002" s="103">
        <v>-0.88929999999999998</v>
      </c>
      <c r="G1002" s="103">
        <v>4.4800000000000004</v>
      </c>
      <c r="H1002" s="103">
        <v>4.4800000000000004</v>
      </c>
      <c r="I1002" s="103">
        <v>494.5</v>
      </c>
      <c r="J1002" s="103">
        <v>0</v>
      </c>
      <c r="K1002" s="103">
        <v>5</v>
      </c>
      <c r="L1002" s="103">
        <v>69.03</v>
      </c>
      <c r="M1002" s="103">
        <v>0.1026</v>
      </c>
      <c r="N1002" s="103">
        <v>4</v>
      </c>
      <c r="P1002" s="103" t="s">
        <v>4870</v>
      </c>
    </row>
    <row r="1003" spans="1:16" x14ac:dyDescent="0.25">
      <c r="A1003" s="103" t="s">
        <v>833</v>
      </c>
      <c r="B1003" s="103" t="s">
        <v>833</v>
      </c>
      <c r="D1003" s="103" t="s">
        <v>834</v>
      </c>
      <c r="F1003" s="103">
        <v>2.976</v>
      </c>
      <c r="G1003" s="103">
        <v>2.1760000000000002</v>
      </c>
      <c r="H1003" s="103">
        <v>2.77</v>
      </c>
      <c r="I1003" s="103">
        <v>369.5</v>
      </c>
      <c r="J1003" s="103">
        <v>0</v>
      </c>
      <c r="K1003" s="103">
        <v>5</v>
      </c>
      <c r="L1003" s="103">
        <v>40.159999999999997</v>
      </c>
      <c r="M1003" s="103">
        <v>3.4479999999999997E-2</v>
      </c>
      <c r="N1003" s="103">
        <v>1</v>
      </c>
      <c r="P1003" s="103" t="s">
        <v>4870</v>
      </c>
    </row>
    <row r="1004" spans="1:16" x14ac:dyDescent="0.25">
      <c r="A1004" s="103" t="s">
        <v>2349</v>
      </c>
      <c r="B1004" s="103" t="s">
        <v>4636</v>
      </c>
      <c r="D1004" s="103" t="s">
        <v>2350</v>
      </c>
      <c r="F1004" s="103">
        <v>0.13619999999999999</v>
      </c>
      <c r="G1004" s="103">
        <v>3.07</v>
      </c>
      <c r="H1004" s="103">
        <v>3.66</v>
      </c>
      <c r="I1004" s="103">
        <v>714.6</v>
      </c>
      <c r="J1004" s="103">
        <v>6</v>
      </c>
      <c r="K1004" s="103">
        <v>10</v>
      </c>
      <c r="L1004" s="103">
        <v>127</v>
      </c>
      <c r="M1004" s="103">
        <v>0.4894</v>
      </c>
      <c r="N1004" s="103">
        <v>23</v>
      </c>
      <c r="P1004" s="103" t="s">
        <v>4870</v>
      </c>
    </row>
    <row r="1005" spans="1:16" x14ac:dyDescent="0.25">
      <c r="A1005" s="103" t="s">
        <v>2351</v>
      </c>
      <c r="B1005" s="103" t="s">
        <v>4636</v>
      </c>
      <c r="D1005" s="103" t="s">
        <v>4905</v>
      </c>
      <c r="F1005" s="103">
        <v>-0.49659999999999999</v>
      </c>
      <c r="G1005" s="103">
        <v>4.4859999999999998</v>
      </c>
      <c r="H1005" s="103">
        <v>4.4859999999999998</v>
      </c>
      <c r="I1005" s="103">
        <v>486.5</v>
      </c>
      <c r="J1005" s="103">
        <v>4</v>
      </c>
      <c r="K1005" s="103">
        <v>7</v>
      </c>
      <c r="L1005" s="103">
        <v>103.3</v>
      </c>
      <c r="M1005" s="103">
        <v>0.25640000000000002</v>
      </c>
      <c r="N1005" s="103">
        <v>10</v>
      </c>
      <c r="P1005" s="103" t="s">
        <v>4870</v>
      </c>
    </row>
    <row r="1006" spans="1:16" x14ac:dyDescent="0.25">
      <c r="A1006" s="103" t="s">
        <v>771</v>
      </c>
      <c r="B1006" s="103" t="s">
        <v>771</v>
      </c>
      <c r="D1006" s="103" t="s">
        <v>772</v>
      </c>
      <c r="F1006" s="103">
        <v>3.23</v>
      </c>
      <c r="G1006" s="103">
        <v>1.7</v>
      </c>
      <c r="H1006" s="103">
        <v>1.921</v>
      </c>
      <c r="I1006" s="103">
        <v>385.5</v>
      </c>
      <c r="J1006" s="103">
        <v>0</v>
      </c>
      <c r="K1006" s="103">
        <v>6</v>
      </c>
      <c r="L1006" s="103">
        <v>57.23</v>
      </c>
      <c r="M1006" s="103">
        <v>3.3329999999999999E-2</v>
      </c>
      <c r="N1006" s="103">
        <v>1</v>
      </c>
      <c r="P1006" s="103" t="s">
        <v>4870</v>
      </c>
    </row>
    <row r="1007" spans="1:16" x14ac:dyDescent="0.25">
      <c r="A1007" s="103" t="s">
        <v>2353</v>
      </c>
      <c r="B1007" s="103" t="s">
        <v>4636</v>
      </c>
      <c r="D1007" s="103" t="s">
        <v>2354</v>
      </c>
      <c r="F1007" s="103">
        <v>-1.3839999999999999</v>
      </c>
      <c r="G1007" s="103">
        <v>4.8940000000000001</v>
      </c>
      <c r="H1007" s="103">
        <v>4.8940000000000001</v>
      </c>
      <c r="I1007" s="103">
        <v>458.4</v>
      </c>
      <c r="J1007" s="103">
        <v>0</v>
      </c>
      <c r="K1007" s="103">
        <v>4</v>
      </c>
      <c r="L1007" s="103">
        <v>51.96</v>
      </c>
      <c r="M1007" s="103">
        <v>0.1053</v>
      </c>
      <c r="N1007" s="103">
        <v>4</v>
      </c>
      <c r="P1007" s="103" t="s">
        <v>4870</v>
      </c>
    </row>
    <row r="1008" spans="1:16" x14ac:dyDescent="0.25">
      <c r="A1008" s="103" t="s">
        <v>2355</v>
      </c>
      <c r="B1008" s="103" t="s">
        <v>4636</v>
      </c>
      <c r="D1008" s="103" t="s">
        <v>2356</v>
      </c>
      <c r="F1008" s="103">
        <v>3.4689999999999999</v>
      </c>
      <c r="G1008" s="103">
        <v>0.31759999999999999</v>
      </c>
      <c r="H1008" s="103">
        <v>0.31759999999999999</v>
      </c>
      <c r="I1008" s="103">
        <v>188.2</v>
      </c>
      <c r="J1008" s="103">
        <v>1</v>
      </c>
      <c r="K1008" s="103">
        <v>4</v>
      </c>
      <c r="L1008" s="103">
        <v>62.82</v>
      </c>
      <c r="M1008" s="103">
        <v>6.6669999999999993E-2</v>
      </c>
      <c r="N1008" s="103">
        <v>1</v>
      </c>
      <c r="P1008" s="103" t="s">
        <v>4870</v>
      </c>
    </row>
    <row r="1009" spans="1:16" x14ac:dyDescent="0.25">
      <c r="A1009" s="103" t="s">
        <v>2357</v>
      </c>
      <c r="B1009" s="103" t="s">
        <v>4636</v>
      </c>
      <c r="D1009" s="103" t="s">
        <v>2358</v>
      </c>
      <c r="F1009" s="103">
        <v>1.954</v>
      </c>
      <c r="G1009" s="103">
        <v>3.133</v>
      </c>
      <c r="H1009" s="103">
        <v>4.6399999999999997</v>
      </c>
      <c r="I1009" s="103">
        <v>380.9</v>
      </c>
      <c r="J1009" s="103">
        <v>2</v>
      </c>
      <c r="K1009" s="103">
        <v>3</v>
      </c>
      <c r="L1009" s="103">
        <v>37.200000000000003</v>
      </c>
      <c r="M1009" s="103">
        <v>0.2</v>
      </c>
      <c r="N1009" s="103">
        <v>6</v>
      </c>
      <c r="P1009" s="103" t="s">
        <v>4870</v>
      </c>
    </row>
    <row r="1010" spans="1:16" x14ac:dyDescent="0.25">
      <c r="A1010" s="103" t="s">
        <v>2359</v>
      </c>
      <c r="B1010" s="103" t="s">
        <v>4636</v>
      </c>
      <c r="D1010" s="103" t="s">
        <v>2360</v>
      </c>
      <c r="F1010" s="103">
        <v>3.008</v>
      </c>
      <c r="G1010" s="103">
        <v>1.2689999999999999</v>
      </c>
      <c r="H1010" s="103">
        <v>3.3940000000000001</v>
      </c>
      <c r="I1010" s="103">
        <v>298.39999999999998</v>
      </c>
      <c r="J1010" s="103">
        <v>2</v>
      </c>
      <c r="K1010" s="103">
        <v>3</v>
      </c>
      <c r="L1010" s="103">
        <v>33.29</v>
      </c>
      <c r="M1010" s="103">
        <v>0.25</v>
      </c>
      <c r="N1010" s="103">
        <v>6</v>
      </c>
      <c r="P1010" s="103" t="s">
        <v>4870</v>
      </c>
    </row>
    <row r="1011" spans="1:16" x14ac:dyDescent="0.25">
      <c r="A1011" s="103" t="s">
        <v>2361</v>
      </c>
      <c r="B1011" s="103" t="s">
        <v>4636</v>
      </c>
      <c r="D1011" s="103" t="s">
        <v>4906</v>
      </c>
      <c r="F1011" s="103">
        <v>2.2330000000000001</v>
      </c>
      <c r="G1011" s="103">
        <v>3.0790000000000002</v>
      </c>
      <c r="H1011" s="103">
        <v>4.1550000000000002</v>
      </c>
      <c r="I1011" s="103">
        <v>485.6</v>
      </c>
      <c r="J1011" s="103">
        <v>3</v>
      </c>
      <c r="K1011" s="103">
        <v>5</v>
      </c>
      <c r="L1011" s="103">
        <v>55.98</v>
      </c>
      <c r="M1011" s="103">
        <v>0.21049999999999999</v>
      </c>
      <c r="N1011" s="103">
        <v>8</v>
      </c>
      <c r="P1011" s="103" t="s">
        <v>4870</v>
      </c>
    </row>
    <row r="1012" spans="1:16" x14ac:dyDescent="0.25">
      <c r="A1012" s="103" t="s">
        <v>2363</v>
      </c>
      <c r="B1012" s="103" t="s">
        <v>2364</v>
      </c>
      <c r="D1012" s="103" t="s">
        <v>2365</v>
      </c>
      <c r="F1012" s="103">
        <v>1.792</v>
      </c>
      <c r="G1012" s="103">
        <v>1.39</v>
      </c>
      <c r="H1012" s="103">
        <v>0.98009999999999997</v>
      </c>
      <c r="I1012" s="103">
        <v>253.3</v>
      </c>
      <c r="J1012" s="103">
        <v>3</v>
      </c>
      <c r="K1012" s="103">
        <v>7</v>
      </c>
      <c r="L1012" s="103">
        <v>129.6</v>
      </c>
      <c r="M1012" s="103">
        <v>4.7620000000000003E-2</v>
      </c>
      <c r="N1012" s="103">
        <v>1</v>
      </c>
      <c r="P1012" s="103" t="s">
        <v>4870</v>
      </c>
    </row>
    <row r="1013" spans="1:16" x14ac:dyDescent="0.25">
      <c r="A1013" s="103" t="s">
        <v>2369</v>
      </c>
      <c r="B1013" s="103" t="s">
        <v>2370</v>
      </c>
      <c r="D1013" s="103" t="s">
        <v>2371</v>
      </c>
      <c r="F1013" s="103">
        <v>2.1859999999999999</v>
      </c>
      <c r="G1013" s="103">
        <v>-9.9010000000000001E-2</v>
      </c>
      <c r="H1013" s="103">
        <v>1.589</v>
      </c>
      <c r="I1013" s="103">
        <v>357.4</v>
      </c>
      <c r="J1013" s="103">
        <v>1</v>
      </c>
      <c r="K1013" s="103">
        <v>6</v>
      </c>
      <c r="L1013" s="103">
        <v>65.78</v>
      </c>
      <c r="M1013" s="103">
        <v>0.1</v>
      </c>
      <c r="N1013" s="103">
        <v>3</v>
      </c>
      <c r="P1013" s="103" t="s">
        <v>4870</v>
      </c>
    </row>
    <row r="1014" spans="1:16" x14ac:dyDescent="0.25">
      <c r="A1014" s="103" t="s">
        <v>2366</v>
      </c>
      <c r="B1014" s="103" t="s">
        <v>2367</v>
      </c>
      <c r="D1014" s="103" t="s">
        <v>2368</v>
      </c>
      <c r="F1014" s="103">
        <v>3.3180000000000001</v>
      </c>
      <c r="G1014" s="103">
        <v>1.85</v>
      </c>
      <c r="H1014" s="103">
        <v>1.85</v>
      </c>
      <c r="I1014" s="103">
        <v>280.39999999999998</v>
      </c>
      <c r="J1014" s="103">
        <v>2</v>
      </c>
      <c r="K1014" s="103">
        <v>4</v>
      </c>
      <c r="L1014" s="103">
        <v>66.760000000000005</v>
      </c>
      <c r="M1014" s="103">
        <v>0</v>
      </c>
      <c r="N1014" s="103">
        <v>0</v>
      </c>
      <c r="P1014" s="103" t="s">
        <v>4870</v>
      </c>
    </row>
    <row r="1015" spans="1:16" x14ac:dyDescent="0.25">
      <c r="A1015" s="103" t="s">
        <v>811</v>
      </c>
      <c r="B1015" s="103" t="s">
        <v>4636</v>
      </c>
      <c r="D1015" s="103" t="s">
        <v>812</v>
      </c>
      <c r="F1015" s="103">
        <v>-0.57730000000000004</v>
      </c>
      <c r="G1015" s="103">
        <v>4.0419999999999998</v>
      </c>
      <c r="H1015" s="103">
        <v>5.7290000000000001</v>
      </c>
      <c r="I1015" s="103">
        <v>453.2</v>
      </c>
      <c r="J1015" s="103">
        <v>1</v>
      </c>
      <c r="K1015" s="103">
        <v>4</v>
      </c>
      <c r="L1015" s="103">
        <v>53.12</v>
      </c>
      <c r="M1015" s="103">
        <v>0.1515</v>
      </c>
      <c r="N1015" s="103">
        <v>5</v>
      </c>
      <c r="P1015" s="103" t="s">
        <v>4870</v>
      </c>
    </row>
    <row r="1016" spans="1:16" x14ac:dyDescent="0.25">
      <c r="A1016" s="103" t="s">
        <v>2372</v>
      </c>
      <c r="B1016" s="103" t="s">
        <v>4636</v>
      </c>
      <c r="D1016" s="103" t="s">
        <v>4907</v>
      </c>
      <c r="F1016" s="103">
        <v>1.262</v>
      </c>
      <c r="G1016" s="103">
        <v>1.986</v>
      </c>
      <c r="H1016" s="103">
        <v>2.1389999999999998</v>
      </c>
      <c r="I1016" s="103">
        <v>492.6</v>
      </c>
      <c r="J1016" s="103">
        <v>8</v>
      </c>
      <c r="K1016" s="103">
        <v>11</v>
      </c>
      <c r="L1016" s="103">
        <v>190.7</v>
      </c>
      <c r="M1016" s="103">
        <v>0.27029999999999998</v>
      </c>
      <c r="N1016" s="103">
        <v>10</v>
      </c>
      <c r="P1016" s="103" t="s">
        <v>4870</v>
      </c>
    </row>
    <row r="1017" spans="1:16" x14ac:dyDescent="0.25">
      <c r="A1017" s="103" t="s">
        <v>2374</v>
      </c>
      <c r="B1017" s="103" t="s">
        <v>4636</v>
      </c>
      <c r="D1017" s="103" t="s">
        <v>2375</v>
      </c>
      <c r="F1017" s="103">
        <v>1.8819999999999999</v>
      </c>
      <c r="G1017" s="103">
        <v>2.036</v>
      </c>
      <c r="H1017" s="103">
        <v>2.3420000000000001</v>
      </c>
      <c r="I1017" s="103">
        <v>370.4</v>
      </c>
      <c r="J1017" s="103">
        <v>1</v>
      </c>
      <c r="K1017" s="103">
        <v>7</v>
      </c>
      <c r="L1017" s="103">
        <v>98.41</v>
      </c>
      <c r="M1017" s="103">
        <v>0.10340000000000001</v>
      </c>
      <c r="N1017" s="103">
        <v>3</v>
      </c>
      <c r="P1017" s="103" t="s">
        <v>4870</v>
      </c>
    </row>
    <row r="1018" spans="1:16" x14ac:dyDescent="0.25">
      <c r="A1018" s="103" t="s">
        <v>2376</v>
      </c>
      <c r="B1018" s="103" t="s">
        <v>4636</v>
      </c>
      <c r="D1018" s="103" t="s">
        <v>2377</v>
      </c>
      <c r="F1018" s="103">
        <v>3.778</v>
      </c>
      <c r="G1018" s="103">
        <v>0.97589999999999999</v>
      </c>
      <c r="H1018" s="103">
        <v>2.6859999999999999</v>
      </c>
      <c r="I1018" s="103">
        <v>270.39999999999998</v>
      </c>
      <c r="J1018" s="103">
        <v>2</v>
      </c>
      <c r="K1018" s="103">
        <v>3</v>
      </c>
      <c r="L1018" s="103">
        <v>37.200000000000003</v>
      </c>
      <c r="M1018" s="103">
        <v>0.2273</v>
      </c>
      <c r="N1018" s="103">
        <v>5</v>
      </c>
      <c r="P1018" s="103" t="s">
        <v>4870</v>
      </c>
    </row>
    <row r="1019" spans="1:16" x14ac:dyDescent="0.25">
      <c r="A1019" s="103" t="s">
        <v>2378</v>
      </c>
      <c r="B1019" s="103" t="s">
        <v>4636</v>
      </c>
      <c r="D1019" s="103" t="s">
        <v>2379</v>
      </c>
      <c r="F1019" s="103">
        <v>0.37630000000000002</v>
      </c>
      <c r="G1019" s="103">
        <v>2.8780000000000001</v>
      </c>
      <c r="H1019" s="103">
        <v>2.7240000000000002</v>
      </c>
      <c r="I1019" s="103">
        <v>397.4</v>
      </c>
      <c r="J1019" s="103">
        <v>1</v>
      </c>
      <c r="K1019" s="103">
        <v>7</v>
      </c>
      <c r="L1019" s="103">
        <v>87.96</v>
      </c>
      <c r="M1019" s="103">
        <v>8.8239999999999999E-2</v>
      </c>
      <c r="N1019" s="103">
        <v>3</v>
      </c>
      <c r="P1019" s="103" t="s">
        <v>4870</v>
      </c>
    </row>
    <row r="1020" spans="1:16" x14ac:dyDescent="0.25">
      <c r="A1020" s="103" t="s">
        <v>625</v>
      </c>
      <c r="B1020" s="103" t="s">
        <v>4636</v>
      </c>
      <c r="D1020" s="103" t="s">
        <v>626</v>
      </c>
      <c r="F1020" s="103">
        <v>1.276</v>
      </c>
      <c r="G1020" s="103">
        <v>3.762</v>
      </c>
      <c r="H1020" s="103">
        <v>4.26</v>
      </c>
      <c r="I1020" s="103">
        <v>426</v>
      </c>
      <c r="J1020" s="103">
        <v>1</v>
      </c>
      <c r="K1020" s="103">
        <v>5</v>
      </c>
      <c r="L1020" s="103">
        <v>48.83</v>
      </c>
      <c r="M1020" s="103">
        <v>0.21210000000000001</v>
      </c>
      <c r="N1020" s="103">
        <v>7</v>
      </c>
      <c r="P1020" s="103" t="s">
        <v>4870</v>
      </c>
    </row>
    <row r="1021" spans="1:16" x14ac:dyDescent="0.25">
      <c r="A1021" s="103" t="s">
        <v>518</v>
      </c>
      <c r="B1021" s="103" t="s">
        <v>4636</v>
      </c>
      <c r="D1021" s="103" t="s">
        <v>519</v>
      </c>
      <c r="F1021" s="103">
        <v>2.5939999999999999</v>
      </c>
      <c r="G1021" s="103">
        <v>2.1240000000000001</v>
      </c>
      <c r="H1021" s="103">
        <v>3.9009999999999998</v>
      </c>
      <c r="I1021" s="103">
        <v>383.7</v>
      </c>
      <c r="J1021" s="103">
        <v>2</v>
      </c>
      <c r="K1021" s="103">
        <v>3</v>
      </c>
      <c r="L1021" s="103">
        <v>37.200000000000003</v>
      </c>
      <c r="M1021" s="103">
        <v>0.20830000000000001</v>
      </c>
      <c r="N1021" s="103">
        <v>5</v>
      </c>
      <c r="P1021" s="103" t="s">
        <v>4870</v>
      </c>
    </row>
    <row r="1022" spans="1:16" x14ac:dyDescent="0.25">
      <c r="A1022" s="103" t="s">
        <v>2380</v>
      </c>
      <c r="B1022" s="103" t="s">
        <v>4636</v>
      </c>
      <c r="D1022" s="103" t="s">
        <v>2381</v>
      </c>
      <c r="F1022" s="103">
        <v>1.4239999999999999</v>
      </c>
      <c r="G1022" s="103">
        <v>2.3359999999999999</v>
      </c>
      <c r="H1022" s="103">
        <v>3.7370000000000001</v>
      </c>
      <c r="I1022" s="103">
        <v>482.7</v>
      </c>
      <c r="J1022" s="103">
        <v>6</v>
      </c>
      <c r="K1022" s="103">
        <v>8</v>
      </c>
      <c r="L1022" s="103">
        <v>114.3</v>
      </c>
      <c r="M1022" s="103">
        <v>0.5</v>
      </c>
      <c r="N1022" s="103">
        <v>18</v>
      </c>
      <c r="P1022" s="103" t="s">
        <v>4870</v>
      </c>
    </row>
    <row r="1023" spans="1:16" x14ac:dyDescent="0.25">
      <c r="A1023" s="103" t="s">
        <v>2382</v>
      </c>
      <c r="B1023" s="103" t="s">
        <v>4636</v>
      </c>
      <c r="D1023" s="103" t="s">
        <v>2383</v>
      </c>
      <c r="F1023" s="103">
        <v>1.262</v>
      </c>
      <c r="G1023" s="103">
        <v>3.508</v>
      </c>
      <c r="H1023" s="103">
        <v>5.367</v>
      </c>
      <c r="I1023" s="103">
        <v>571.79999999999995</v>
      </c>
      <c r="J1023" s="103">
        <v>1</v>
      </c>
      <c r="K1023" s="103">
        <v>8</v>
      </c>
      <c r="L1023" s="103">
        <v>79.7</v>
      </c>
      <c r="M1023" s="103">
        <v>0.26090000000000002</v>
      </c>
      <c r="N1023" s="103">
        <v>12</v>
      </c>
      <c r="P1023" s="103" t="s">
        <v>4870</v>
      </c>
    </row>
    <row r="1024" spans="1:16" x14ac:dyDescent="0.25">
      <c r="A1024" s="103" t="s">
        <v>2384</v>
      </c>
      <c r="B1024" s="103" t="s">
        <v>4636</v>
      </c>
      <c r="D1024" s="103" t="s">
        <v>2385</v>
      </c>
      <c r="F1024" s="103">
        <v>0.54820000000000002</v>
      </c>
      <c r="G1024" s="103">
        <v>2.7120000000000002</v>
      </c>
      <c r="H1024" s="103">
        <v>3.4260000000000002</v>
      </c>
      <c r="I1024" s="103">
        <v>641.70000000000005</v>
      </c>
      <c r="J1024" s="103">
        <v>6</v>
      </c>
      <c r="K1024" s="103">
        <v>10</v>
      </c>
      <c r="L1024" s="103">
        <v>127</v>
      </c>
      <c r="M1024" s="103">
        <v>0.36170000000000002</v>
      </c>
      <c r="N1024" s="103">
        <v>17</v>
      </c>
      <c r="P1024" s="103" t="s">
        <v>4870</v>
      </c>
    </row>
    <row r="1025" spans="1:16" x14ac:dyDescent="0.25">
      <c r="A1025" s="103" t="s">
        <v>2386</v>
      </c>
      <c r="B1025" s="103" t="s">
        <v>4636</v>
      </c>
      <c r="D1025" s="103" t="s">
        <v>4908</v>
      </c>
      <c r="F1025" s="103">
        <v>1.881</v>
      </c>
      <c r="G1025" s="103">
        <v>2.5179999999999998</v>
      </c>
      <c r="H1025" s="103">
        <v>4.6079999999999997</v>
      </c>
      <c r="I1025" s="103">
        <v>535.70000000000005</v>
      </c>
      <c r="J1025" s="103">
        <v>2</v>
      </c>
      <c r="K1025" s="103">
        <v>7</v>
      </c>
      <c r="L1025" s="103">
        <v>79.900000000000006</v>
      </c>
      <c r="M1025" s="103">
        <v>0.26190000000000002</v>
      </c>
      <c r="N1025" s="103">
        <v>11</v>
      </c>
      <c r="P1025" s="103" t="s">
        <v>4870</v>
      </c>
    </row>
    <row r="1026" spans="1:16" x14ac:dyDescent="0.25">
      <c r="A1026" s="103" t="s">
        <v>283</v>
      </c>
      <c r="B1026" s="103" t="s">
        <v>283</v>
      </c>
      <c r="D1026" s="103" t="s">
        <v>284</v>
      </c>
      <c r="F1026" s="103">
        <v>1.5980000000000001</v>
      </c>
      <c r="G1026" s="103">
        <v>0.86970000000000003</v>
      </c>
      <c r="H1026" s="103">
        <v>2.7389999999999999</v>
      </c>
      <c r="I1026" s="103">
        <v>587.5</v>
      </c>
      <c r="J1026" s="103">
        <v>5</v>
      </c>
      <c r="K1026" s="103">
        <v>13</v>
      </c>
      <c r="L1026" s="103">
        <v>174.8</v>
      </c>
      <c r="M1026" s="103">
        <v>0.36359999999999998</v>
      </c>
      <c r="N1026" s="103">
        <v>16</v>
      </c>
      <c r="P1026" s="103" t="s">
        <v>4870</v>
      </c>
    </row>
    <row r="1027" spans="1:16" x14ac:dyDescent="0.25">
      <c r="A1027" s="103" t="s">
        <v>2388</v>
      </c>
      <c r="B1027" s="103" t="s">
        <v>4636</v>
      </c>
      <c r="D1027" s="103" t="s">
        <v>2389</v>
      </c>
      <c r="F1027" s="103">
        <v>-0.22570000000000001</v>
      </c>
      <c r="G1027" s="103">
        <v>4.2370000000000001</v>
      </c>
      <c r="H1027" s="103">
        <v>4.2370000000000001</v>
      </c>
      <c r="I1027" s="103">
        <v>497.5</v>
      </c>
      <c r="J1027" s="103">
        <v>0</v>
      </c>
      <c r="K1027" s="103">
        <v>6</v>
      </c>
      <c r="L1027" s="103">
        <v>73.959999999999994</v>
      </c>
      <c r="M1027" s="103">
        <v>0.1026</v>
      </c>
      <c r="N1027" s="103">
        <v>4</v>
      </c>
      <c r="P1027" s="103" t="s">
        <v>4870</v>
      </c>
    </row>
    <row r="1028" spans="1:16" x14ac:dyDescent="0.25">
      <c r="A1028" s="103" t="s">
        <v>2390</v>
      </c>
      <c r="B1028" s="103" t="s">
        <v>4636</v>
      </c>
      <c r="D1028" s="103" t="s">
        <v>2391</v>
      </c>
      <c r="F1028" s="103">
        <v>1.464</v>
      </c>
      <c r="G1028" s="103">
        <v>3.302</v>
      </c>
      <c r="H1028" s="103">
        <v>3.302</v>
      </c>
      <c r="I1028" s="103">
        <v>360.2</v>
      </c>
      <c r="J1028" s="103">
        <v>1</v>
      </c>
      <c r="K1028" s="103">
        <v>4</v>
      </c>
      <c r="L1028" s="103">
        <v>54.88</v>
      </c>
      <c r="M1028" s="103">
        <v>0.1739</v>
      </c>
      <c r="N1028" s="103">
        <v>4</v>
      </c>
      <c r="P1028" s="103" t="s">
        <v>4870</v>
      </c>
    </row>
    <row r="1029" spans="1:16" x14ac:dyDescent="0.25">
      <c r="A1029" s="103" t="s">
        <v>2392</v>
      </c>
      <c r="B1029" s="103" t="s">
        <v>4636</v>
      </c>
      <c r="D1029" s="103" t="s">
        <v>2393</v>
      </c>
      <c r="F1029" s="103">
        <v>1.6180000000000001</v>
      </c>
      <c r="G1029" s="103">
        <v>2.242</v>
      </c>
      <c r="H1029" s="103">
        <v>2.2410000000000001</v>
      </c>
      <c r="I1029" s="103">
        <v>351.8</v>
      </c>
      <c r="J1029" s="103">
        <v>1</v>
      </c>
      <c r="K1029" s="103">
        <v>6</v>
      </c>
      <c r="L1029" s="103">
        <v>72.7</v>
      </c>
      <c r="M1029" s="103">
        <v>0.16669999999999999</v>
      </c>
      <c r="N1029" s="103">
        <v>4</v>
      </c>
      <c r="P1029" s="103" t="s">
        <v>4870</v>
      </c>
    </row>
    <row r="1030" spans="1:16" x14ac:dyDescent="0.25">
      <c r="A1030" s="103" t="s">
        <v>472</v>
      </c>
      <c r="B1030" s="103" t="s">
        <v>4636</v>
      </c>
      <c r="D1030" s="103" t="s">
        <v>473</v>
      </c>
      <c r="F1030" s="103">
        <v>3.2989999999999999</v>
      </c>
      <c r="G1030" s="103">
        <v>2.4740000000000002</v>
      </c>
      <c r="H1030" s="103">
        <v>4.7140000000000004</v>
      </c>
      <c r="I1030" s="103">
        <v>403.4</v>
      </c>
      <c r="J1030" s="103">
        <v>1</v>
      </c>
      <c r="K1030" s="103">
        <v>3</v>
      </c>
      <c r="L1030" s="103">
        <v>26.71</v>
      </c>
      <c r="M1030" s="103">
        <v>0.22220000000000001</v>
      </c>
      <c r="N1030" s="103">
        <v>6</v>
      </c>
      <c r="P1030" s="103" t="s">
        <v>4870</v>
      </c>
    </row>
    <row r="1031" spans="1:16" x14ac:dyDescent="0.25">
      <c r="A1031" s="103" t="s">
        <v>503</v>
      </c>
      <c r="B1031" s="103" t="s">
        <v>4636</v>
      </c>
      <c r="D1031" s="103" t="s">
        <v>504</v>
      </c>
      <c r="F1031" s="103">
        <v>-0.22220000000000001</v>
      </c>
      <c r="G1031" s="103">
        <v>4.2839999999999998</v>
      </c>
      <c r="H1031" s="103">
        <v>6.1340000000000003</v>
      </c>
      <c r="I1031" s="103">
        <v>449.3</v>
      </c>
      <c r="J1031" s="103">
        <v>1</v>
      </c>
      <c r="K1031" s="103">
        <v>4</v>
      </c>
      <c r="L1031" s="103">
        <v>53.12</v>
      </c>
      <c r="M1031" s="103">
        <v>0.1515</v>
      </c>
      <c r="N1031" s="103">
        <v>5</v>
      </c>
      <c r="P1031" s="103" t="s">
        <v>4870</v>
      </c>
    </row>
    <row r="1032" spans="1:16" x14ac:dyDescent="0.25">
      <c r="A1032" s="103" t="s">
        <v>2394</v>
      </c>
      <c r="B1032" s="103" t="s">
        <v>4636</v>
      </c>
      <c r="D1032" s="103" t="s">
        <v>4909</v>
      </c>
      <c r="F1032" s="103">
        <v>0.23730000000000001</v>
      </c>
      <c r="G1032" s="103">
        <v>3.2069999999999999</v>
      </c>
      <c r="H1032" s="103">
        <v>4.976</v>
      </c>
      <c r="I1032" s="103">
        <v>576.70000000000005</v>
      </c>
      <c r="J1032" s="103">
        <v>2</v>
      </c>
      <c r="K1032" s="103">
        <v>8</v>
      </c>
      <c r="L1032" s="103">
        <v>79.44</v>
      </c>
      <c r="M1032" s="103">
        <v>0.37780000000000002</v>
      </c>
      <c r="N1032" s="103">
        <v>17</v>
      </c>
      <c r="P1032" s="103" t="s">
        <v>4870</v>
      </c>
    </row>
    <row r="1033" spans="1:16" x14ac:dyDescent="0.25">
      <c r="A1033" s="103" t="s">
        <v>2396</v>
      </c>
      <c r="B1033" s="103" t="s">
        <v>4636</v>
      </c>
      <c r="D1033" s="103" t="s">
        <v>4910</v>
      </c>
      <c r="F1033" s="103">
        <v>0.63660000000000005</v>
      </c>
      <c r="G1033" s="103">
        <v>2.5750000000000002</v>
      </c>
      <c r="H1033" s="103">
        <v>6.0970000000000004</v>
      </c>
      <c r="I1033" s="103">
        <v>548.79999999999995</v>
      </c>
      <c r="J1033" s="103">
        <v>2</v>
      </c>
      <c r="K1033" s="103">
        <v>6</v>
      </c>
      <c r="L1033" s="103">
        <v>60.98</v>
      </c>
      <c r="M1033" s="103">
        <v>0.42859999999999998</v>
      </c>
      <c r="N1033" s="103">
        <v>18</v>
      </c>
      <c r="P1033" s="103" t="s">
        <v>4870</v>
      </c>
    </row>
    <row r="1034" spans="1:16" x14ac:dyDescent="0.25">
      <c r="A1034" s="103" t="s">
        <v>934</v>
      </c>
      <c r="B1034" s="103" t="s">
        <v>4636</v>
      </c>
      <c r="D1034" s="103" t="s">
        <v>935</v>
      </c>
      <c r="F1034" s="103">
        <v>1.075</v>
      </c>
      <c r="G1034" s="103">
        <v>3.1880000000000002</v>
      </c>
      <c r="H1034" s="103">
        <v>3.1880000000000002</v>
      </c>
      <c r="I1034" s="103">
        <v>427.5</v>
      </c>
      <c r="J1034" s="103">
        <v>0</v>
      </c>
      <c r="K1034" s="103">
        <v>7</v>
      </c>
      <c r="L1034" s="103">
        <v>82.14</v>
      </c>
      <c r="M1034" s="103">
        <v>6.25E-2</v>
      </c>
      <c r="N1034" s="103">
        <v>2</v>
      </c>
      <c r="P1034" s="103" t="s">
        <v>4870</v>
      </c>
    </row>
    <row r="1035" spans="1:16" x14ac:dyDescent="0.25">
      <c r="A1035" s="103" t="s">
        <v>463</v>
      </c>
      <c r="B1035" s="103" t="s">
        <v>4636</v>
      </c>
      <c r="D1035" s="103" t="s">
        <v>464</v>
      </c>
      <c r="F1035" s="103">
        <v>7.0419999999999996E-2</v>
      </c>
      <c r="G1035" s="103">
        <v>6.5339999999999998</v>
      </c>
      <c r="H1035" s="103">
        <v>6.5339999999999998</v>
      </c>
      <c r="I1035" s="103">
        <v>431.5</v>
      </c>
      <c r="J1035" s="103">
        <v>1</v>
      </c>
      <c r="K1035" s="103">
        <v>4</v>
      </c>
      <c r="L1035" s="103">
        <v>63.33</v>
      </c>
      <c r="M1035" s="103">
        <v>0.23530000000000001</v>
      </c>
      <c r="N1035" s="103">
        <v>8</v>
      </c>
      <c r="P1035" s="103" t="s">
        <v>4870</v>
      </c>
    </row>
    <row r="1036" spans="1:16" x14ac:dyDescent="0.25">
      <c r="A1036" s="103" t="s">
        <v>2398</v>
      </c>
      <c r="B1036" s="103" t="s">
        <v>4636</v>
      </c>
      <c r="D1036" s="103" t="s">
        <v>2399</v>
      </c>
      <c r="F1036" s="103">
        <v>-0.64759999999999995</v>
      </c>
      <c r="G1036" s="103">
        <v>4.1280000000000001</v>
      </c>
      <c r="H1036" s="103">
        <v>4.7519999999999998</v>
      </c>
      <c r="I1036" s="103">
        <v>826.8</v>
      </c>
      <c r="J1036" s="103">
        <v>6</v>
      </c>
      <c r="K1036" s="103">
        <v>10</v>
      </c>
      <c r="L1036" s="103">
        <v>127</v>
      </c>
      <c r="M1036" s="103">
        <v>0.56359999999999999</v>
      </c>
      <c r="N1036" s="103">
        <v>31</v>
      </c>
      <c r="P1036" s="103" t="s">
        <v>4870</v>
      </c>
    </row>
    <row r="1037" spans="1:16" x14ac:dyDescent="0.25">
      <c r="A1037" s="103" t="s">
        <v>2400</v>
      </c>
      <c r="B1037" s="103" t="s">
        <v>4636</v>
      </c>
      <c r="D1037" s="103" t="s">
        <v>2401</v>
      </c>
      <c r="F1037" s="103">
        <v>2.9009999999999998</v>
      </c>
      <c r="G1037" s="103">
        <v>2.3540000000000001</v>
      </c>
      <c r="H1037" s="103">
        <v>2.3540000000000001</v>
      </c>
      <c r="I1037" s="103">
        <v>248.3</v>
      </c>
      <c r="J1037" s="103">
        <v>0</v>
      </c>
      <c r="K1037" s="103">
        <v>4</v>
      </c>
      <c r="L1037" s="103">
        <v>44.76</v>
      </c>
      <c r="M1037" s="103">
        <v>0.21049999999999999</v>
      </c>
      <c r="N1037" s="103">
        <v>4</v>
      </c>
      <c r="P1037" s="103" t="s">
        <v>4870</v>
      </c>
    </row>
    <row r="1038" spans="1:16" x14ac:dyDescent="0.25">
      <c r="A1038" s="103" t="s">
        <v>2402</v>
      </c>
      <c r="B1038" s="103" t="s">
        <v>4636</v>
      </c>
      <c r="D1038" s="103" t="s">
        <v>2403</v>
      </c>
      <c r="F1038" s="103">
        <v>1.2729999999999999</v>
      </c>
      <c r="G1038" s="103">
        <v>1.702</v>
      </c>
      <c r="H1038" s="103">
        <v>1.706</v>
      </c>
      <c r="I1038" s="103">
        <v>370.4</v>
      </c>
      <c r="J1038" s="103">
        <v>2</v>
      </c>
      <c r="K1038" s="103">
        <v>6</v>
      </c>
      <c r="L1038" s="103">
        <v>102.5</v>
      </c>
      <c r="M1038" s="103">
        <v>0.1429</v>
      </c>
      <c r="N1038" s="103">
        <v>4</v>
      </c>
      <c r="P1038" s="103" t="s">
        <v>4870</v>
      </c>
    </row>
    <row r="1039" spans="1:16" x14ac:dyDescent="0.25">
      <c r="A1039" s="103" t="s">
        <v>2404</v>
      </c>
      <c r="B1039" s="103" t="s">
        <v>4636</v>
      </c>
      <c r="D1039" s="103" t="s">
        <v>4911</v>
      </c>
      <c r="F1039" s="103">
        <v>2.0219999999999998</v>
      </c>
      <c r="G1039" s="103">
        <v>3.718</v>
      </c>
      <c r="H1039" s="103">
        <v>6.4130000000000003</v>
      </c>
      <c r="I1039" s="103">
        <v>474.7</v>
      </c>
      <c r="J1039" s="103">
        <v>1</v>
      </c>
      <c r="K1039" s="103">
        <v>4</v>
      </c>
      <c r="L1039" s="103">
        <v>31.4</v>
      </c>
      <c r="M1039" s="103">
        <v>0.3947</v>
      </c>
      <c r="N1039" s="103">
        <v>15</v>
      </c>
      <c r="P1039" s="103" t="s">
        <v>4870</v>
      </c>
    </row>
    <row r="1040" spans="1:16" x14ac:dyDescent="0.25">
      <c r="A1040" s="103" t="s">
        <v>2406</v>
      </c>
      <c r="B1040" s="103" t="s">
        <v>4636</v>
      </c>
      <c r="D1040" s="103" t="s">
        <v>2407</v>
      </c>
      <c r="F1040" s="103">
        <v>1.304</v>
      </c>
      <c r="G1040" s="103">
        <v>4.6360000000000001</v>
      </c>
      <c r="H1040" s="103">
        <v>4.6360000000000001</v>
      </c>
      <c r="I1040" s="103">
        <v>369.7</v>
      </c>
      <c r="J1040" s="103">
        <v>1</v>
      </c>
      <c r="K1040" s="103">
        <v>4</v>
      </c>
      <c r="L1040" s="103">
        <v>55.49</v>
      </c>
      <c r="M1040" s="103">
        <v>0.14810000000000001</v>
      </c>
      <c r="N1040" s="103">
        <v>4</v>
      </c>
      <c r="P1040" s="103" t="s">
        <v>4870</v>
      </c>
    </row>
    <row r="1041" spans="1:16" x14ac:dyDescent="0.25">
      <c r="A1041" s="103" t="s">
        <v>2408</v>
      </c>
      <c r="B1041" s="103" t="s">
        <v>4636</v>
      </c>
      <c r="D1041" s="103" t="s">
        <v>2409</v>
      </c>
      <c r="F1041" s="103">
        <v>0.64790000000000003</v>
      </c>
      <c r="G1041" s="103">
        <v>3.8479999999999999</v>
      </c>
      <c r="H1041" s="103">
        <v>3.8479999999999999</v>
      </c>
      <c r="I1041" s="103">
        <v>382.3</v>
      </c>
      <c r="J1041" s="103">
        <v>0</v>
      </c>
      <c r="K1041" s="103">
        <v>6</v>
      </c>
      <c r="L1041" s="103">
        <v>79.27</v>
      </c>
      <c r="M1041" s="103">
        <v>0.2069</v>
      </c>
      <c r="N1041" s="103">
        <v>6</v>
      </c>
      <c r="P1041" s="103" t="s">
        <v>4870</v>
      </c>
    </row>
    <row r="1042" spans="1:16" x14ac:dyDescent="0.25">
      <c r="A1042" s="103" t="s">
        <v>2410</v>
      </c>
      <c r="B1042" s="103" t="s">
        <v>4636</v>
      </c>
      <c r="D1042" s="103" t="s">
        <v>2411</v>
      </c>
      <c r="F1042" s="103">
        <v>9.3740000000000004E-2</v>
      </c>
      <c r="G1042" s="103">
        <v>3.6240000000000001</v>
      </c>
      <c r="H1042" s="103">
        <v>3.6240000000000001</v>
      </c>
      <c r="I1042" s="103">
        <v>416.4</v>
      </c>
      <c r="J1042" s="103">
        <v>3</v>
      </c>
      <c r="K1042" s="103">
        <v>11</v>
      </c>
      <c r="L1042" s="103">
        <v>146.1</v>
      </c>
      <c r="M1042" s="103">
        <v>0.23530000000000001</v>
      </c>
      <c r="N1042" s="103">
        <v>8</v>
      </c>
      <c r="P1042" s="103" t="s">
        <v>4870</v>
      </c>
    </row>
    <row r="1043" spans="1:16" x14ac:dyDescent="0.25">
      <c r="A1043" s="103" t="s">
        <v>2412</v>
      </c>
      <c r="B1043" s="103" t="s">
        <v>4636</v>
      </c>
      <c r="D1043" s="103" t="s">
        <v>2413</v>
      </c>
      <c r="F1043" s="103">
        <v>1.782</v>
      </c>
      <c r="G1043" s="103">
        <v>3.4209999999999998</v>
      </c>
      <c r="H1043" s="103">
        <v>5.2279999999999998</v>
      </c>
      <c r="I1043" s="103">
        <v>528.70000000000005</v>
      </c>
      <c r="J1043" s="103">
        <v>2</v>
      </c>
      <c r="K1043" s="103">
        <v>7</v>
      </c>
      <c r="L1043" s="103">
        <v>66.069999999999993</v>
      </c>
      <c r="M1043" s="103">
        <v>0.30230000000000001</v>
      </c>
      <c r="N1043" s="103">
        <v>13</v>
      </c>
      <c r="P1043" s="103" t="s">
        <v>4870</v>
      </c>
    </row>
    <row r="1044" spans="1:16" x14ac:dyDescent="0.25">
      <c r="A1044" s="103" t="s">
        <v>2414</v>
      </c>
      <c r="B1044" s="103" t="s">
        <v>4636</v>
      </c>
      <c r="D1044" s="103" t="s">
        <v>4912</v>
      </c>
      <c r="F1044" s="103">
        <v>2.0310000000000001</v>
      </c>
      <c r="G1044" s="103">
        <v>4.0659999999999998</v>
      </c>
      <c r="H1044" s="103">
        <v>6.5419999999999998</v>
      </c>
      <c r="I1044" s="103">
        <v>665</v>
      </c>
      <c r="J1044" s="103">
        <v>2</v>
      </c>
      <c r="K1044" s="103">
        <v>6</v>
      </c>
      <c r="L1044" s="103">
        <v>65.400000000000006</v>
      </c>
      <c r="M1044" s="103">
        <v>0.4118</v>
      </c>
      <c r="N1044" s="103">
        <v>21</v>
      </c>
      <c r="P1044" s="103" t="s">
        <v>4870</v>
      </c>
    </row>
    <row r="1045" spans="1:16" x14ac:dyDescent="0.25">
      <c r="A1045" s="103" t="s">
        <v>2416</v>
      </c>
      <c r="B1045" s="103" t="s">
        <v>4636</v>
      </c>
      <c r="D1045" s="103" t="s">
        <v>2417</v>
      </c>
      <c r="F1045" s="103">
        <v>-0.57730000000000004</v>
      </c>
      <c r="G1045" s="103">
        <v>4.0590000000000002</v>
      </c>
      <c r="H1045" s="103">
        <v>5.7290000000000001</v>
      </c>
      <c r="I1045" s="103">
        <v>453.2</v>
      </c>
      <c r="J1045" s="103">
        <v>1</v>
      </c>
      <c r="K1045" s="103">
        <v>4</v>
      </c>
      <c r="L1045" s="103">
        <v>53.12</v>
      </c>
      <c r="M1045" s="103">
        <v>0.1515</v>
      </c>
      <c r="N1045" s="103">
        <v>5</v>
      </c>
      <c r="P1045" s="103" t="s">
        <v>4870</v>
      </c>
    </row>
    <row r="1046" spans="1:16" x14ac:dyDescent="0.25">
      <c r="A1046" s="103" t="s">
        <v>2418</v>
      </c>
      <c r="B1046" s="103" t="s">
        <v>4636</v>
      </c>
      <c r="D1046" s="103" t="s">
        <v>2419</v>
      </c>
      <c r="F1046" s="103">
        <v>1.2350000000000001</v>
      </c>
      <c r="G1046" s="103">
        <v>0.80659999999999998</v>
      </c>
      <c r="H1046" s="103">
        <v>2.423</v>
      </c>
      <c r="I1046" s="103">
        <v>417.4</v>
      </c>
      <c r="J1046" s="103">
        <v>1</v>
      </c>
      <c r="K1046" s="103">
        <v>9</v>
      </c>
      <c r="L1046" s="103">
        <v>118.8</v>
      </c>
      <c r="M1046" s="103">
        <v>0.1176</v>
      </c>
      <c r="N1046" s="103">
        <v>4</v>
      </c>
      <c r="P1046" s="103" t="s">
        <v>4870</v>
      </c>
    </row>
    <row r="1047" spans="1:16" x14ac:dyDescent="0.25">
      <c r="A1047" s="103" t="s">
        <v>2420</v>
      </c>
      <c r="B1047" s="103" t="s">
        <v>4636</v>
      </c>
      <c r="D1047" s="103" t="s">
        <v>2421</v>
      </c>
      <c r="F1047" s="103">
        <v>3.16</v>
      </c>
      <c r="G1047" s="103">
        <v>1.0429999999999999</v>
      </c>
      <c r="H1047" s="103">
        <v>1.0429999999999999</v>
      </c>
      <c r="I1047" s="103">
        <v>354.4</v>
      </c>
      <c r="J1047" s="103">
        <v>4</v>
      </c>
      <c r="K1047" s="103">
        <v>6</v>
      </c>
      <c r="L1047" s="103">
        <v>98.66</v>
      </c>
      <c r="M1047" s="103">
        <v>0.44</v>
      </c>
      <c r="N1047" s="103">
        <v>11</v>
      </c>
      <c r="P1047" s="103" t="s">
        <v>4870</v>
      </c>
    </row>
    <row r="1048" spans="1:16" x14ac:dyDescent="0.25">
      <c r="A1048" s="103" t="s">
        <v>2422</v>
      </c>
      <c r="B1048" s="103" t="s">
        <v>4636</v>
      </c>
      <c r="D1048" s="103" t="s">
        <v>2423</v>
      </c>
      <c r="F1048" s="103">
        <v>1.988</v>
      </c>
      <c r="G1048" s="103">
        <v>3.3029999999999999</v>
      </c>
      <c r="H1048" s="103">
        <v>4.944</v>
      </c>
      <c r="I1048" s="103">
        <v>399.5</v>
      </c>
      <c r="J1048" s="103">
        <v>1</v>
      </c>
      <c r="K1048" s="103">
        <v>3</v>
      </c>
      <c r="L1048" s="103">
        <v>32.700000000000003</v>
      </c>
      <c r="M1048" s="103">
        <v>0.3226</v>
      </c>
      <c r="N1048" s="103">
        <v>10</v>
      </c>
      <c r="P1048" s="103" t="s">
        <v>4870</v>
      </c>
    </row>
    <row r="1049" spans="1:16" x14ac:dyDescent="0.25">
      <c r="A1049" s="103" t="s">
        <v>2424</v>
      </c>
      <c r="B1049" s="103" t="s">
        <v>4636</v>
      </c>
      <c r="D1049" s="103" t="s">
        <v>2425</v>
      </c>
      <c r="F1049" s="103">
        <v>-0.58389999999999997</v>
      </c>
      <c r="G1049" s="103">
        <v>5.1029999999999998</v>
      </c>
      <c r="H1049" s="103">
        <v>5.1029999999999998</v>
      </c>
      <c r="I1049" s="103">
        <v>437.4</v>
      </c>
      <c r="J1049" s="103">
        <v>0</v>
      </c>
      <c r="K1049" s="103">
        <v>4</v>
      </c>
      <c r="L1049" s="103">
        <v>39.82</v>
      </c>
      <c r="M1049" s="103">
        <v>8.3330000000000001E-2</v>
      </c>
      <c r="N1049" s="103">
        <v>3</v>
      </c>
      <c r="P1049" s="103" t="s">
        <v>4870</v>
      </c>
    </row>
    <row r="1050" spans="1:16" x14ac:dyDescent="0.25">
      <c r="A1050" s="103" t="s">
        <v>2426</v>
      </c>
      <c r="B1050" s="103" t="s">
        <v>4636</v>
      </c>
      <c r="D1050" s="103" t="s">
        <v>2427</v>
      </c>
      <c r="F1050" s="103">
        <v>1.423</v>
      </c>
      <c r="G1050" s="103">
        <v>2.1970000000000001</v>
      </c>
      <c r="H1050" s="103">
        <v>3.9279999999999999</v>
      </c>
      <c r="I1050" s="103">
        <v>380.5</v>
      </c>
      <c r="J1050" s="103">
        <v>1</v>
      </c>
      <c r="K1050" s="103">
        <v>6</v>
      </c>
      <c r="L1050" s="103">
        <v>62.89</v>
      </c>
      <c r="M1050" s="103">
        <v>0.1613</v>
      </c>
      <c r="N1050" s="103">
        <v>5</v>
      </c>
      <c r="P1050" s="103" t="s">
        <v>4870</v>
      </c>
    </row>
    <row r="1051" spans="1:16" x14ac:dyDescent="0.25">
      <c r="A1051" s="103" t="s">
        <v>2443</v>
      </c>
      <c r="B1051" s="103" t="s">
        <v>2444</v>
      </c>
      <c r="D1051" s="103" t="s">
        <v>2445</v>
      </c>
      <c r="F1051" s="103">
        <v>2.68</v>
      </c>
      <c r="G1051" s="103">
        <v>2.109</v>
      </c>
      <c r="H1051" s="103">
        <v>2.109</v>
      </c>
      <c r="I1051" s="103">
        <v>1701</v>
      </c>
      <c r="J1051" s="103">
        <v>25</v>
      </c>
      <c r="K1051" s="103">
        <v>46</v>
      </c>
      <c r="L1051" s="103">
        <v>778</v>
      </c>
      <c r="M1051" s="103">
        <v>0.23480000000000001</v>
      </c>
      <c r="N1051" s="103">
        <v>31</v>
      </c>
      <c r="P1051" s="103" t="s">
        <v>4870</v>
      </c>
    </row>
    <row r="1052" spans="1:16" x14ac:dyDescent="0.25">
      <c r="A1052" s="103" t="s">
        <v>2437</v>
      </c>
      <c r="B1052" s="103" t="s">
        <v>2438</v>
      </c>
      <c r="D1052" s="103" t="s">
        <v>4913</v>
      </c>
      <c r="F1052" s="103">
        <v>2.016</v>
      </c>
      <c r="G1052" s="103">
        <v>2.92</v>
      </c>
      <c r="H1052" s="103">
        <v>2.92</v>
      </c>
      <c r="I1052" s="103">
        <v>237.3</v>
      </c>
      <c r="J1052" s="103">
        <v>1</v>
      </c>
      <c r="K1052" s="103">
        <v>3</v>
      </c>
      <c r="L1052" s="103">
        <v>42.23</v>
      </c>
      <c r="M1052" s="103">
        <v>0.23530000000000001</v>
      </c>
      <c r="N1052" s="103">
        <v>4</v>
      </c>
      <c r="P1052" s="103" t="s">
        <v>4870</v>
      </c>
    </row>
    <row r="1053" spans="1:16" x14ac:dyDescent="0.25">
      <c r="A1053" s="103" t="s">
        <v>2428</v>
      </c>
      <c r="B1053" s="103" t="s">
        <v>2429</v>
      </c>
      <c r="D1053" s="103" t="s">
        <v>4914</v>
      </c>
      <c r="F1053" s="103">
        <v>0.25540000000000002</v>
      </c>
      <c r="G1053" s="103">
        <v>2.7719999999999998</v>
      </c>
      <c r="H1053" s="103">
        <v>5.2169999999999996</v>
      </c>
      <c r="I1053" s="103">
        <v>452.6</v>
      </c>
      <c r="J1053" s="103">
        <v>0</v>
      </c>
      <c r="K1053" s="103">
        <v>4</v>
      </c>
      <c r="L1053" s="103">
        <v>53.33</v>
      </c>
      <c r="M1053" s="103">
        <v>0.27029999999999998</v>
      </c>
      <c r="N1053" s="103">
        <v>10</v>
      </c>
      <c r="P1053" s="103" t="s">
        <v>4870</v>
      </c>
    </row>
    <row r="1054" spans="1:16" x14ac:dyDescent="0.25">
      <c r="A1054" s="103" t="s">
        <v>2431</v>
      </c>
      <c r="B1054" s="103" t="s">
        <v>2432</v>
      </c>
      <c r="D1054" s="103" t="s">
        <v>4915</v>
      </c>
      <c r="F1054" s="103">
        <v>-0.28799999999999998</v>
      </c>
      <c r="G1054" s="103">
        <v>2.6920000000000002</v>
      </c>
      <c r="H1054" s="103">
        <v>5.633</v>
      </c>
      <c r="I1054" s="103">
        <v>391.6</v>
      </c>
      <c r="J1054" s="103">
        <v>0</v>
      </c>
      <c r="K1054" s="103">
        <v>2</v>
      </c>
      <c r="L1054" s="103">
        <v>7.12</v>
      </c>
      <c r="M1054" s="103">
        <v>0.16669999999999999</v>
      </c>
      <c r="N1054" s="103">
        <v>5</v>
      </c>
      <c r="P1054" s="103" t="s">
        <v>4870</v>
      </c>
    </row>
    <row r="1055" spans="1:16" x14ac:dyDescent="0.25">
      <c r="A1055" s="103" t="s">
        <v>2434</v>
      </c>
      <c r="B1055" s="103" t="s">
        <v>2435</v>
      </c>
      <c r="D1055" s="103" t="s">
        <v>4916</v>
      </c>
      <c r="F1055" s="103">
        <v>1.873</v>
      </c>
      <c r="G1055" s="103">
        <v>1.5229999999999999</v>
      </c>
      <c r="H1055" s="103">
        <v>1.431</v>
      </c>
      <c r="I1055" s="103">
        <v>304.3</v>
      </c>
      <c r="J1055" s="103">
        <v>3</v>
      </c>
      <c r="K1055" s="103">
        <v>6</v>
      </c>
      <c r="L1055" s="103">
        <v>89.27</v>
      </c>
      <c r="M1055" s="103">
        <v>0.30430000000000001</v>
      </c>
      <c r="N1055" s="103">
        <v>7</v>
      </c>
      <c r="P1055" s="103" t="s">
        <v>4870</v>
      </c>
    </row>
    <row r="1056" spans="1:16" x14ac:dyDescent="0.25">
      <c r="A1056" s="103" t="s">
        <v>2440</v>
      </c>
      <c r="B1056" s="103" t="s">
        <v>2441</v>
      </c>
      <c r="D1056" s="103" t="s">
        <v>2442</v>
      </c>
      <c r="F1056" s="103">
        <v>3.3410000000000002</v>
      </c>
      <c r="G1056" s="103">
        <v>2.6320000000000001</v>
      </c>
      <c r="H1056" s="103">
        <v>4.5</v>
      </c>
      <c r="I1056" s="103">
        <v>449.6</v>
      </c>
      <c r="J1056" s="103">
        <v>0</v>
      </c>
      <c r="K1056" s="103">
        <v>5</v>
      </c>
      <c r="L1056" s="103">
        <v>36.020000000000003</v>
      </c>
      <c r="M1056" s="103">
        <v>0.28570000000000001</v>
      </c>
      <c r="N1056" s="103">
        <v>10</v>
      </c>
      <c r="P1056" s="103" t="s">
        <v>4870</v>
      </c>
    </row>
    <row r="1057" spans="1:16" x14ac:dyDescent="0.25">
      <c r="A1057" s="103" t="s">
        <v>2446</v>
      </c>
      <c r="B1057" s="103" t="s">
        <v>4636</v>
      </c>
      <c r="D1057" s="103" t="s">
        <v>2447</v>
      </c>
      <c r="F1057" s="103">
        <v>2.3149999999999999</v>
      </c>
      <c r="G1057" s="103">
        <v>3.1949999999999998</v>
      </c>
      <c r="H1057" s="103">
        <v>3.1949999999999998</v>
      </c>
      <c r="I1057" s="103">
        <v>274.3</v>
      </c>
      <c r="J1057" s="103">
        <v>1</v>
      </c>
      <c r="K1057" s="103">
        <v>5</v>
      </c>
      <c r="L1057" s="103">
        <v>64.36</v>
      </c>
      <c r="M1057" s="103">
        <v>0.33329999999999999</v>
      </c>
      <c r="N1057" s="103">
        <v>7</v>
      </c>
      <c r="P1057" s="103" t="s">
        <v>4870</v>
      </c>
    </row>
    <row r="1058" spans="1:16" x14ac:dyDescent="0.25">
      <c r="A1058" s="103" t="s">
        <v>2448</v>
      </c>
      <c r="B1058" s="103" t="s">
        <v>4636</v>
      </c>
      <c r="D1058" s="103" t="s">
        <v>2449</v>
      </c>
      <c r="F1058" s="103">
        <v>0.38179999999999997</v>
      </c>
      <c r="G1058" s="103">
        <v>4.2409999999999997</v>
      </c>
      <c r="H1058" s="103">
        <v>4.2409999999999997</v>
      </c>
      <c r="I1058" s="103">
        <v>448.6</v>
      </c>
      <c r="J1058" s="103">
        <v>1</v>
      </c>
      <c r="K1058" s="103">
        <v>5</v>
      </c>
      <c r="L1058" s="103">
        <v>58.64</v>
      </c>
      <c r="M1058" s="103">
        <v>0.2286</v>
      </c>
      <c r="N1058" s="103">
        <v>8</v>
      </c>
      <c r="P1058" s="103" t="s">
        <v>4870</v>
      </c>
    </row>
    <row r="1059" spans="1:16" x14ac:dyDescent="0.25">
      <c r="A1059" s="103" t="s">
        <v>2450</v>
      </c>
      <c r="B1059" s="103" t="s">
        <v>2451</v>
      </c>
      <c r="D1059" s="103" t="s">
        <v>2452</v>
      </c>
      <c r="F1059" s="103">
        <v>2.2370000000000001</v>
      </c>
      <c r="G1059" s="103">
        <v>1.635</v>
      </c>
      <c r="H1059" s="103">
        <v>3.3380000000000001</v>
      </c>
      <c r="I1059" s="103">
        <v>341.4</v>
      </c>
      <c r="J1059" s="103">
        <v>2</v>
      </c>
      <c r="K1059" s="103">
        <v>4</v>
      </c>
      <c r="L1059" s="103">
        <v>58.56</v>
      </c>
      <c r="M1059" s="103">
        <v>0.42309999999999998</v>
      </c>
      <c r="N1059" s="103">
        <v>11</v>
      </c>
      <c r="P1059" s="103" t="s">
        <v>4870</v>
      </c>
    </row>
    <row r="1060" spans="1:16" x14ac:dyDescent="0.25">
      <c r="A1060" s="103" t="s">
        <v>112</v>
      </c>
      <c r="B1060" s="103" t="s">
        <v>4636</v>
      </c>
      <c r="D1060" s="103" t="s">
        <v>2453</v>
      </c>
      <c r="F1060" s="103">
        <v>0.75749999999999995</v>
      </c>
      <c r="G1060" s="103">
        <v>3.794</v>
      </c>
      <c r="H1060" s="103">
        <v>3.794</v>
      </c>
      <c r="I1060" s="103">
        <v>438</v>
      </c>
      <c r="J1060" s="103">
        <v>1</v>
      </c>
      <c r="K1060" s="103">
        <v>6</v>
      </c>
      <c r="L1060" s="103">
        <v>79.37</v>
      </c>
      <c r="M1060" s="103">
        <v>0.23330000000000001</v>
      </c>
      <c r="N1060" s="103">
        <v>7</v>
      </c>
      <c r="P1060" s="103" t="s">
        <v>4870</v>
      </c>
    </row>
    <row r="1061" spans="1:16" x14ac:dyDescent="0.25">
      <c r="A1061" s="103" t="s">
        <v>2454</v>
      </c>
      <c r="B1061" s="103" t="s">
        <v>4636</v>
      </c>
      <c r="D1061" s="103" t="s">
        <v>4917</v>
      </c>
      <c r="F1061" s="103">
        <v>0.3695</v>
      </c>
      <c r="G1061" s="103">
        <v>3.4780000000000002</v>
      </c>
      <c r="H1061" s="103">
        <v>6.9340000000000002</v>
      </c>
      <c r="I1061" s="103">
        <v>492.7</v>
      </c>
      <c r="J1061" s="103">
        <v>2</v>
      </c>
      <c r="K1061" s="103">
        <v>4</v>
      </c>
      <c r="L1061" s="103">
        <v>42.52</v>
      </c>
      <c r="M1061" s="103">
        <v>0.56759999999999999</v>
      </c>
      <c r="N1061" s="103">
        <v>21</v>
      </c>
      <c r="P1061" s="103" t="s">
        <v>4870</v>
      </c>
    </row>
    <row r="1062" spans="1:16" x14ac:dyDescent="0.25">
      <c r="A1062" s="103" t="s">
        <v>2456</v>
      </c>
      <c r="B1062" s="103" t="s">
        <v>4636</v>
      </c>
      <c r="D1062" s="103" t="s">
        <v>2457</v>
      </c>
      <c r="F1062" s="103">
        <v>-1.5740000000000001</v>
      </c>
      <c r="G1062" s="103">
        <v>6.1289999999999996</v>
      </c>
      <c r="H1062" s="103">
        <v>6.1289999999999996</v>
      </c>
      <c r="I1062" s="103">
        <v>472.5</v>
      </c>
      <c r="J1062" s="103">
        <v>0</v>
      </c>
      <c r="K1062" s="103">
        <v>3</v>
      </c>
      <c r="L1062" s="103">
        <v>34.89</v>
      </c>
      <c r="M1062" s="103">
        <v>7.6920000000000002E-2</v>
      </c>
      <c r="N1062" s="103">
        <v>3</v>
      </c>
      <c r="P1062" s="103" t="s">
        <v>4870</v>
      </c>
    </row>
    <row r="1063" spans="1:16" x14ac:dyDescent="0.25">
      <c r="A1063" s="103" t="s">
        <v>547</v>
      </c>
      <c r="B1063" s="103" t="s">
        <v>178</v>
      </c>
      <c r="D1063" s="103" t="s">
        <v>548</v>
      </c>
      <c r="F1063" s="103">
        <v>2.3370000000000002</v>
      </c>
      <c r="G1063" s="103">
        <v>3.101</v>
      </c>
      <c r="H1063" s="103">
        <v>3.3180000000000001</v>
      </c>
      <c r="I1063" s="103">
        <v>462.6</v>
      </c>
      <c r="J1063" s="103">
        <v>1</v>
      </c>
      <c r="K1063" s="103">
        <v>6</v>
      </c>
      <c r="L1063" s="103">
        <v>57.7</v>
      </c>
      <c r="M1063" s="103">
        <v>0.21049999999999999</v>
      </c>
      <c r="N1063" s="103">
        <v>8</v>
      </c>
      <c r="P1063" s="103" t="s">
        <v>4870</v>
      </c>
    </row>
    <row r="1064" spans="1:16" x14ac:dyDescent="0.25">
      <c r="A1064" s="103" t="s">
        <v>2458</v>
      </c>
      <c r="B1064" s="103" t="s">
        <v>4636</v>
      </c>
      <c r="D1064" s="103" t="s">
        <v>4918</v>
      </c>
      <c r="F1064" s="103">
        <v>2.7320000000000002</v>
      </c>
      <c r="G1064" s="103">
        <v>2.69</v>
      </c>
      <c r="H1064" s="103">
        <v>3.641</v>
      </c>
      <c r="I1064" s="103">
        <v>429.5</v>
      </c>
      <c r="J1064" s="103">
        <v>3</v>
      </c>
      <c r="K1064" s="103">
        <v>5</v>
      </c>
      <c r="L1064" s="103">
        <v>55.98</v>
      </c>
      <c r="M1064" s="103">
        <v>0.19439999999999999</v>
      </c>
      <c r="N1064" s="103">
        <v>7</v>
      </c>
      <c r="P1064" s="103" t="s">
        <v>4870</v>
      </c>
    </row>
    <row r="1065" spans="1:16" x14ac:dyDescent="0.25">
      <c r="A1065" s="103" t="s">
        <v>2460</v>
      </c>
      <c r="B1065" s="103" t="s">
        <v>4636</v>
      </c>
      <c r="D1065" s="103" t="s">
        <v>4919</v>
      </c>
      <c r="F1065" s="103">
        <v>0.76400000000000001</v>
      </c>
      <c r="G1065" s="103">
        <v>4.25</v>
      </c>
      <c r="H1065" s="103">
        <v>4.71</v>
      </c>
      <c r="I1065" s="103">
        <v>577.1</v>
      </c>
      <c r="J1065" s="103">
        <v>2</v>
      </c>
      <c r="K1065" s="103">
        <v>8</v>
      </c>
      <c r="L1065" s="103">
        <v>92.79</v>
      </c>
      <c r="M1065" s="103">
        <v>0.2727</v>
      </c>
      <c r="N1065" s="103">
        <v>12</v>
      </c>
      <c r="P1065" s="103" t="s">
        <v>4870</v>
      </c>
    </row>
    <row r="1066" spans="1:16" x14ac:dyDescent="0.25">
      <c r="A1066" s="103" t="s">
        <v>2462</v>
      </c>
      <c r="B1066" s="103" t="s">
        <v>4636</v>
      </c>
      <c r="D1066" s="103" t="s">
        <v>2463</v>
      </c>
      <c r="F1066" s="103">
        <v>3.51</v>
      </c>
      <c r="G1066" s="103">
        <v>-0.26640000000000003</v>
      </c>
      <c r="H1066" s="103">
        <v>1.083</v>
      </c>
      <c r="I1066" s="103">
        <v>256.3</v>
      </c>
      <c r="J1066" s="103">
        <v>3</v>
      </c>
      <c r="K1066" s="103">
        <v>7</v>
      </c>
      <c r="L1066" s="103">
        <v>100.8</v>
      </c>
      <c r="M1066" s="103">
        <v>0.55559999999999998</v>
      </c>
      <c r="N1066" s="103">
        <v>10</v>
      </c>
      <c r="P1066" s="103" t="s">
        <v>4870</v>
      </c>
    </row>
    <row r="1067" spans="1:16" x14ac:dyDescent="0.25">
      <c r="A1067" s="103" t="s">
        <v>2464</v>
      </c>
      <c r="B1067" s="103" t="s">
        <v>4636</v>
      </c>
      <c r="D1067" s="103" t="s">
        <v>2465</v>
      </c>
      <c r="F1067" s="103">
        <v>-1.1719999999999999</v>
      </c>
      <c r="G1067" s="103">
        <v>4.2309999999999999</v>
      </c>
      <c r="H1067" s="103">
        <v>3.944</v>
      </c>
      <c r="I1067" s="103">
        <v>422.5</v>
      </c>
      <c r="J1067" s="103">
        <v>3</v>
      </c>
      <c r="K1067" s="103">
        <v>6</v>
      </c>
      <c r="L1067" s="103">
        <v>102.7</v>
      </c>
      <c r="M1067" s="103">
        <v>0.1111</v>
      </c>
      <c r="N1067" s="103">
        <v>4</v>
      </c>
      <c r="P1067" s="103" t="s">
        <v>4870</v>
      </c>
    </row>
    <row r="1068" spans="1:16" x14ac:dyDescent="0.25">
      <c r="A1068" s="103" t="s">
        <v>2466</v>
      </c>
      <c r="B1068" s="103" t="s">
        <v>4636</v>
      </c>
      <c r="D1068" s="103" t="s">
        <v>2467</v>
      </c>
      <c r="F1068" s="103">
        <v>0.25800000000000001</v>
      </c>
      <c r="G1068" s="103">
        <v>4.1230000000000002</v>
      </c>
      <c r="H1068" s="103">
        <v>4.1230000000000002</v>
      </c>
      <c r="I1068" s="103">
        <v>445.4</v>
      </c>
      <c r="J1068" s="103">
        <v>2</v>
      </c>
      <c r="K1068" s="103">
        <v>6</v>
      </c>
      <c r="L1068" s="103">
        <v>79.36</v>
      </c>
      <c r="M1068" s="103">
        <v>7.8950000000000006E-2</v>
      </c>
      <c r="N1068" s="103">
        <v>3</v>
      </c>
      <c r="P1068" s="103" t="s">
        <v>4870</v>
      </c>
    </row>
    <row r="1069" spans="1:16" x14ac:dyDescent="0.25">
      <c r="A1069" s="103" t="s">
        <v>2468</v>
      </c>
      <c r="B1069" s="103" t="s">
        <v>4636</v>
      </c>
      <c r="D1069" s="103" t="s">
        <v>2469</v>
      </c>
      <c r="F1069" s="103">
        <v>2.899</v>
      </c>
      <c r="G1069" s="103">
        <v>2.2330000000000001</v>
      </c>
      <c r="H1069" s="103">
        <v>2.8029999999999999</v>
      </c>
      <c r="I1069" s="103">
        <v>483.6</v>
      </c>
      <c r="J1069" s="103">
        <v>1</v>
      </c>
      <c r="K1069" s="103">
        <v>9</v>
      </c>
      <c r="L1069" s="103">
        <v>88.93</v>
      </c>
      <c r="M1069" s="103">
        <v>0.26319999999999999</v>
      </c>
      <c r="N1069" s="103">
        <v>10</v>
      </c>
      <c r="P1069" s="103" t="s">
        <v>4870</v>
      </c>
    </row>
    <row r="1070" spans="1:16" x14ac:dyDescent="0.25">
      <c r="A1070" s="103" t="s">
        <v>2470</v>
      </c>
      <c r="B1070" s="103" t="s">
        <v>4636</v>
      </c>
      <c r="D1070" s="103" t="s">
        <v>2471</v>
      </c>
      <c r="F1070" s="103">
        <v>1.1539999999999999</v>
      </c>
      <c r="G1070" s="103">
        <v>4.2690000000000001</v>
      </c>
      <c r="H1070" s="103">
        <v>4.2690000000000001</v>
      </c>
      <c r="I1070" s="103">
        <v>395.5</v>
      </c>
      <c r="J1070" s="103">
        <v>0</v>
      </c>
      <c r="K1070" s="103">
        <v>5</v>
      </c>
      <c r="L1070" s="103">
        <v>55.32</v>
      </c>
      <c r="M1070" s="103">
        <v>0.2258</v>
      </c>
      <c r="N1070" s="103">
        <v>7</v>
      </c>
      <c r="P1070" s="103" t="s">
        <v>4870</v>
      </c>
    </row>
    <row r="1071" spans="1:16" x14ac:dyDescent="0.25">
      <c r="A1071" s="103" t="s">
        <v>2472</v>
      </c>
      <c r="B1071" s="103" t="s">
        <v>4636</v>
      </c>
      <c r="D1071" s="103" t="s">
        <v>2473</v>
      </c>
      <c r="F1071" s="103">
        <v>-0.51870000000000005</v>
      </c>
      <c r="G1071" s="103">
        <v>3.8450000000000002</v>
      </c>
      <c r="H1071" s="103">
        <v>7.2629999999999999</v>
      </c>
      <c r="I1071" s="103">
        <v>554.6</v>
      </c>
      <c r="J1071" s="103">
        <v>3</v>
      </c>
      <c r="K1071" s="103">
        <v>4</v>
      </c>
      <c r="L1071" s="103">
        <v>53.16</v>
      </c>
      <c r="M1071" s="103">
        <v>0.42499999999999999</v>
      </c>
      <c r="N1071" s="103">
        <v>17</v>
      </c>
      <c r="P1071" s="103" t="s">
        <v>4870</v>
      </c>
    </row>
    <row r="1072" spans="1:16" x14ac:dyDescent="0.25">
      <c r="A1072" s="103" t="s">
        <v>2474</v>
      </c>
      <c r="B1072" s="103" t="s">
        <v>4636</v>
      </c>
      <c r="D1072" s="103" t="s">
        <v>2475</v>
      </c>
      <c r="F1072" s="103">
        <v>3.16</v>
      </c>
      <c r="G1072" s="103">
        <v>1.0429999999999999</v>
      </c>
      <c r="H1072" s="103">
        <v>1.0429999999999999</v>
      </c>
      <c r="I1072" s="103">
        <v>354.4</v>
      </c>
      <c r="J1072" s="103">
        <v>4</v>
      </c>
      <c r="K1072" s="103">
        <v>6</v>
      </c>
      <c r="L1072" s="103">
        <v>98.66</v>
      </c>
      <c r="M1072" s="103">
        <v>0.44</v>
      </c>
      <c r="N1072" s="103">
        <v>11</v>
      </c>
      <c r="P1072" s="103" t="s">
        <v>4870</v>
      </c>
    </row>
    <row r="1073" spans="1:16" x14ac:dyDescent="0.25">
      <c r="A1073" s="103" t="s">
        <v>2476</v>
      </c>
      <c r="B1073" s="103" t="s">
        <v>4636</v>
      </c>
      <c r="D1073" s="103" t="s">
        <v>2477</v>
      </c>
      <c r="F1073" s="103">
        <v>1.7390000000000001</v>
      </c>
      <c r="G1073" s="103">
        <v>2.8929999999999998</v>
      </c>
      <c r="H1073" s="103">
        <v>3.2810000000000001</v>
      </c>
      <c r="I1073" s="103">
        <v>405.5</v>
      </c>
      <c r="J1073" s="103">
        <v>0</v>
      </c>
      <c r="K1073" s="103">
        <v>6</v>
      </c>
      <c r="L1073" s="103">
        <v>54.9</v>
      </c>
      <c r="M1073" s="103">
        <v>0.18179999999999999</v>
      </c>
      <c r="N1073" s="103">
        <v>6</v>
      </c>
      <c r="P1073" s="103" t="s">
        <v>4870</v>
      </c>
    </row>
    <row r="1074" spans="1:16" x14ac:dyDescent="0.25">
      <c r="A1074" s="103" t="s">
        <v>2478</v>
      </c>
      <c r="B1074" s="103" t="s">
        <v>4636</v>
      </c>
      <c r="D1074" s="103" t="s">
        <v>2479</v>
      </c>
      <c r="F1074" s="103">
        <v>1.506</v>
      </c>
      <c r="G1074" s="103">
        <v>3.2250000000000001</v>
      </c>
      <c r="H1074" s="103">
        <v>3.2679999999999998</v>
      </c>
      <c r="I1074" s="103">
        <v>631.70000000000005</v>
      </c>
      <c r="J1074" s="103">
        <v>3</v>
      </c>
      <c r="K1074" s="103">
        <v>11</v>
      </c>
      <c r="L1074" s="103">
        <v>122.5</v>
      </c>
      <c r="M1074" s="103">
        <v>0.25</v>
      </c>
      <c r="N1074" s="103">
        <v>13</v>
      </c>
      <c r="P1074" s="103" t="s">
        <v>4870</v>
      </c>
    </row>
    <row r="1075" spans="1:16" x14ac:dyDescent="0.25">
      <c r="A1075" s="103" t="s">
        <v>2480</v>
      </c>
      <c r="B1075" s="103" t="s">
        <v>4636</v>
      </c>
      <c r="D1075" s="103" t="s">
        <v>4920</v>
      </c>
      <c r="F1075" s="103">
        <v>2.661</v>
      </c>
      <c r="G1075" s="103">
        <v>3.532</v>
      </c>
      <c r="H1075" s="103">
        <v>4.5709999999999997</v>
      </c>
      <c r="I1075" s="103">
        <v>548.70000000000005</v>
      </c>
      <c r="J1075" s="103">
        <v>0</v>
      </c>
      <c r="K1075" s="103">
        <v>6</v>
      </c>
      <c r="L1075" s="103">
        <v>31.42</v>
      </c>
      <c r="M1075" s="103">
        <v>0.25</v>
      </c>
      <c r="N1075" s="103">
        <v>11</v>
      </c>
      <c r="P1075" s="103" t="s">
        <v>4870</v>
      </c>
    </row>
    <row r="1076" spans="1:16" x14ac:dyDescent="0.25">
      <c r="A1076" s="103" t="s">
        <v>2482</v>
      </c>
      <c r="B1076" s="103" t="s">
        <v>4636</v>
      </c>
      <c r="D1076" s="103" t="s">
        <v>4921</v>
      </c>
      <c r="F1076" s="103">
        <v>1.774</v>
      </c>
      <c r="G1076" s="103">
        <v>3.5030000000000001</v>
      </c>
      <c r="H1076" s="103">
        <v>5.141</v>
      </c>
      <c r="I1076" s="103">
        <v>511.5</v>
      </c>
      <c r="J1076" s="103">
        <v>1</v>
      </c>
      <c r="K1076" s="103">
        <v>5</v>
      </c>
      <c r="L1076" s="103">
        <v>52.23</v>
      </c>
      <c r="M1076" s="103">
        <v>0.17949999999999999</v>
      </c>
      <c r="N1076" s="103">
        <v>7</v>
      </c>
      <c r="P1076" s="103" t="s">
        <v>4870</v>
      </c>
    </row>
    <row r="1077" spans="1:16" x14ac:dyDescent="0.25">
      <c r="A1077" s="103" t="s">
        <v>2484</v>
      </c>
      <c r="B1077" s="103" t="s">
        <v>4636</v>
      </c>
      <c r="D1077" s="103" t="s">
        <v>4922</v>
      </c>
      <c r="F1077" s="103">
        <v>-9.2510000000000005E-3</v>
      </c>
      <c r="G1077" s="103">
        <v>2.9</v>
      </c>
      <c r="H1077" s="103">
        <v>5.6520000000000001</v>
      </c>
      <c r="I1077" s="103">
        <v>516.70000000000005</v>
      </c>
      <c r="J1077" s="103">
        <v>2</v>
      </c>
      <c r="K1077" s="103">
        <v>6</v>
      </c>
      <c r="L1077" s="103">
        <v>60.98</v>
      </c>
      <c r="M1077" s="103">
        <v>0.3659</v>
      </c>
      <c r="N1077" s="103">
        <v>15</v>
      </c>
      <c r="P1077" s="103" t="s">
        <v>4870</v>
      </c>
    </row>
    <row r="1078" spans="1:16" x14ac:dyDescent="0.25">
      <c r="A1078" s="103" t="s">
        <v>2486</v>
      </c>
      <c r="B1078" s="103" t="s">
        <v>4636</v>
      </c>
      <c r="D1078" s="103" t="s">
        <v>2487</v>
      </c>
      <c r="F1078" s="103">
        <v>-9.486E-2</v>
      </c>
      <c r="G1078" s="103">
        <v>3.4849999999999999</v>
      </c>
      <c r="H1078" s="103">
        <v>3.4849999999999999</v>
      </c>
      <c r="I1078" s="103">
        <v>477.4</v>
      </c>
      <c r="J1078" s="103">
        <v>1</v>
      </c>
      <c r="K1078" s="103">
        <v>7</v>
      </c>
      <c r="L1078" s="103">
        <v>81.81</v>
      </c>
      <c r="M1078" s="103">
        <v>0.12820000000000001</v>
      </c>
      <c r="N1078" s="103">
        <v>5</v>
      </c>
      <c r="P1078" s="103" t="s">
        <v>4870</v>
      </c>
    </row>
    <row r="1079" spans="1:16" x14ac:dyDescent="0.25">
      <c r="A1079" s="103" t="s">
        <v>386</v>
      </c>
      <c r="B1079" s="103" t="s">
        <v>4636</v>
      </c>
      <c r="D1079" s="103" t="s">
        <v>387</v>
      </c>
      <c r="F1079" s="103">
        <v>0.6452</v>
      </c>
      <c r="G1079" s="103">
        <v>3.37</v>
      </c>
      <c r="H1079" s="103">
        <v>5.3860000000000001</v>
      </c>
      <c r="I1079" s="103">
        <v>484.5</v>
      </c>
      <c r="J1079" s="103">
        <v>2</v>
      </c>
      <c r="K1079" s="103">
        <v>6</v>
      </c>
      <c r="L1079" s="103">
        <v>80.63</v>
      </c>
      <c r="M1079" s="103">
        <v>0.1842</v>
      </c>
      <c r="N1079" s="103">
        <v>7</v>
      </c>
      <c r="P1079" s="103" t="s">
        <v>4870</v>
      </c>
    </row>
    <row r="1080" spans="1:16" x14ac:dyDescent="0.25">
      <c r="A1080" s="103" t="s">
        <v>2488</v>
      </c>
      <c r="B1080" s="103" t="s">
        <v>4636</v>
      </c>
      <c r="D1080" s="103" t="s">
        <v>4923</v>
      </c>
      <c r="F1080" s="103">
        <v>-0.17749999999999999</v>
      </c>
      <c r="G1080" s="103">
        <v>3.6059999999999999</v>
      </c>
      <c r="H1080" s="103">
        <v>4.4370000000000003</v>
      </c>
      <c r="I1080" s="103">
        <v>543.1</v>
      </c>
      <c r="J1080" s="103">
        <v>3</v>
      </c>
      <c r="K1080" s="103">
        <v>8</v>
      </c>
      <c r="L1080" s="103">
        <v>105.3</v>
      </c>
      <c r="M1080" s="103">
        <v>0.186</v>
      </c>
      <c r="N1080" s="103">
        <v>8</v>
      </c>
      <c r="P1080" s="103" t="s">
        <v>4870</v>
      </c>
    </row>
    <row r="1081" spans="1:16" x14ac:dyDescent="0.25">
      <c r="A1081" s="103" t="s">
        <v>2490</v>
      </c>
      <c r="B1081" s="103" t="s">
        <v>4636</v>
      </c>
      <c r="D1081" s="103" t="s">
        <v>4924</v>
      </c>
      <c r="F1081" s="103">
        <v>-0.93389999999999995</v>
      </c>
      <c r="G1081" s="103">
        <v>3.8929999999999998</v>
      </c>
      <c r="H1081" s="103">
        <v>7.4340000000000002</v>
      </c>
      <c r="I1081" s="103">
        <v>591.6</v>
      </c>
      <c r="J1081" s="103">
        <v>3</v>
      </c>
      <c r="K1081" s="103">
        <v>4</v>
      </c>
      <c r="L1081" s="103">
        <v>53.52</v>
      </c>
      <c r="M1081" s="103">
        <v>0.36359999999999998</v>
      </c>
      <c r="N1081" s="103">
        <v>16</v>
      </c>
      <c r="P1081" s="103" t="s">
        <v>4870</v>
      </c>
    </row>
    <row r="1082" spans="1:16" x14ac:dyDescent="0.25">
      <c r="A1082" s="103" t="s">
        <v>563</v>
      </c>
      <c r="B1082" s="103" t="s">
        <v>4636</v>
      </c>
      <c r="D1082" s="103" t="s">
        <v>564</v>
      </c>
      <c r="F1082" s="103">
        <v>3.0419999999999998</v>
      </c>
      <c r="G1082" s="103">
        <v>2.504</v>
      </c>
      <c r="H1082" s="103">
        <v>2.6709999999999998</v>
      </c>
      <c r="I1082" s="103">
        <v>384.5</v>
      </c>
      <c r="J1082" s="103">
        <v>1</v>
      </c>
      <c r="K1082" s="103">
        <v>4</v>
      </c>
      <c r="L1082" s="103">
        <v>35.94</v>
      </c>
      <c r="M1082" s="103">
        <v>0.1613</v>
      </c>
      <c r="N1082" s="103">
        <v>5</v>
      </c>
      <c r="P1082" s="103" t="s">
        <v>4870</v>
      </c>
    </row>
    <row r="1083" spans="1:16" x14ac:dyDescent="0.25">
      <c r="A1083" s="103" t="s">
        <v>2492</v>
      </c>
      <c r="B1083" s="103" t="s">
        <v>4636</v>
      </c>
      <c r="D1083" s="103" t="s">
        <v>2493</v>
      </c>
      <c r="F1083" s="103">
        <v>-0.90600000000000003</v>
      </c>
      <c r="G1083" s="103">
        <v>4.6150000000000002</v>
      </c>
      <c r="H1083" s="103">
        <v>4.6150000000000002</v>
      </c>
      <c r="I1083" s="103">
        <v>431.4</v>
      </c>
      <c r="J1083" s="103">
        <v>0</v>
      </c>
      <c r="K1083" s="103">
        <v>4</v>
      </c>
      <c r="L1083" s="103">
        <v>47.78</v>
      </c>
      <c r="M1083" s="103">
        <v>8.3330000000000001E-2</v>
      </c>
      <c r="N1083" s="103">
        <v>3</v>
      </c>
      <c r="P1083" s="103" t="s">
        <v>4870</v>
      </c>
    </row>
    <row r="1084" spans="1:16" x14ac:dyDescent="0.25">
      <c r="A1084" s="103" t="s">
        <v>2494</v>
      </c>
      <c r="B1084" s="103" t="s">
        <v>4636</v>
      </c>
      <c r="D1084" s="103" t="s">
        <v>2495</v>
      </c>
      <c r="F1084" s="103">
        <v>-1.03</v>
      </c>
      <c r="G1084" s="103">
        <v>5.431</v>
      </c>
      <c r="H1084" s="103">
        <v>5.431</v>
      </c>
      <c r="I1084" s="103">
        <v>455.4</v>
      </c>
      <c r="J1084" s="103">
        <v>1</v>
      </c>
      <c r="K1084" s="103">
        <v>4</v>
      </c>
      <c r="L1084" s="103">
        <v>50.68</v>
      </c>
      <c r="M1084" s="103">
        <v>7.6920000000000002E-2</v>
      </c>
      <c r="N1084" s="103">
        <v>3</v>
      </c>
      <c r="P1084" s="103" t="s">
        <v>4870</v>
      </c>
    </row>
    <row r="1085" spans="1:16" x14ac:dyDescent="0.25">
      <c r="A1085" s="103" t="s">
        <v>46</v>
      </c>
      <c r="B1085" s="103" t="s">
        <v>47</v>
      </c>
      <c r="D1085" s="103" t="s">
        <v>451</v>
      </c>
      <c r="F1085" s="103">
        <v>2.0630000000000002</v>
      </c>
      <c r="G1085" s="103">
        <v>2.9350000000000001</v>
      </c>
      <c r="H1085" s="103">
        <v>2.9350000000000001</v>
      </c>
      <c r="I1085" s="103">
        <v>298.39999999999998</v>
      </c>
      <c r="J1085" s="103">
        <v>0</v>
      </c>
      <c r="K1085" s="103">
        <v>5</v>
      </c>
      <c r="L1085" s="103">
        <v>46.15</v>
      </c>
      <c r="M1085" s="103">
        <v>4.1669999999999999E-2</v>
      </c>
      <c r="N1085" s="103">
        <v>1</v>
      </c>
      <c r="P1085" s="103" t="s">
        <v>4870</v>
      </c>
    </row>
    <row r="1086" spans="1:16" x14ac:dyDescent="0.25">
      <c r="A1086" s="103" t="s">
        <v>2496</v>
      </c>
      <c r="B1086" s="103" t="s">
        <v>4636</v>
      </c>
      <c r="D1086" s="103" t="s">
        <v>2497</v>
      </c>
      <c r="F1086" s="103">
        <v>1.9870000000000001</v>
      </c>
      <c r="G1086" s="103">
        <v>2.7989999999999999</v>
      </c>
      <c r="H1086" s="103">
        <v>2.7989999999999999</v>
      </c>
      <c r="I1086" s="103">
        <v>309.39999999999998</v>
      </c>
      <c r="J1086" s="103">
        <v>2</v>
      </c>
      <c r="K1086" s="103">
        <v>4</v>
      </c>
      <c r="L1086" s="103">
        <v>53.49</v>
      </c>
      <c r="M1086" s="103">
        <v>0.04</v>
      </c>
      <c r="N1086" s="103">
        <v>1</v>
      </c>
      <c r="P1086" s="103" t="s">
        <v>4870</v>
      </c>
    </row>
    <row r="1087" spans="1:16" x14ac:dyDescent="0.25">
      <c r="A1087" s="103" t="s">
        <v>2498</v>
      </c>
      <c r="B1087" s="103" t="s">
        <v>4636</v>
      </c>
      <c r="D1087" s="103" t="s">
        <v>2499</v>
      </c>
      <c r="F1087" s="103">
        <v>0.40949999999999998</v>
      </c>
      <c r="G1087" s="103">
        <v>4.3630000000000004</v>
      </c>
      <c r="H1087" s="103">
        <v>4.3630000000000004</v>
      </c>
      <c r="I1087" s="103">
        <v>446.5</v>
      </c>
      <c r="J1087" s="103">
        <v>0</v>
      </c>
      <c r="K1087" s="103">
        <v>6</v>
      </c>
      <c r="L1087" s="103">
        <v>66.92</v>
      </c>
      <c r="M1087" s="103">
        <v>0.22220000000000001</v>
      </c>
      <c r="N1087" s="103">
        <v>8</v>
      </c>
      <c r="P1087" s="103" t="s">
        <v>4870</v>
      </c>
    </row>
    <row r="1088" spans="1:16" x14ac:dyDescent="0.25">
      <c r="A1088" s="103" t="s">
        <v>2500</v>
      </c>
      <c r="B1088" s="103" t="s">
        <v>4636</v>
      </c>
      <c r="D1088" s="103" t="s">
        <v>2501</v>
      </c>
      <c r="F1088" s="103">
        <v>2.9250000000000002E-2</v>
      </c>
      <c r="G1088" s="103">
        <v>3.5630000000000002</v>
      </c>
      <c r="H1088" s="103">
        <v>4.6360000000000001</v>
      </c>
      <c r="I1088" s="103">
        <v>436.2</v>
      </c>
      <c r="J1088" s="103">
        <v>1</v>
      </c>
      <c r="K1088" s="103">
        <v>5</v>
      </c>
      <c r="L1088" s="103">
        <v>66.010000000000005</v>
      </c>
      <c r="M1088" s="103">
        <v>0.15629999999999999</v>
      </c>
      <c r="N1088" s="103">
        <v>5</v>
      </c>
      <c r="P1088" s="103" t="s">
        <v>4870</v>
      </c>
    </row>
    <row r="1089" spans="1:16" x14ac:dyDescent="0.25">
      <c r="A1089" s="103" t="s">
        <v>2502</v>
      </c>
      <c r="B1089" s="103" t="s">
        <v>4636</v>
      </c>
      <c r="D1089" s="103" t="s">
        <v>2503</v>
      </c>
      <c r="F1089" s="103">
        <v>3.0449999999999999</v>
      </c>
      <c r="G1089" s="103">
        <v>2.1829999999999998</v>
      </c>
      <c r="H1089" s="103">
        <v>2.1829999999999998</v>
      </c>
      <c r="I1089" s="103">
        <v>234.2</v>
      </c>
      <c r="J1089" s="103">
        <v>0</v>
      </c>
      <c r="K1089" s="103">
        <v>4</v>
      </c>
      <c r="L1089" s="103">
        <v>44.76</v>
      </c>
      <c r="M1089" s="103">
        <v>0.22220000000000001</v>
      </c>
      <c r="N1089" s="103">
        <v>4</v>
      </c>
      <c r="P1089" s="103" t="s">
        <v>4870</v>
      </c>
    </row>
    <row r="1090" spans="1:16" x14ac:dyDescent="0.25">
      <c r="A1090" s="103" t="s">
        <v>592</v>
      </c>
      <c r="B1090" s="103" t="s">
        <v>4636</v>
      </c>
      <c r="D1090" s="103" t="s">
        <v>593</v>
      </c>
      <c r="F1090" s="103">
        <v>1.962</v>
      </c>
      <c r="G1090" s="103">
        <v>2.6819999999999999</v>
      </c>
      <c r="H1090" s="103">
        <v>4.28</v>
      </c>
      <c r="I1090" s="103">
        <v>400.9</v>
      </c>
      <c r="J1090" s="103">
        <v>1</v>
      </c>
      <c r="K1090" s="103">
        <v>4</v>
      </c>
      <c r="L1090" s="103">
        <v>45.48</v>
      </c>
      <c r="M1090" s="103">
        <v>0.2581</v>
      </c>
      <c r="N1090" s="103">
        <v>8</v>
      </c>
      <c r="P1090" s="103" t="s">
        <v>4870</v>
      </c>
    </row>
    <row r="1091" spans="1:16" x14ac:dyDescent="0.25">
      <c r="A1091" s="103" t="s">
        <v>2504</v>
      </c>
      <c r="B1091" s="103" t="s">
        <v>4636</v>
      </c>
      <c r="D1091" s="103" t="s">
        <v>2505</v>
      </c>
      <c r="F1091" s="103">
        <v>-2.4299999999999999E-2</v>
      </c>
      <c r="G1091" s="103">
        <v>3.7429999999999999</v>
      </c>
      <c r="H1091" s="103">
        <v>3.7429999999999999</v>
      </c>
      <c r="I1091" s="103">
        <v>406.4</v>
      </c>
      <c r="J1091" s="103">
        <v>1</v>
      </c>
      <c r="K1091" s="103">
        <v>5</v>
      </c>
      <c r="L1091" s="103">
        <v>63.57</v>
      </c>
      <c r="M1091" s="103">
        <v>8.8239999999999999E-2</v>
      </c>
      <c r="N1091" s="103">
        <v>3</v>
      </c>
      <c r="P1091" s="103" t="s">
        <v>4870</v>
      </c>
    </row>
    <row r="1092" spans="1:16" x14ac:dyDescent="0.25">
      <c r="A1092" s="103" t="s">
        <v>2506</v>
      </c>
      <c r="B1092" s="103" t="s">
        <v>4636</v>
      </c>
      <c r="D1092" s="103" t="s">
        <v>2507</v>
      </c>
      <c r="F1092" s="103">
        <v>-0.188</v>
      </c>
      <c r="G1092" s="103">
        <v>4.109</v>
      </c>
      <c r="H1092" s="103">
        <v>4.109</v>
      </c>
      <c r="I1092" s="103">
        <v>420.4</v>
      </c>
      <c r="J1092" s="103">
        <v>1</v>
      </c>
      <c r="K1092" s="103">
        <v>5</v>
      </c>
      <c r="L1092" s="103">
        <v>63.57</v>
      </c>
      <c r="M1092" s="103">
        <v>8.5709999999999995E-2</v>
      </c>
      <c r="N1092" s="103">
        <v>3</v>
      </c>
      <c r="P1092" s="103" t="s">
        <v>4870</v>
      </c>
    </row>
    <row r="1093" spans="1:16" x14ac:dyDescent="0.25">
      <c r="A1093" s="103" t="s">
        <v>2508</v>
      </c>
      <c r="B1093" s="103" t="s">
        <v>2509</v>
      </c>
      <c r="D1093" s="103" t="s">
        <v>4925</v>
      </c>
      <c r="F1093" s="103">
        <v>0.80820000000000003</v>
      </c>
      <c r="G1093" s="103">
        <v>2.3540000000000001</v>
      </c>
      <c r="H1093" s="103">
        <v>7.0289999999999999</v>
      </c>
      <c r="I1093" s="103">
        <v>290.5</v>
      </c>
      <c r="J1093" s="103">
        <v>0</v>
      </c>
      <c r="K1093" s="103">
        <v>1</v>
      </c>
      <c r="L1093" s="103">
        <v>3.88</v>
      </c>
      <c r="M1093" s="103">
        <v>0.61899999999999999</v>
      </c>
      <c r="N1093" s="103">
        <v>13</v>
      </c>
      <c r="P1093" s="103" t="s">
        <v>4870</v>
      </c>
    </row>
    <row r="1094" spans="1:16" x14ac:dyDescent="0.25">
      <c r="A1094" s="103" t="s">
        <v>2514</v>
      </c>
      <c r="B1094" s="103" t="s">
        <v>2515</v>
      </c>
      <c r="D1094" s="103" t="s">
        <v>4926</v>
      </c>
      <c r="F1094" s="103">
        <v>2.915</v>
      </c>
      <c r="G1094" s="103">
        <v>0.72409999999999997</v>
      </c>
      <c r="H1094" s="103">
        <v>0.72409999999999997</v>
      </c>
      <c r="I1094" s="103">
        <v>263</v>
      </c>
      <c r="J1094" s="103">
        <v>3</v>
      </c>
      <c r="K1094" s="103">
        <v>7</v>
      </c>
      <c r="L1094" s="103">
        <v>123.6</v>
      </c>
      <c r="M1094" s="103">
        <v>0.1429</v>
      </c>
      <c r="N1094" s="103">
        <v>2</v>
      </c>
      <c r="P1094" s="103" t="s">
        <v>4870</v>
      </c>
    </row>
    <row r="1095" spans="1:16" x14ac:dyDescent="0.25">
      <c r="A1095" s="103" t="s">
        <v>2511</v>
      </c>
      <c r="B1095" s="103" t="s">
        <v>2512</v>
      </c>
      <c r="D1095" s="103" t="s">
        <v>4927</v>
      </c>
      <c r="F1095" s="103">
        <v>2.1850000000000001</v>
      </c>
      <c r="G1095" s="103">
        <v>1.7470000000000001</v>
      </c>
      <c r="H1095" s="103">
        <v>2.6659999999999999</v>
      </c>
      <c r="I1095" s="103">
        <v>508.8</v>
      </c>
      <c r="J1095" s="103">
        <v>10</v>
      </c>
      <c r="K1095" s="103">
        <v>10</v>
      </c>
      <c r="L1095" s="103">
        <v>167.6</v>
      </c>
      <c r="M1095" s="103">
        <v>0.77139999999999997</v>
      </c>
      <c r="N1095" s="103">
        <v>27</v>
      </c>
      <c r="P1095" s="103" t="s">
        <v>4870</v>
      </c>
    </row>
    <row r="1096" spans="1:16" x14ac:dyDescent="0.25">
      <c r="A1096" s="103" t="s">
        <v>2517</v>
      </c>
      <c r="B1096" s="103" t="s">
        <v>4636</v>
      </c>
      <c r="D1096" s="103" t="s">
        <v>2518</v>
      </c>
      <c r="F1096" s="103">
        <v>1.262</v>
      </c>
      <c r="G1096" s="103">
        <v>2.7690000000000001</v>
      </c>
      <c r="H1096" s="103">
        <v>2.65</v>
      </c>
      <c r="I1096" s="103">
        <v>492.5</v>
      </c>
      <c r="J1096" s="103">
        <v>2</v>
      </c>
      <c r="K1096" s="103">
        <v>12</v>
      </c>
      <c r="L1096" s="103">
        <v>147</v>
      </c>
      <c r="M1096" s="103">
        <v>0.15</v>
      </c>
      <c r="N1096" s="103">
        <v>6</v>
      </c>
      <c r="P1096" s="103" t="s">
        <v>4870</v>
      </c>
    </row>
    <row r="1097" spans="1:16" x14ac:dyDescent="0.25">
      <c r="A1097" s="103" t="s">
        <v>2519</v>
      </c>
      <c r="B1097" s="103" t="s">
        <v>4636</v>
      </c>
      <c r="D1097" s="103" t="s">
        <v>2520</v>
      </c>
      <c r="F1097" s="103">
        <v>-0.61250000000000004</v>
      </c>
      <c r="G1097" s="103">
        <v>3.88</v>
      </c>
      <c r="H1097" s="103">
        <v>4.7060000000000004</v>
      </c>
      <c r="I1097" s="103">
        <v>461.4</v>
      </c>
      <c r="J1097" s="103">
        <v>0</v>
      </c>
      <c r="K1097" s="103">
        <v>6</v>
      </c>
      <c r="L1097" s="103">
        <v>63.91</v>
      </c>
      <c r="M1097" s="103">
        <v>0.1053</v>
      </c>
      <c r="N1097" s="103">
        <v>4</v>
      </c>
      <c r="P1097" s="103" t="s">
        <v>4870</v>
      </c>
    </row>
    <row r="1098" spans="1:16" x14ac:dyDescent="0.25">
      <c r="A1098" s="103" t="s">
        <v>2521</v>
      </c>
      <c r="B1098" s="103" t="s">
        <v>4636</v>
      </c>
      <c r="D1098" s="103" t="s">
        <v>2522</v>
      </c>
      <c r="F1098" s="103">
        <v>-0.86909999999999998</v>
      </c>
      <c r="G1098" s="103">
        <v>4.032</v>
      </c>
      <c r="H1098" s="103">
        <v>7.63</v>
      </c>
      <c r="I1098" s="103">
        <v>630.70000000000005</v>
      </c>
      <c r="J1098" s="103">
        <v>2</v>
      </c>
      <c r="K1098" s="103">
        <v>4</v>
      </c>
      <c r="L1098" s="103">
        <v>44.37</v>
      </c>
      <c r="M1098" s="103">
        <v>0.36170000000000002</v>
      </c>
      <c r="N1098" s="103">
        <v>17</v>
      </c>
      <c r="P1098" s="103" t="s">
        <v>4870</v>
      </c>
    </row>
    <row r="1099" spans="1:16" x14ac:dyDescent="0.25">
      <c r="A1099" s="103" t="s">
        <v>2523</v>
      </c>
      <c r="B1099" s="103" t="s">
        <v>4636</v>
      </c>
      <c r="D1099" s="103" t="s">
        <v>2524</v>
      </c>
      <c r="F1099" s="103">
        <v>-0.47799999999999998</v>
      </c>
      <c r="G1099" s="103">
        <v>2.758</v>
      </c>
      <c r="H1099" s="103">
        <v>2.6230000000000002</v>
      </c>
      <c r="I1099" s="103">
        <v>380.4</v>
      </c>
      <c r="J1099" s="103">
        <v>2</v>
      </c>
      <c r="K1099" s="103">
        <v>6</v>
      </c>
      <c r="L1099" s="103">
        <v>94.03</v>
      </c>
      <c r="M1099" s="103">
        <v>6.0609999999999997E-2</v>
      </c>
      <c r="N1099" s="103">
        <v>2</v>
      </c>
      <c r="P1099" s="103" t="s">
        <v>4870</v>
      </c>
    </row>
    <row r="1100" spans="1:16" x14ac:dyDescent="0.25">
      <c r="A1100" s="103" t="s">
        <v>2525</v>
      </c>
      <c r="B1100" s="103" t="s">
        <v>4636</v>
      </c>
      <c r="D1100" s="103" t="s">
        <v>2526</v>
      </c>
      <c r="F1100" s="103">
        <v>0.53500000000000003</v>
      </c>
      <c r="G1100" s="103">
        <v>3.778</v>
      </c>
      <c r="H1100" s="103">
        <v>3.778</v>
      </c>
      <c r="I1100" s="103">
        <v>498.5</v>
      </c>
      <c r="J1100" s="103">
        <v>1</v>
      </c>
      <c r="K1100" s="103">
        <v>7</v>
      </c>
      <c r="L1100" s="103">
        <v>99.98</v>
      </c>
      <c r="M1100" s="103">
        <v>0.1026</v>
      </c>
      <c r="N1100" s="103">
        <v>4</v>
      </c>
      <c r="P1100" s="103" t="s">
        <v>4870</v>
      </c>
    </row>
    <row r="1101" spans="1:16" x14ac:dyDescent="0.25">
      <c r="A1101" s="103" t="s">
        <v>2527</v>
      </c>
      <c r="B1101" s="103" t="s">
        <v>4636</v>
      </c>
      <c r="D1101" s="103" t="s">
        <v>2528</v>
      </c>
      <c r="F1101" s="103">
        <v>1.355</v>
      </c>
      <c r="G1101" s="103">
        <v>2.6760000000000002</v>
      </c>
      <c r="H1101" s="103">
        <v>3.8410000000000002</v>
      </c>
      <c r="I1101" s="103">
        <v>336.4</v>
      </c>
      <c r="J1101" s="103">
        <v>1</v>
      </c>
      <c r="K1101" s="103">
        <v>5</v>
      </c>
      <c r="L1101" s="103">
        <v>60.45</v>
      </c>
      <c r="M1101" s="103">
        <v>0.25929999999999997</v>
      </c>
      <c r="N1101" s="103">
        <v>7</v>
      </c>
      <c r="P1101" s="103" t="s">
        <v>4870</v>
      </c>
    </row>
    <row r="1102" spans="1:16" x14ac:dyDescent="0.25">
      <c r="A1102" s="103" t="s">
        <v>572</v>
      </c>
      <c r="B1102" s="103" t="s">
        <v>4636</v>
      </c>
      <c r="D1102" s="103" t="s">
        <v>573</v>
      </c>
      <c r="F1102" s="103">
        <v>1.5329999999999999</v>
      </c>
      <c r="G1102" s="103">
        <v>2.7250000000000001</v>
      </c>
      <c r="H1102" s="103">
        <v>4.4560000000000004</v>
      </c>
      <c r="I1102" s="103">
        <v>426.5</v>
      </c>
      <c r="J1102" s="103">
        <v>2</v>
      </c>
      <c r="K1102" s="103">
        <v>6</v>
      </c>
      <c r="L1102" s="103">
        <v>78.87</v>
      </c>
      <c r="M1102" s="103">
        <v>0.3125</v>
      </c>
      <c r="N1102" s="103">
        <v>10</v>
      </c>
      <c r="P1102" s="103" t="s">
        <v>4870</v>
      </c>
    </row>
    <row r="1103" spans="1:16" x14ac:dyDescent="0.25">
      <c r="A1103" s="103" t="s">
        <v>2529</v>
      </c>
      <c r="B1103" s="103" t="s">
        <v>4636</v>
      </c>
      <c r="D1103" s="103" t="s">
        <v>2530</v>
      </c>
      <c r="F1103" s="103">
        <v>-0.96850000000000003</v>
      </c>
      <c r="G1103" s="103">
        <v>4.2770000000000001</v>
      </c>
      <c r="H1103" s="103">
        <v>4.798</v>
      </c>
      <c r="I1103" s="103">
        <v>431.4</v>
      </c>
      <c r="J1103" s="103">
        <v>1</v>
      </c>
      <c r="K1103" s="103">
        <v>4</v>
      </c>
      <c r="L1103" s="103">
        <v>60.91</v>
      </c>
      <c r="M1103" s="103">
        <v>8.3330000000000001E-2</v>
      </c>
      <c r="N1103" s="103">
        <v>3</v>
      </c>
      <c r="P1103" s="103" t="s">
        <v>4870</v>
      </c>
    </row>
    <row r="1104" spans="1:16" x14ac:dyDescent="0.25">
      <c r="A1104" s="103" t="s">
        <v>2531</v>
      </c>
      <c r="B1104" s="103" t="s">
        <v>4636</v>
      </c>
      <c r="D1104" s="103" t="s">
        <v>2532</v>
      </c>
      <c r="F1104" s="103">
        <v>2.1829999999999998</v>
      </c>
      <c r="G1104" s="103">
        <v>1.611</v>
      </c>
      <c r="H1104" s="103">
        <v>2.39</v>
      </c>
      <c r="I1104" s="103">
        <v>313.39999999999998</v>
      </c>
      <c r="J1104" s="103">
        <v>1</v>
      </c>
      <c r="K1104" s="103">
        <v>7</v>
      </c>
      <c r="L1104" s="103">
        <v>88.08</v>
      </c>
      <c r="M1104" s="103">
        <v>0.16</v>
      </c>
      <c r="N1104" s="103">
        <v>4</v>
      </c>
      <c r="P1104" s="103" t="s">
        <v>4870</v>
      </c>
    </row>
    <row r="1105" spans="1:16" x14ac:dyDescent="0.25">
      <c r="A1105" s="103" t="s">
        <v>2533</v>
      </c>
      <c r="B1105" s="103" t="s">
        <v>4636</v>
      </c>
      <c r="D1105" s="103" t="s">
        <v>2534</v>
      </c>
      <c r="F1105" s="103">
        <v>0.75349999999999995</v>
      </c>
      <c r="G1105" s="103">
        <v>2.6339999999999999</v>
      </c>
      <c r="H1105" s="103">
        <v>2.9710000000000001</v>
      </c>
      <c r="I1105" s="103">
        <v>520.6</v>
      </c>
      <c r="J1105" s="103">
        <v>3</v>
      </c>
      <c r="K1105" s="103">
        <v>12</v>
      </c>
      <c r="L1105" s="103">
        <v>155.80000000000001</v>
      </c>
      <c r="M1105" s="103">
        <v>0.1905</v>
      </c>
      <c r="N1105" s="103">
        <v>8</v>
      </c>
      <c r="P1105" s="103" t="s">
        <v>4870</v>
      </c>
    </row>
    <row r="1106" spans="1:16" x14ac:dyDescent="0.25">
      <c r="A1106" s="103" t="s">
        <v>2535</v>
      </c>
      <c r="B1106" s="103" t="s">
        <v>4636</v>
      </c>
      <c r="D1106" s="103" t="s">
        <v>4928</v>
      </c>
      <c r="F1106" s="103">
        <v>0.32340000000000002</v>
      </c>
      <c r="G1106" s="103">
        <v>4.8780000000000001</v>
      </c>
      <c r="H1106" s="103">
        <v>6.165</v>
      </c>
      <c r="I1106" s="103">
        <v>634.70000000000005</v>
      </c>
      <c r="J1106" s="103">
        <v>2</v>
      </c>
      <c r="K1106" s="103">
        <v>6</v>
      </c>
      <c r="L1106" s="103">
        <v>74.94</v>
      </c>
      <c r="M1106" s="103">
        <v>0.25490000000000002</v>
      </c>
      <c r="N1106" s="103">
        <v>13</v>
      </c>
      <c r="P1106" s="103" t="s">
        <v>4870</v>
      </c>
    </row>
    <row r="1107" spans="1:16" x14ac:dyDescent="0.25">
      <c r="A1107" s="103" t="s">
        <v>423</v>
      </c>
      <c r="B1107" s="103" t="s">
        <v>4636</v>
      </c>
      <c r="D1107" s="103" t="s">
        <v>424</v>
      </c>
      <c r="F1107" s="103">
        <v>1.38</v>
      </c>
      <c r="G1107" s="103">
        <v>2.105</v>
      </c>
      <c r="H1107" s="103">
        <v>4.1859999999999999</v>
      </c>
      <c r="I1107" s="103">
        <v>330.4</v>
      </c>
      <c r="J1107" s="103">
        <v>2</v>
      </c>
      <c r="K1107" s="103">
        <v>3</v>
      </c>
      <c r="L1107" s="103">
        <v>37.19</v>
      </c>
      <c r="M1107" s="103">
        <v>0.21429999999999999</v>
      </c>
      <c r="N1107" s="103">
        <v>6</v>
      </c>
      <c r="P1107" s="103" t="s">
        <v>4870</v>
      </c>
    </row>
    <row r="1108" spans="1:16" x14ac:dyDescent="0.25">
      <c r="A1108" s="103" t="s">
        <v>2537</v>
      </c>
      <c r="B1108" s="103" t="s">
        <v>4636</v>
      </c>
      <c r="D1108" s="103" t="s">
        <v>4929</v>
      </c>
      <c r="F1108" s="103">
        <v>2.0379999999999998</v>
      </c>
      <c r="G1108" s="103">
        <v>4.4909999999999997</v>
      </c>
      <c r="H1108" s="103">
        <v>6.5709999999999997</v>
      </c>
      <c r="I1108" s="103">
        <v>492.7</v>
      </c>
      <c r="J1108" s="103">
        <v>1</v>
      </c>
      <c r="K1108" s="103">
        <v>4</v>
      </c>
      <c r="L1108" s="103">
        <v>35.159999999999997</v>
      </c>
      <c r="M1108" s="103">
        <v>0.16669999999999999</v>
      </c>
      <c r="N1108" s="103">
        <v>7</v>
      </c>
      <c r="P1108" s="103" t="s">
        <v>4870</v>
      </c>
    </row>
    <row r="1109" spans="1:16" x14ac:dyDescent="0.25">
      <c r="A1109" s="103" t="s">
        <v>2539</v>
      </c>
      <c r="B1109" s="103" t="s">
        <v>4636</v>
      </c>
      <c r="D1109" s="103" t="s">
        <v>4930</v>
      </c>
      <c r="F1109" s="103">
        <v>0.35239999999999999</v>
      </c>
      <c r="G1109" s="103">
        <v>5.0629999999999997</v>
      </c>
      <c r="H1109" s="103">
        <v>6.8789999999999996</v>
      </c>
      <c r="I1109" s="103">
        <v>527.70000000000005</v>
      </c>
      <c r="J1109" s="103">
        <v>2</v>
      </c>
      <c r="K1109" s="103">
        <v>4</v>
      </c>
      <c r="L1109" s="103">
        <v>48.13</v>
      </c>
      <c r="M1109" s="103">
        <v>0.22220000000000001</v>
      </c>
      <c r="N1109" s="103">
        <v>10</v>
      </c>
      <c r="P1109" s="103" t="s">
        <v>4870</v>
      </c>
    </row>
    <row r="1110" spans="1:16" x14ac:dyDescent="0.25">
      <c r="A1110" s="103" t="s">
        <v>2541</v>
      </c>
      <c r="B1110" s="103" t="s">
        <v>4636</v>
      </c>
      <c r="D1110" s="103" t="s">
        <v>2542</v>
      </c>
      <c r="F1110" s="103">
        <v>1.823E-2</v>
      </c>
      <c r="G1110" s="103">
        <v>3.718</v>
      </c>
      <c r="H1110" s="103">
        <v>3.718</v>
      </c>
      <c r="I1110" s="103">
        <v>436.4</v>
      </c>
      <c r="J1110" s="103">
        <v>1</v>
      </c>
      <c r="K1110" s="103">
        <v>6</v>
      </c>
      <c r="L1110" s="103">
        <v>72.94</v>
      </c>
      <c r="M1110" s="103">
        <v>8.3330000000000001E-2</v>
      </c>
      <c r="N1110" s="103">
        <v>3</v>
      </c>
      <c r="P1110" s="103" t="s">
        <v>4870</v>
      </c>
    </row>
    <row r="1111" spans="1:16" x14ac:dyDescent="0.25">
      <c r="A1111" s="103" t="s">
        <v>2543</v>
      </c>
      <c r="B1111" s="103" t="s">
        <v>4636</v>
      </c>
      <c r="D1111" s="103" t="s">
        <v>2544</v>
      </c>
      <c r="F1111" s="103">
        <v>2.8410000000000002</v>
      </c>
      <c r="G1111" s="103">
        <v>1.881</v>
      </c>
      <c r="H1111" s="103">
        <v>3.5880000000000001</v>
      </c>
      <c r="I1111" s="103">
        <v>269.39999999999998</v>
      </c>
      <c r="J1111" s="103">
        <v>2</v>
      </c>
      <c r="K1111" s="103">
        <v>2</v>
      </c>
      <c r="L1111" s="103">
        <v>32.26</v>
      </c>
      <c r="M1111" s="103">
        <v>0.28570000000000001</v>
      </c>
      <c r="N1111" s="103">
        <v>6</v>
      </c>
      <c r="P1111" s="103" t="s">
        <v>4870</v>
      </c>
    </row>
    <row r="1112" spans="1:16" x14ac:dyDescent="0.25">
      <c r="A1112" s="103" t="s">
        <v>380</v>
      </c>
      <c r="B1112" s="103" t="s">
        <v>4636</v>
      </c>
      <c r="D1112" s="103" t="s">
        <v>381</v>
      </c>
      <c r="F1112" s="103">
        <v>1.123</v>
      </c>
      <c r="G1112" s="103">
        <v>3.3149999999999999</v>
      </c>
      <c r="H1112" s="103">
        <v>4.4180000000000001</v>
      </c>
      <c r="I1112" s="103">
        <v>507.6</v>
      </c>
      <c r="J1112" s="103">
        <v>2</v>
      </c>
      <c r="K1112" s="103">
        <v>8</v>
      </c>
      <c r="L1112" s="103">
        <v>82.08</v>
      </c>
      <c r="M1112" s="103">
        <v>0.21429999999999999</v>
      </c>
      <c r="N1112" s="103">
        <v>9</v>
      </c>
      <c r="P1112" s="103" t="s">
        <v>4870</v>
      </c>
    </row>
    <row r="1113" spans="1:16" x14ac:dyDescent="0.25">
      <c r="A1113" s="103" t="s">
        <v>2545</v>
      </c>
      <c r="B1113" s="103" t="s">
        <v>4636</v>
      </c>
      <c r="D1113" s="103" t="s">
        <v>2546</v>
      </c>
      <c r="F1113" s="103">
        <v>3.0129999999999999</v>
      </c>
      <c r="G1113" s="103">
        <v>2.4649999999999999</v>
      </c>
      <c r="H1113" s="103">
        <v>3.2559999999999998</v>
      </c>
      <c r="I1113" s="103">
        <v>348.5</v>
      </c>
      <c r="J1113" s="103">
        <v>1</v>
      </c>
      <c r="K1113" s="103">
        <v>4</v>
      </c>
      <c r="L1113" s="103">
        <v>31.4</v>
      </c>
      <c r="M1113" s="103">
        <v>0.2069</v>
      </c>
      <c r="N1113" s="103">
        <v>6</v>
      </c>
      <c r="P1113" s="103" t="s">
        <v>4870</v>
      </c>
    </row>
    <row r="1114" spans="1:16" x14ac:dyDescent="0.25">
      <c r="A1114" s="103" t="s">
        <v>2547</v>
      </c>
      <c r="B1114" s="103" t="s">
        <v>4636</v>
      </c>
      <c r="D1114" s="103" t="s">
        <v>2548</v>
      </c>
      <c r="F1114" s="103">
        <v>-0.80210000000000004</v>
      </c>
      <c r="G1114" s="103">
        <v>3.8330000000000002</v>
      </c>
      <c r="H1114" s="103">
        <v>3.8330000000000002</v>
      </c>
      <c r="I1114" s="103">
        <v>474.4</v>
      </c>
      <c r="J1114" s="103">
        <v>1</v>
      </c>
      <c r="K1114" s="103">
        <v>6</v>
      </c>
      <c r="L1114" s="103">
        <v>76.88</v>
      </c>
      <c r="M1114" s="103">
        <v>0.12820000000000001</v>
      </c>
      <c r="N1114" s="103">
        <v>5</v>
      </c>
      <c r="P1114" s="103" t="s">
        <v>4870</v>
      </c>
    </row>
    <row r="1115" spans="1:16" x14ac:dyDescent="0.25">
      <c r="A1115" s="103" t="s">
        <v>2549</v>
      </c>
      <c r="B1115" s="103" t="s">
        <v>4636</v>
      </c>
      <c r="D1115" s="103" t="s">
        <v>2550</v>
      </c>
      <c r="F1115" s="103">
        <v>-1.071</v>
      </c>
      <c r="G1115" s="103">
        <v>3.8340000000000001</v>
      </c>
      <c r="H1115" s="103">
        <v>4.6070000000000002</v>
      </c>
      <c r="I1115" s="103">
        <v>447.4</v>
      </c>
      <c r="J1115" s="103">
        <v>1</v>
      </c>
      <c r="K1115" s="103">
        <v>6</v>
      </c>
      <c r="L1115" s="103">
        <v>86.69</v>
      </c>
      <c r="M1115" s="103">
        <v>8.1079999999999999E-2</v>
      </c>
      <c r="N1115" s="103">
        <v>3</v>
      </c>
      <c r="P1115" s="103" t="s">
        <v>4870</v>
      </c>
    </row>
    <row r="1116" spans="1:16" x14ac:dyDescent="0.25">
      <c r="A1116" s="103" t="s">
        <v>2551</v>
      </c>
      <c r="B1116" s="103" t="s">
        <v>4636</v>
      </c>
      <c r="D1116" s="103" t="s">
        <v>2552</v>
      </c>
      <c r="F1116" s="103">
        <v>-8.7559999999999999E-2</v>
      </c>
      <c r="G1116" s="103">
        <v>4.2640000000000002</v>
      </c>
      <c r="H1116" s="103">
        <v>4.2640000000000002</v>
      </c>
      <c r="I1116" s="103">
        <v>421.4</v>
      </c>
      <c r="J1116" s="103">
        <v>2</v>
      </c>
      <c r="K1116" s="103">
        <v>5</v>
      </c>
      <c r="L1116" s="103">
        <v>70.91</v>
      </c>
      <c r="M1116" s="103">
        <v>8.5709999999999995E-2</v>
      </c>
      <c r="N1116" s="103">
        <v>3</v>
      </c>
      <c r="P1116" s="103" t="s">
        <v>4870</v>
      </c>
    </row>
    <row r="1117" spans="1:16" x14ac:dyDescent="0.25">
      <c r="A1117" s="103" t="s">
        <v>2553</v>
      </c>
      <c r="B1117" s="103" t="s">
        <v>4636</v>
      </c>
      <c r="D1117" s="103" t="s">
        <v>2554</v>
      </c>
      <c r="F1117" s="103">
        <v>-0.1968</v>
      </c>
      <c r="G1117" s="103">
        <v>3.6709999999999998</v>
      </c>
      <c r="H1117" s="103">
        <v>4.4820000000000002</v>
      </c>
      <c r="I1117" s="103">
        <v>434.4</v>
      </c>
      <c r="J1117" s="103">
        <v>1</v>
      </c>
      <c r="K1117" s="103">
        <v>5</v>
      </c>
      <c r="L1117" s="103">
        <v>65.84</v>
      </c>
      <c r="M1117" s="103">
        <v>8.3330000000000001E-2</v>
      </c>
      <c r="N1117" s="103">
        <v>3</v>
      </c>
      <c r="P1117" s="103" t="s">
        <v>4870</v>
      </c>
    </row>
    <row r="1118" spans="1:16" x14ac:dyDescent="0.25">
      <c r="A1118" s="103" t="s">
        <v>2555</v>
      </c>
      <c r="B1118" s="103" t="s">
        <v>4636</v>
      </c>
      <c r="D1118" s="103" t="s">
        <v>2556</v>
      </c>
      <c r="F1118" s="103">
        <v>2.4329999999999998</v>
      </c>
      <c r="G1118" s="103">
        <v>3.5169999999999999</v>
      </c>
      <c r="H1118" s="103">
        <v>3.5169999999999999</v>
      </c>
      <c r="I1118" s="103">
        <v>367.5</v>
      </c>
      <c r="J1118" s="103">
        <v>2</v>
      </c>
      <c r="K1118" s="103">
        <v>5</v>
      </c>
      <c r="L1118" s="103">
        <v>63.17</v>
      </c>
      <c r="M1118" s="103">
        <v>0.31030000000000002</v>
      </c>
      <c r="N1118" s="103">
        <v>9</v>
      </c>
      <c r="P1118" s="103" t="s">
        <v>4870</v>
      </c>
    </row>
    <row r="1119" spans="1:16" x14ac:dyDescent="0.25">
      <c r="A1119" s="103" t="s">
        <v>2557</v>
      </c>
      <c r="B1119" s="103" t="s">
        <v>4636</v>
      </c>
      <c r="D1119" s="103" t="s">
        <v>2558</v>
      </c>
      <c r="F1119" s="103">
        <v>1.569</v>
      </c>
      <c r="G1119" s="103">
        <v>2.8159999999999998</v>
      </c>
      <c r="H1119" s="103">
        <v>2.8159999999999998</v>
      </c>
      <c r="I1119" s="103">
        <v>378.4</v>
      </c>
      <c r="J1119" s="103">
        <v>0</v>
      </c>
      <c r="K1119" s="103">
        <v>6</v>
      </c>
      <c r="L1119" s="103">
        <v>66.92</v>
      </c>
      <c r="M1119" s="103">
        <v>0.2</v>
      </c>
      <c r="N1119" s="103">
        <v>6</v>
      </c>
      <c r="P1119" s="103" t="s">
        <v>4870</v>
      </c>
    </row>
    <row r="1120" spans="1:16" x14ac:dyDescent="0.25">
      <c r="A1120" s="103" t="s">
        <v>2559</v>
      </c>
      <c r="B1120" s="103" t="s">
        <v>4636</v>
      </c>
      <c r="D1120" s="103" t="s">
        <v>4931</v>
      </c>
      <c r="F1120" s="103">
        <v>1.972</v>
      </c>
      <c r="G1120" s="103">
        <v>2.1890000000000001</v>
      </c>
      <c r="H1120" s="103">
        <v>4.3049999999999997</v>
      </c>
      <c r="I1120" s="103">
        <v>499.7</v>
      </c>
      <c r="J1120" s="103">
        <v>2</v>
      </c>
      <c r="K1120" s="103">
        <v>6</v>
      </c>
      <c r="L1120" s="103">
        <v>70.67</v>
      </c>
      <c r="M1120" s="103">
        <v>0.32429999999999998</v>
      </c>
      <c r="N1120" s="103">
        <v>12</v>
      </c>
      <c r="P1120" s="103" t="s">
        <v>4870</v>
      </c>
    </row>
    <row r="1121" spans="1:16" x14ac:dyDescent="0.25">
      <c r="A1121" s="103" t="s">
        <v>957</v>
      </c>
      <c r="B1121" s="103" t="s">
        <v>4636</v>
      </c>
      <c r="D1121" s="103" t="s">
        <v>958</v>
      </c>
      <c r="F1121" s="103">
        <v>1.349</v>
      </c>
      <c r="G1121" s="103">
        <v>3.1859999999999999</v>
      </c>
      <c r="H1121" s="103">
        <v>3.1859999999999999</v>
      </c>
      <c r="I1121" s="103">
        <v>495.6</v>
      </c>
      <c r="J1121" s="103">
        <v>0</v>
      </c>
      <c r="K1121" s="103">
        <v>8</v>
      </c>
      <c r="L1121" s="103">
        <v>99.21</v>
      </c>
      <c r="M1121" s="103">
        <v>7.6920000000000002E-2</v>
      </c>
      <c r="N1121" s="103">
        <v>3</v>
      </c>
      <c r="P1121" s="103" t="s">
        <v>4870</v>
      </c>
    </row>
    <row r="1122" spans="1:16" x14ac:dyDescent="0.25">
      <c r="A1122" s="103" t="s">
        <v>2561</v>
      </c>
      <c r="B1122" s="103" t="s">
        <v>4636</v>
      </c>
      <c r="D1122" s="103" t="s">
        <v>2562</v>
      </c>
      <c r="F1122" s="103">
        <v>3.0259999999999998</v>
      </c>
      <c r="G1122" s="103">
        <v>1.181</v>
      </c>
      <c r="H1122" s="103">
        <v>3.577</v>
      </c>
      <c r="I1122" s="103">
        <v>339.3</v>
      </c>
      <c r="J1122" s="103">
        <v>2</v>
      </c>
      <c r="K1122" s="103">
        <v>2</v>
      </c>
      <c r="L1122" s="103">
        <v>24.06</v>
      </c>
      <c r="M1122" s="103">
        <v>0.1905</v>
      </c>
      <c r="N1122" s="103">
        <v>4</v>
      </c>
      <c r="P1122" s="103" t="s">
        <v>4870</v>
      </c>
    </row>
    <row r="1123" spans="1:16" x14ac:dyDescent="0.25">
      <c r="A1123" s="103" t="s">
        <v>2563</v>
      </c>
      <c r="B1123" s="103" t="s">
        <v>4636</v>
      </c>
      <c r="D1123" s="103" t="s">
        <v>2564</v>
      </c>
      <c r="F1123" s="103">
        <v>-0.28120000000000001</v>
      </c>
      <c r="G1123" s="103">
        <v>3.6840000000000002</v>
      </c>
      <c r="H1123" s="103">
        <v>3.6840000000000002</v>
      </c>
      <c r="I1123" s="103">
        <v>433.4</v>
      </c>
      <c r="J1123" s="103">
        <v>1</v>
      </c>
      <c r="K1123" s="103">
        <v>5</v>
      </c>
      <c r="L1123" s="103">
        <v>67.75</v>
      </c>
      <c r="M1123" s="103">
        <v>8.3330000000000001E-2</v>
      </c>
      <c r="N1123" s="103">
        <v>3</v>
      </c>
      <c r="P1123" s="103" t="s">
        <v>4870</v>
      </c>
    </row>
    <row r="1124" spans="1:16" x14ac:dyDescent="0.25">
      <c r="A1124" s="103" t="s">
        <v>2565</v>
      </c>
      <c r="B1124" s="103" t="s">
        <v>4636</v>
      </c>
      <c r="D1124" s="103" t="s">
        <v>2566</v>
      </c>
      <c r="F1124" s="103">
        <v>0.87629999999999997</v>
      </c>
      <c r="G1124" s="103">
        <v>3.0750000000000002</v>
      </c>
      <c r="H1124" s="103">
        <v>4.5389999999999997</v>
      </c>
      <c r="I1124" s="103">
        <v>436.5</v>
      </c>
      <c r="J1124" s="103">
        <v>0</v>
      </c>
      <c r="K1124" s="103">
        <v>5</v>
      </c>
      <c r="L1124" s="103">
        <v>50.5</v>
      </c>
      <c r="M1124" s="103">
        <v>0.2059</v>
      </c>
      <c r="N1124" s="103">
        <v>7</v>
      </c>
      <c r="P1124" s="103" t="s">
        <v>4870</v>
      </c>
    </row>
    <row r="1125" spans="1:16" x14ac:dyDescent="0.25">
      <c r="A1125" s="103" t="s">
        <v>2567</v>
      </c>
      <c r="B1125" s="103" t="s">
        <v>4636</v>
      </c>
      <c r="D1125" s="103" t="s">
        <v>4932</v>
      </c>
      <c r="F1125" s="103">
        <v>0.82779999999999998</v>
      </c>
      <c r="G1125" s="103">
        <v>3.0609999999999999</v>
      </c>
      <c r="H1125" s="103">
        <v>4.577</v>
      </c>
      <c r="I1125" s="103">
        <v>438.6</v>
      </c>
      <c r="J1125" s="103">
        <v>3</v>
      </c>
      <c r="K1125" s="103">
        <v>4</v>
      </c>
      <c r="L1125" s="103">
        <v>66.73</v>
      </c>
      <c r="M1125" s="103">
        <v>0.19439999999999999</v>
      </c>
      <c r="N1125" s="103">
        <v>7</v>
      </c>
      <c r="P1125" s="103" t="s">
        <v>4870</v>
      </c>
    </row>
    <row r="1126" spans="1:16" x14ac:dyDescent="0.25">
      <c r="A1126" s="103" t="s">
        <v>2569</v>
      </c>
      <c r="B1126" s="103" t="s">
        <v>4636</v>
      </c>
      <c r="D1126" s="103" t="s">
        <v>2570</v>
      </c>
      <c r="F1126" s="103">
        <v>-1.147</v>
      </c>
      <c r="G1126" s="103">
        <v>5.3029999999999999</v>
      </c>
      <c r="H1126" s="103">
        <v>5.3029999999999999</v>
      </c>
      <c r="I1126" s="103">
        <v>458.4</v>
      </c>
      <c r="J1126" s="103">
        <v>0</v>
      </c>
      <c r="K1126" s="103">
        <v>4</v>
      </c>
      <c r="L1126" s="103">
        <v>44.12</v>
      </c>
      <c r="M1126" s="103">
        <v>7.6920000000000002E-2</v>
      </c>
      <c r="N1126" s="103">
        <v>3</v>
      </c>
      <c r="P1126" s="103" t="s">
        <v>4870</v>
      </c>
    </row>
    <row r="1127" spans="1:16" x14ac:dyDescent="0.25">
      <c r="A1127" s="103" t="s">
        <v>2571</v>
      </c>
      <c r="B1127" s="103" t="s">
        <v>4636</v>
      </c>
      <c r="D1127" s="103" t="s">
        <v>2572</v>
      </c>
      <c r="F1127" s="103">
        <v>-0.45119999999999999</v>
      </c>
      <c r="G1127" s="103">
        <v>4.6900000000000004</v>
      </c>
      <c r="H1127" s="103">
        <v>4.6900000000000004</v>
      </c>
      <c r="I1127" s="103">
        <v>430.4</v>
      </c>
      <c r="J1127" s="103">
        <v>1</v>
      </c>
      <c r="K1127" s="103">
        <v>5</v>
      </c>
      <c r="L1127" s="103">
        <v>74.47</v>
      </c>
      <c r="M1127" s="103">
        <v>0.1111</v>
      </c>
      <c r="N1127" s="103">
        <v>4</v>
      </c>
      <c r="P1127" s="103" t="s">
        <v>4870</v>
      </c>
    </row>
    <row r="1128" spans="1:16" x14ac:dyDescent="0.25">
      <c r="A1128" s="103" t="s">
        <v>434</v>
      </c>
      <c r="B1128" s="103" t="s">
        <v>434</v>
      </c>
      <c r="D1128" s="103" t="s">
        <v>435</v>
      </c>
      <c r="F1128" s="103">
        <v>3.508</v>
      </c>
      <c r="G1128" s="103">
        <v>6.3939999999999997E-2</v>
      </c>
      <c r="H1128" s="103">
        <v>1.4019999999999999</v>
      </c>
      <c r="I1128" s="103">
        <v>265.3</v>
      </c>
      <c r="J1128" s="103">
        <v>3</v>
      </c>
      <c r="K1128" s="103">
        <v>6</v>
      </c>
      <c r="L1128" s="103">
        <v>91.32</v>
      </c>
      <c r="M1128" s="103">
        <v>0.52629999999999999</v>
      </c>
      <c r="N1128" s="103">
        <v>10</v>
      </c>
      <c r="P1128" s="103" t="s">
        <v>4870</v>
      </c>
    </row>
    <row r="1129" spans="1:16" x14ac:dyDescent="0.25">
      <c r="A1129" s="103" t="s">
        <v>2573</v>
      </c>
      <c r="B1129" s="103" t="s">
        <v>4636</v>
      </c>
      <c r="D1129" s="103" t="s">
        <v>2574</v>
      </c>
      <c r="F1129" s="103">
        <v>1.7090000000000001</v>
      </c>
      <c r="G1129" s="103">
        <v>2.7749999999999999</v>
      </c>
      <c r="H1129" s="103">
        <v>2.7749999999999999</v>
      </c>
      <c r="I1129" s="103">
        <v>313.39999999999998</v>
      </c>
      <c r="J1129" s="103">
        <v>1</v>
      </c>
      <c r="K1129" s="103">
        <v>6</v>
      </c>
      <c r="L1129" s="103">
        <v>78.84</v>
      </c>
      <c r="M1129" s="103">
        <v>0.16</v>
      </c>
      <c r="N1129" s="103">
        <v>4</v>
      </c>
      <c r="P1129" s="103" t="s">
        <v>4870</v>
      </c>
    </row>
    <row r="1130" spans="1:16" x14ac:dyDescent="0.25">
      <c r="A1130" s="103" t="s">
        <v>2575</v>
      </c>
      <c r="B1130" s="103" t="s">
        <v>4636</v>
      </c>
      <c r="D1130" s="103" t="s">
        <v>2576</v>
      </c>
      <c r="F1130" s="103">
        <v>2.2919999999999998</v>
      </c>
      <c r="G1130" s="103">
        <v>2.4</v>
      </c>
      <c r="H1130" s="103">
        <v>4.3600000000000003</v>
      </c>
      <c r="I1130" s="103">
        <v>399.8</v>
      </c>
      <c r="J1130" s="103">
        <v>2</v>
      </c>
      <c r="K1130" s="103">
        <v>2</v>
      </c>
      <c r="L1130" s="103">
        <v>24.06</v>
      </c>
      <c r="M1130" s="103">
        <v>0.20830000000000001</v>
      </c>
      <c r="N1130" s="103">
        <v>5</v>
      </c>
      <c r="P1130" s="103" t="s">
        <v>4870</v>
      </c>
    </row>
    <row r="1131" spans="1:16" x14ac:dyDescent="0.25">
      <c r="A1131" s="103" t="s">
        <v>2577</v>
      </c>
      <c r="B1131" s="103" t="s">
        <v>2578</v>
      </c>
      <c r="D1131" s="103" t="s">
        <v>2579</v>
      </c>
      <c r="F1131" s="103">
        <v>2.742</v>
      </c>
      <c r="G1131" s="103">
        <v>2.508</v>
      </c>
      <c r="H1131" s="103">
        <v>3.1320000000000001</v>
      </c>
      <c r="I1131" s="103">
        <v>339.4</v>
      </c>
      <c r="J1131" s="103">
        <v>0</v>
      </c>
      <c r="K1131" s="103">
        <v>5</v>
      </c>
      <c r="L1131" s="103">
        <v>40.159999999999997</v>
      </c>
      <c r="M1131" s="103">
        <v>6.8970000000000004E-2</v>
      </c>
      <c r="N1131" s="103">
        <v>2</v>
      </c>
      <c r="P1131" s="103" t="s">
        <v>4870</v>
      </c>
    </row>
    <row r="1132" spans="1:16" x14ac:dyDescent="0.25">
      <c r="A1132" s="103" t="s">
        <v>2586</v>
      </c>
      <c r="B1132" s="103" t="s">
        <v>2587</v>
      </c>
      <c r="D1132" s="103" t="s">
        <v>2588</v>
      </c>
      <c r="F1132" s="103">
        <v>2.0659999999999998</v>
      </c>
      <c r="G1132" s="103">
        <v>-0.3821</v>
      </c>
      <c r="H1132" s="103">
        <v>2.6789999999999998</v>
      </c>
      <c r="I1132" s="103">
        <v>320.3</v>
      </c>
      <c r="J1132" s="103">
        <v>2</v>
      </c>
      <c r="K1132" s="103">
        <v>6</v>
      </c>
      <c r="L1132" s="103">
        <v>93.06</v>
      </c>
      <c r="M1132" s="103">
        <v>0.25</v>
      </c>
      <c r="N1132" s="103">
        <v>6</v>
      </c>
      <c r="P1132" s="103" t="s">
        <v>4870</v>
      </c>
    </row>
    <row r="1133" spans="1:16" x14ac:dyDescent="0.25">
      <c r="A1133" s="103" t="s">
        <v>2583</v>
      </c>
      <c r="B1133" s="103" t="s">
        <v>2584</v>
      </c>
      <c r="D1133" s="103" t="s">
        <v>2585</v>
      </c>
      <c r="F1133" s="103">
        <v>0.41789999999999999</v>
      </c>
      <c r="G1133" s="103">
        <v>3.5369999999999999</v>
      </c>
      <c r="H1133" s="103">
        <v>3.5369999999999999</v>
      </c>
      <c r="I1133" s="103">
        <v>376.4</v>
      </c>
      <c r="J1133" s="103">
        <v>4</v>
      </c>
      <c r="K1133" s="103">
        <v>6</v>
      </c>
      <c r="L1133" s="103">
        <v>115.1</v>
      </c>
      <c r="M1133" s="103">
        <v>0</v>
      </c>
      <c r="N1133" s="103">
        <v>0</v>
      </c>
      <c r="P1133" s="103" t="s">
        <v>4870</v>
      </c>
    </row>
    <row r="1134" spans="1:16" x14ac:dyDescent="0.25">
      <c r="A1134" s="103" t="s">
        <v>2580</v>
      </c>
      <c r="B1134" s="103" t="s">
        <v>2581</v>
      </c>
      <c r="D1134" s="103" t="s">
        <v>4933</v>
      </c>
      <c r="F1134" s="103">
        <v>1.524</v>
      </c>
      <c r="G1134" s="103">
        <v>1.758</v>
      </c>
      <c r="H1134" s="103">
        <v>2.2989999999999999</v>
      </c>
      <c r="I1134" s="103">
        <v>253.3</v>
      </c>
      <c r="J1134" s="103">
        <v>2</v>
      </c>
      <c r="K1134" s="103">
        <v>4</v>
      </c>
      <c r="L1134" s="103">
        <v>74.16</v>
      </c>
      <c r="M1134" s="103">
        <v>9.5240000000000005E-2</v>
      </c>
      <c r="N1134" s="103">
        <v>2</v>
      </c>
      <c r="P1134" s="103" t="s">
        <v>4870</v>
      </c>
    </row>
    <row r="1135" spans="1:16" x14ac:dyDescent="0.25">
      <c r="A1135" s="103" t="s">
        <v>2595</v>
      </c>
      <c r="B1135" s="103" t="s">
        <v>2596</v>
      </c>
      <c r="D1135" s="103" t="s">
        <v>2597</v>
      </c>
      <c r="F1135" s="103" t="s">
        <v>4636</v>
      </c>
      <c r="G1135" s="103" t="s">
        <v>4636</v>
      </c>
      <c r="H1135" s="103" t="s">
        <v>4636</v>
      </c>
      <c r="I1135" s="103" t="s">
        <v>4636</v>
      </c>
      <c r="J1135" s="103"/>
      <c r="K1135" s="103"/>
      <c r="L1135" s="103" t="s">
        <v>4636</v>
      </c>
      <c r="M1135" s="103" t="s">
        <v>4636</v>
      </c>
      <c r="N1135" s="103"/>
      <c r="P1135" s="103" t="s">
        <v>4870</v>
      </c>
    </row>
    <row r="1136" spans="1:16" x14ac:dyDescent="0.25">
      <c r="A1136" s="103" t="s">
        <v>2589</v>
      </c>
      <c r="B1136" s="103" t="s">
        <v>2590</v>
      </c>
      <c r="D1136" s="103" t="s">
        <v>2591</v>
      </c>
      <c r="F1136" s="103">
        <v>1.6180000000000001</v>
      </c>
      <c r="G1136" s="103">
        <v>2.0619999999999998</v>
      </c>
      <c r="H1136" s="103">
        <v>3.2959999999999998</v>
      </c>
      <c r="I1136" s="103">
        <v>334.2</v>
      </c>
      <c r="J1136" s="103">
        <v>3</v>
      </c>
      <c r="K1136" s="103">
        <v>5</v>
      </c>
      <c r="L1136" s="103">
        <v>72.63</v>
      </c>
      <c r="M1136" s="103">
        <v>0.26090000000000002</v>
      </c>
      <c r="N1136" s="103">
        <v>6</v>
      </c>
      <c r="P1136" s="103" t="s">
        <v>4870</v>
      </c>
    </row>
    <row r="1137" spans="1:16" x14ac:dyDescent="0.25">
      <c r="A1137" s="103" t="s">
        <v>2592</v>
      </c>
      <c r="B1137" s="103" t="s">
        <v>2593</v>
      </c>
      <c r="D1137" s="103" t="s">
        <v>4934</v>
      </c>
      <c r="F1137" s="103">
        <v>2.605</v>
      </c>
      <c r="G1137" s="103">
        <v>2.589</v>
      </c>
      <c r="H1137" s="103">
        <v>5.5060000000000002</v>
      </c>
      <c r="I1137" s="103">
        <v>353.5</v>
      </c>
      <c r="J1137" s="103">
        <v>0</v>
      </c>
      <c r="K1137" s="103">
        <v>3</v>
      </c>
      <c r="L1137" s="103">
        <v>29.54</v>
      </c>
      <c r="M1137" s="103">
        <v>0.40739999999999998</v>
      </c>
      <c r="N1137" s="103">
        <v>11</v>
      </c>
      <c r="P1137" s="103" t="s">
        <v>4870</v>
      </c>
    </row>
    <row r="1138" spans="1:16" x14ac:dyDescent="0.25">
      <c r="A1138" s="103" t="s">
        <v>2598</v>
      </c>
      <c r="B1138" s="103" t="s">
        <v>2599</v>
      </c>
      <c r="D1138" s="103" t="s">
        <v>2600</v>
      </c>
      <c r="F1138" s="103">
        <v>-0.4698</v>
      </c>
      <c r="G1138" s="103">
        <v>5.6959999999999997</v>
      </c>
      <c r="H1138" s="103">
        <v>5.6959999999999997</v>
      </c>
      <c r="I1138" s="103">
        <v>438.6</v>
      </c>
      <c r="J1138" s="103">
        <v>1</v>
      </c>
      <c r="K1138" s="103">
        <v>5</v>
      </c>
      <c r="L1138" s="103">
        <v>74.209999999999994</v>
      </c>
      <c r="M1138" s="103">
        <v>2.564E-2</v>
      </c>
      <c r="N1138" s="103">
        <v>1</v>
      </c>
      <c r="P1138" s="103" t="s">
        <v>4870</v>
      </c>
    </row>
    <row r="1139" spans="1:16" x14ac:dyDescent="0.25">
      <c r="A1139" s="103" t="s">
        <v>2601</v>
      </c>
      <c r="B1139" s="103" t="s">
        <v>2602</v>
      </c>
      <c r="D1139" s="103" t="s">
        <v>4935</v>
      </c>
      <c r="F1139" s="103">
        <v>1.5029999999999999</v>
      </c>
      <c r="G1139" s="103">
        <v>2.8879999999999999</v>
      </c>
      <c r="H1139" s="103">
        <v>4.3040000000000003</v>
      </c>
      <c r="I1139" s="103">
        <v>401.5</v>
      </c>
      <c r="J1139" s="103">
        <v>1</v>
      </c>
      <c r="K1139" s="103">
        <v>4</v>
      </c>
      <c r="L1139" s="103">
        <v>35.58</v>
      </c>
      <c r="M1139" s="103">
        <v>0.2903</v>
      </c>
      <c r="N1139" s="103">
        <v>9</v>
      </c>
      <c r="P1139" s="103" t="s">
        <v>4870</v>
      </c>
    </row>
    <row r="1140" spans="1:16" x14ac:dyDescent="0.25">
      <c r="A1140" s="103" t="s">
        <v>2604</v>
      </c>
      <c r="B1140" s="103" t="s">
        <v>4636</v>
      </c>
      <c r="D1140" s="103" t="s">
        <v>2605</v>
      </c>
      <c r="F1140" s="103">
        <v>-0.46839999999999998</v>
      </c>
      <c r="G1140" s="103">
        <v>3.452</v>
      </c>
      <c r="H1140" s="103">
        <v>2.8210000000000002</v>
      </c>
      <c r="I1140" s="103">
        <v>394.4</v>
      </c>
      <c r="J1140" s="103">
        <v>1</v>
      </c>
      <c r="K1140" s="103">
        <v>6</v>
      </c>
      <c r="L1140" s="103">
        <v>83.03</v>
      </c>
      <c r="M1140" s="103">
        <v>8.8239999999999999E-2</v>
      </c>
      <c r="N1140" s="103">
        <v>3</v>
      </c>
      <c r="P1140" s="103" t="s">
        <v>4870</v>
      </c>
    </row>
    <row r="1141" spans="1:16" x14ac:dyDescent="0.25">
      <c r="A1141" s="103" t="s">
        <v>2606</v>
      </c>
      <c r="B1141" s="103" t="s">
        <v>4636</v>
      </c>
      <c r="D1141" s="103" t="s">
        <v>4936</v>
      </c>
      <c r="F1141" s="103">
        <v>3.0230000000000001</v>
      </c>
      <c r="G1141" s="103">
        <v>1.4330000000000001</v>
      </c>
      <c r="H1141" s="103">
        <v>4.4930000000000003</v>
      </c>
      <c r="I1141" s="103">
        <v>386.7</v>
      </c>
      <c r="J1141" s="103">
        <v>1</v>
      </c>
      <c r="K1141" s="103">
        <v>3</v>
      </c>
      <c r="L1141" s="103">
        <v>25.17</v>
      </c>
      <c r="M1141" s="103">
        <v>0.30430000000000001</v>
      </c>
      <c r="N1141" s="103">
        <v>7</v>
      </c>
      <c r="P1141" s="103" t="s">
        <v>4870</v>
      </c>
    </row>
    <row r="1142" spans="1:16" x14ac:dyDescent="0.25">
      <c r="A1142" s="103" t="s">
        <v>565</v>
      </c>
      <c r="B1142" s="103" t="s">
        <v>4636</v>
      </c>
      <c r="D1142" s="103" t="s">
        <v>566</v>
      </c>
      <c r="F1142" s="103">
        <v>0.58130000000000004</v>
      </c>
      <c r="G1142" s="103">
        <v>3.18</v>
      </c>
      <c r="H1142" s="103">
        <v>4.8090000000000002</v>
      </c>
      <c r="I1142" s="103">
        <v>437.5</v>
      </c>
      <c r="J1142" s="103">
        <v>2</v>
      </c>
      <c r="K1142" s="103">
        <v>5</v>
      </c>
      <c r="L1142" s="103">
        <v>65.150000000000006</v>
      </c>
      <c r="M1142" s="103">
        <v>0.2286</v>
      </c>
      <c r="N1142" s="103">
        <v>8</v>
      </c>
      <c r="P1142" s="103" t="s">
        <v>4870</v>
      </c>
    </row>
    <row r="1143" spans="1:16" x14ac:dyDescent="0.25">
      <c r="A1143" s="103" t="s">
        <v>2608</v>
      </c>
      <c r="B1143" s="103" t="s">
        <v>4636</v>
      </c>
      <c r="D1143" s="103" t="s">
        <v>2609</v>
      </c>
      <c r="F1143" s="103">
        <v>3.356E-2</v>
      </c>
      <c r="G1143" s="103">
        <v>4.625</v>
      </c>
      <c r="H1143" s="103">
        <v>4.625</v>
      </c>
      <c r="I1143" s="103">
        <v>435.4</v>
      </c>
      <c r="J1143" s="103">
        <v>1</v>
      </c>
      <c r="K1143" s="103">
        <v>5</v>
      </c>
      <c r="L1143" s="103">
        <v>60.05</v>
      </c>
      <c r="M1143" s="103">
        <v>8.3330000000000001E-2</v>
      </c>
      <c r="N1143" s="103">
        <v>3</v>
      </c>
      <c r="P1143" s="103" t="s">
        <v>4870</v>
      </c>
    </row>
    <row r="1144" spans="1:16" x14ac:dyDescent="0.25">
      <c r="A1144" s="103" t="s">
        <v>2610</v>
      </c>
      <c r="B1144" s="103" t="s">
        <v>4636</v>
      </c>
      <c r="D1144" s="103" t="s">
        <v>2611</v>
      </c>
      <c r="F1144" s="103">
        <v>2.726</v>
      </c>
      <c r="G1144" s="103">
        <v>3.1680000000000001</v>
      </c>
      <c r="H1144" s="103">
        <v>3.1680000000000001</v>
      </c>
      <c r="I1144" s="103">
        <v>281.10000000000002</v>
      </c>
      <c r="J1144" s="103">
        <v>2</v>
      </c>
      <c r="K1144" s="103">
        <v>2</v>
      </c>
      <c r="L1144" s="103">
        <v>40.46</v>
      </c>
      <c r="M1144" s="103">
        <v>0.1053</v>
      </c>
      <c r="N1144" s="103">
        <v>2</v>
      </c>
      <c r="P1144" s="103" t="s">
        <v>4870</v>
      </c>
    </row>
    <row r="1145" spans="1:16" x14ac:dyDescent="0.25">
      <c r="A1145" s="103" t="s">
        <v>293</v>
      </c>
      <c r="B1145" s="103" t="s">
        <v>293</v>
      </c>
      <c r="D1145" s="103" t="s">
        <v>4637</v>
      </c>
      <c r="F1145" s="103">
        <v>2.117</v>
      </c>
      <c r="G1145" s="103">
        <v>2.851</v>
      </c>
      <c r="H1145" s="103">
        <v>3.2090000000000001</v>
      </c>
      <c r="I1145" s="103">
        <v>461.9</v>
      </c>
      <c r="J1145" s="103">
        <v>1</v>
      </c>
      <c r="K1145" s="103">
        <v>6</v>
      </c>
      <c r="L1145" s="103">
        <v>65.790000000000006</v>
      </c>
      <c r="M1145" s="103">
        <v>0.1081</v>
      </c>
      <c r="N1145" s="103">
        <v>4</v>
      </c>
      <c r="P1145" s="103" t="s">
        <v>4870</v>
      </c>
    </row>
    <row r="1146" spans="1:16" x14ac:dyDescent="0.25">
      <c r="A1146" s="103" t="s">
        <v>258</v>
      </c>
      <c r="B1146" s="103" t="s">
        <v>4636</v>
      </c>
      <c r="D1146" s="103" t="s">
        <v>259</v>
      </c>
      <c r="F1146" s="103">
        <v>0.35</v>
      </c>
      <c r="G1146" s="103">
        <v>4.5949999999999998</v>
      </c>
      <c r="H1146" s="103">
        <v>4.5949999999999998</v>
      </c>
      <c r="I1146" s="103">
        <v>348.2</v>
      </c>
      <c r="J1146" s="103">
        <v>2</v>
      </c>
      <c r="K1146" s="103">
        <v>4</v>
      </c>
      <c r="L1146" s="103">
        <v>62.47</v>
      </c>
      <c r="M1146" s="103">
        <v>0.16</v>
      </c>
      <c r="N1146" s="103">
        <v>4</v>
      </c>
      <c r="P1146" s="103" t="s">
        <v>4870</v>
      </c>
    </row>
    <row r="1147" spans="1:16" x14ac:dyDescent="0.25">
      <c r="A1147" s="103" t="s">
        <v>2612</v>
      </c>
      <c r="B1147" s="103" t="s">
        <v>4636</v>
      </c>
      <c r="D1147" s="103" t="s">
        <v>2613</v>
      </c>
      <c r="F1147" s="103">
        <v>1.4990000000000001</v>
      </c>
      <c r="G1147" s="103">
        <v>2.359</v>
      </c>
      <c r="H1147" s="103">
        <v>3.581</v>
      </c>
      <c r="I1147" s="103">
        <v>355.4</v>
      </c>
      <c r="J1147" s="103">
        <v>2</v>
      </c>
      <c r="K1147" s="103">
        <v>5</v>
      </c>
      <c r="L1147" s="103">
        <v>65.150000000000006</v>
      </c>
      <c r="M1147" s="103">
        <v>0.23330000000000001</v>
      </c>
      <c r="N1147" s="103">
        <v>7</v>
      </c>
      <c r="P1147" s="103" t="s">
        <v>4870</v>
      </c>
    </row>
    <row r="1148" spans="1:16" x14ac:dyDescent="0.25">
      <c r="A1148" s="103" t="s">
        <v>2614</v>
      </c>
      <c r="B1148" s="103" t="s">
        <v>4636</v>
      </c>
      <c r="D1148" s="103" t="s">
        <v>4937</v>
      </c>
      <c r="F1148" s="103">
        <v>0.3044</v>
      </c>
      <c r="G1148" s="103">
        <v>4.0720000000000001</v>
      </c>
      <c r="H1148" s="103">
        <v>6.8170000000000002</v>
      </c>
      <c r="I1148" s="103">
        <v>566.79999999999995</v>
      </c>
      <c r="J1148" s="103">
        <v>2</v>
      </c>
      <c r="K1148" s="103">
        <v>5</v>
      </c>
      <c r="L1148" s="103">
        <v>47.61</v>
      </c>
      <c r="M1148" s="103">
        <v>0.28260000000000002</v>
      </c>
      <c r="N1148" s="103">
        <v>13</v>
      </c>
      <c r="P1148" s="103" t="s">
        <v>4870</v>
      </c>
    </row>
    <row r="1149" spans="1:16" x14ac:dyDescent="0.25">
      <c r="A1149" s="103" t="s">
        <v>2616</v>
      </c>
      <c r="B1149" s="103" t="s">
        <v>4636</v>
      </c>
      <c r="D1149" s="103" t="s">
        <v>2617</v>
      </c>
      <c r="F1149" s="103">
        <v>-0.87619999999999998</v>
      </c>
      <c r="G1149" s="103">
        <v>3.7559999999999998</v>
      </c>
      <c r="H1149" s="103">
        <v>4.2350000000000003</v>
      </c>
      <c r="I1149" s="103">
        <v>433.4</v>
      </c>
      <c r="J1149" s="103">
        <v>1</v>
      </c>
      <c r="K1149" s="103">
        <v>6</v>
      </c>
      <c r="L1149" s="103">
        <v>86.69</v>
      </c>
      <c r="M1149" s="103">
        <v>8.3330000000000001E-2</v>
      </c>
      <c r="N1149" s="103">
        <v>3</v>
      </c>
      <c r="P1149" s="103" t="s">
        <v>4870</v>
      </c>
    </row>
    <row r="1150" spans="1:16" x14ac:dyDescent="0.25">
      <c r="A1150" s="103" t="s">
        <v>2618</v>
      </c>
      <c r="B1150" s="103" t="s">
        <v>4636</v>
      </c>
      <c r="D1150" s="103" t="s">
        <v>2619</v>
      </c>
      <c r="F1150" s="103">
        <v>3.0030000000000001</v>
      </c>
      <c r="G1150" s="103">
        <v>0.78159999999999996</v>
      </c>
      <c r="H1150" s="103">
        <v>1.909</v>
      </c>
      <c r="I1150" s="103">
        <v>294.3</v>
      </c>
      <c r="J1150" s="103">
        <v>3</v>
      </c>
      <c r="K1150" s="103">
        <v>6</v>
      </c>
      <c r="L1150" s="103">
        <v>87.66</v>
      </c>
      <c r="M1150" s="103">
        <v>0.47620000000000001</v>
      </c>
      <c r="N1150" s="103">
        <v>10</v>
      </c>
      <c r="P1150" s="103" t="s">
        <v>4870</v>
      </c>
    </row>
    <row r="1151" spans="1:16" x14ac:dyDescent="0.25">
      <c r="A1151" s="103" t="s">
        <v>815</v>
      </c>
      <c r="B1151" s="103" t="s">
        <v>4636</v>
      </c>
      <c r="D1151" s="103" t="s">
        <v>816</v>
      </c>
      <c r="F1151" s="103">
        <v>1.6870000000000001</v>
      </c>
      <c r="G1151" s="103">
        <v>5.5019999999999998</v>
      </c>
      <c r="H1151" s="103">
        <v>5.5019999999999998</v>
      </c>
      <c r="I1151" s="103">
        <v>314.39999999999998</v>
      </c>
      <c r="J1151" s="103">
        <v>1</v>
      </c>
      <c r="K1151" s="103">
        <v>3</v>
      </c>
      <c r="L1151" s="103">
        <v>50.44</v>
      </c>
      <c r="M1151" s="103">
        <v>0.2</v>
      </c>
      <c r="N1151" s="103">
        <v>5</v>
      </c>
      <c r="P1151" s="103" t="s">
        <v>4870</v>
      </c>
    </row>
    <row r="1152" spans="1:16" x14ac:dyDescent="0.25">
      <c r="A1152" s="103" t="s">
        <v>2620</v>
      </c>
      <c r="B1152" s="103" t="s">
        <v>4636</v>
      </c>
      <c r="D1152" s="103" t="s">
        <v>2621</v>
      </c>
      <c r="F1152" s="103">
        <v>1.954</v>
      </c>
      <c r="G1152" s="103">
        <v>3.1240000000000001</v>
      </c>
      <c r="H1152" s="103">
        <v>4.6399999999999997</v>
      </c>
      <c r="I1152" s="103">
        <v>380.9</v>
      </c>
      <c r="J1152" s="103">
        <v>2</v>
      </c>
      <c r="K1152" s="103">
        <v>3</v>
      </c>
      <c r="L1152" s="103">
        <v>37.200000000000003</v>
      </c>
      <c r="M1152" s="103">
        <v>0.2</v>
      </c>
      <c r="N1152" s="103">
        <v>6</v>
      </c>
      <c r="P1152" s="103" t="s">
        <v>4870</v>
      </c>
    </row>
    <row r="1153" spans="1:16" x14ac:dyDescent="0.25">
      <c r="A1153" s="103" t="s">
        <v>2622</v>
      </c>
      <c r="B1153" s="103" t="s">
        <v>4636</v>
      </c>
      <c r="D1153" s="103" t="s">
        <v>4938</v>
      </c>
      <c r="F1153" s="103">
        <v>2.16</v>
      </c>
      <c r="G1153" s="103">
        <v>4.3129999999999997</v>
      </c>
      <c r="H1153" s="103">
        <v>6.2069999999999999</v>
      </c>
      <c r="I1153" s="103">
        <v>478.7</v>
      </c>
      <c r="J1153" s="103">
        <v>1</v>
      </c>
      <c r="K1153" s="103">
        <v>4</v>
      </c>
      <c r="L1153" s="103">
        <v>35.159999999999997</v>
      </c>
      <c r="M1153" s="103">
        <v>0.17069999999999999</v>
      </c>
      <c r="N1153" s="103">
        <v>7</v>
      </c>
      <c r="P1153" s="103" t="s">
        <v>4870</v>
      </c>
    </row>
    <row r="1154" spans="1:16" x14ac:dyDescent="0.25">
      <c r="A1154" s="103" t="s">
        <v>2624</v>
      </c>
      <c r="B1154" s="103" t="s">
        <v>4636</v>
      </c>
      <c r="D1154" s="103" t="s">
        <v>4939</v>
      </c>
      <c r="F1154" s="103">
        <v>-2.8340000000000001E-2</v>
      </c>
      <c r="G1154" s="103">
        <v>3.6890000000000001</v>
      </c>
      <c r="H1154" s="103">
        <v>3.6890000000000001</v>
      </c>
      <c r="I1154" s="103">
        <v>445.4</v>
      </c>
      <c r="J1154" s="103">
        <v>1</v>
      </c>
      <c r="K1154" s="103">
        <v>9</v>
      </c>
      <c r="L1154" s="103">
        <v>119.4</v>
      </c>
      <c r="M1154" s="103">
        <v>0.22220000000000001</v>
      </c>
      <c r="N1154" s="103">
        <v>8</v>
      </c>
      <c r="P1154" s="103" t="s">
        <v>4870</v>
      </c>
    </row>
    <row r="1155" spans="1:16" x14ac:dyDescent="0.25">
      <c r="A1155" s="103" t="s">
        <v>2626</v>
      </c>
      <c r="B1155" s="103" t="s">
        <v>4636</v>
      </c>
      <c r="D1155" s="103" t="s">
        <v>2627</v>
      </c>
      <c r="F1155" s="103">
        <v>0.52649999999999997</v>
      </c>
      <c r="G1155" s="103">
        <v>4.5309999999999997</v>
      </c>
      <c r="H1155" s="103">
        <v>4.5309999999999997</v>
      </c>
      <c r="I1155" s="103">
        <v>464.6</v>
      </c>
      <c r="J1155" s="103">
        <v>1</v>
      </c>
      <c r="K1155" s="103">
        <v>6</v>
      </c>
      <c r="L1155" s="103">
        <v>67.87</v>
      </c>
      <c r="M1155" s="103">
        <v>0.22220000000000001</v>
      </c>
      <c r="N1155" s="103">
        <v>8</v>
      </c>
      <c r="P1155" s="103" t="s">
        <v>4870</v>
      </c>
    </row>
    <row r="1156" spans="1:16" x14ac:dyDescent="0.25">
      <c r="A1156" s="103" t="s">
        <v>2628</v>
      </c>
      <c r="B1156" s="103" t="s">
        <v>4636</v>
      </c>
      <c r="D1156" s="103" t="s">
        <v>2629</v>
      </c>
      <c r="F1156" s="103">
        <v>-0.58840000000000003</v>
      </c>
      <c r="G1156" s="103">
        <v>5.1779999999999999</v>
      </c>
      <c r="H1156" s="103">
        <v>5.1779999999999999</v>
      </c>
      <c r="I1156" s="103">
        <v>439.8</v>
      </c>
      <c r="J1156" s="103">
        <v>1</v>
      </c>
      <c r="K1156" s="103">
        <v>4</v>
      </c>
      <c r="L1156" s="103">
        <v>50.68</v>
      </c>
      <c r="M1156" s="103">
        <v>8.5709999999999995E-2</v>
      </c>
      <c r="N1156" s="103">
        <v>3</v>
      </c>
      <c r="P1156" s="103" t="s">
        <v>4870</v>
      </c>
    </row>
    <row r="1157" spans="1:16" x14ac:dyDescent="0.25">
      <c r="A1157" s="103" t="s">
        <v>2630</v>
      </c>
      <c r="B1157" s="103" t="s">
        <v>4636</v>
      </c>
      <c r="D1157" s="103" t="s">
        <v>2631</v>
      </c>
      <c r="F1157" s="103">
        <v>-6.0109999999999997E-2</v>
      </c>
      <c r="G1157" s="103">
        <v>4.0359999999999996</v>
      </c>
      <c r="H1157" s="103">
        <v>4.0359999999999996</v>
      </c>
      <c r="I1157" s="103">
        <v>406.4</v>
      </c>
      <c r="J1157" s="103">
        <v>1</v>
      </c>
      <c r="K1157" s="103">
        <v>5</v>
      </c>
      <c r="L1157" s="103">
        <v>63.57</v>
      </c>
      <c r="M1157" s="103">
        <v>8.8239999999999999E-2</v>
      </c>
      <c r="N1157" s="103">
        <v>3</v>
      </c>
      <c r="P1157" s="103" t="s">
        <v>4870</v>
      </c>
    </row>
    <row r="1158" spans="1:16" x14ac:dyDescent="0.25">
      <c r="A1158" s="103" t="s">
        <v>2632</v>
      </c>
      <c r="B1158" s="103" t="s">
        <v>4636</v>
      </c>
      <c r="D1158" s="103" t="s">
        <v>2633</v>
      </c>
      <c r="F1158" s="103">
        <v>-0.25869999999999999</v>
      </c>
      <c r="G1158" s="103">
        <v>3.3119999999999998</v>
      </c>
      <c r="H1158" s="103">
        <v>3.5739999999999998</v>
      </c>
      <c r="I1158" s="103">
        <v>422.4</v>
      </c>
      <c r="J1158" s="103">
        <v>2</v>
      </c>
      <c r="K1158" s="103">
        <v>7</v>
      </c>
      <c r="L1158" s="103">
        <v>102.5</v>
      </c>
      <c r="M1158" s="103">
        <v>8.5709999999999995E-2</v>
      </c>
      <c r="N1158" s="103">
        <v>3</v>
      </c>
      <c r="P1158" s="103" t="s">
        <v>4870</v>
      </c>
    </row>
    <row r="1159" spans="1:16" x14ac:dyDescent="0.25">
      <c r="A1159" s="103" t="s">
        <v>455</v>
      </c>
      <c r="B1159" s="103" t="s">
        <v>4636</v>
      </c>
      <c r="D1159" s="103" t="s">
        <v>456</v>
      </c>
      <c r="F1159" s="103">
        <v>-2.82</v>
      </c>
      <c r="G1159" s="103">
        <v>7.569</v>
      </c>
      <c r="H1159" s="103">
        <v>7.569</v>
      </c>
      <c r="I1159" s="103">
        <v>579.1</v>
      </c>
      <c r="J1159" s="103">
        <v>1</v>
      </c>
      <c r="K1159" s="103">
        <v>4</v>
      </c>
      <c r="L1159" s="103">
        <v>52.9</v>
      </c>
      <c r="M1159" s="103">
        <v>0.10639999999999999</v>
      </c>
      <c r="N1159" s="103">
        <v>5</v>
      </c>
      <c r="P1159" s="103" t="s">
        <v>4870</v>
      </c>
    </row>
    <row r="1160" spans="1:16" x14ac:dyDescent="0.25">
      <c r="A1160" s="103" t="s">
        <v>601</v>
      </c>
      <c r="B1160" s="103" t="s">
        <v>601</v>
      </c>
      <c r="D1160" s="103" t="s">
        <v>602</v>
      </c>
      <c r="F1160" s="103">
        <v>1.8640000000000001</v>
      </c>
      <c r="G1160" s="103">
        <v>2.3260000000000001</v>
      </c>
      <c r="H1160" s="103">
        <v>3.0009999999999999</v>
      </c>
      <c r="I1160" s="103">
        <v>427.9</v>
      </c>
      <c r="J1160" s="103">
        <v>2</v>
      </c>
      <c r="K1160" s="103">
        <v>6</v>
      </c>
      <c r="L1160" s="103">
        <v>76.180000000000007</v>
      </c>
      <c r="M1160" s="103">
        <v>0.1515</v>
      </c>
      <c r="N1160" s="103">
        <v>5</v>
      </c>
      <c r="P1160" s="103" t="s">
        <v>4870</v>
      </c>
    </row>
    <row r="1161" spans="1:16" x14ac:dyDescent="0.25">
      <c r="A1161" s="103" t="s">
        <v>2634</v>
      </c>
      <c r="B1161" s="103" t="s">
        <v>4636</v>
      </c>
      <c r="D1161" s="103" t="s">
        <v>2635</v>
      </c>
      <c r="F1161" s="103">
        <v>0.62790000000000001</v>
      </c>
      <c r="G1161" s="103">
        <v>2.766</v>
      </c>
      <c r="H1161" s="103">
        <v>3.28</v>
      </c>
      <c r="I1161" s="103">
        <v>359.4</v>
      </c>
      <c r="J1161" s="103">
        <v>2</v>
      </c>
      <c r="K1161" s="103">
        <v>6</v>
      </c>
      <c r="L1161" s="103">
        <v>89.59</v>
      </c>
      <c r="M1161" s="103">
        <v>6.4519999999999994E-2</v>
      </c>
      <c r="N1161" s="103">
        <v>2</v>
      </c>
      <c r="P1161" s="103" t="s">
        <v>4870</v>
      </c>
    </row>
    <row r="1162" spans="1:16" x14ac:dyDescent="0.25">
      <c r="A1162" s="103" t="s">
        <v>2636</v>
      </c>
      <c r="B1162" s="103" t="s">
        <v>4636</v>
      </c>
      <c r="D1162" s="103" t="s">
        <v>2637</v>
      </c>
      <c r="F1162" s="103">
        <v>1.591</v>
      </c>
      <c r="G1162" s="103">
        <v>2.4969999999999999</v>
      </c>
      <c r="H1162" s="103">
        <v>4.2279999999999998</v>
      </c>
      <c r="I1162" s="103">
        <v>426.5</v>
      </c>
      <c r="J1162" s="103">
        <v>1</v>
      </c>
      <c r="K1162" s="103">
        <v>7</v>
      </c>
      <c r="L1162" s="103">
        <v>68.099999999999994</v>
      </c>
      <c r="M1162" s="103">
        <v>0.16669999999999999</v>
      </c>
      <c r="N1162" s="103">
        <v>6</v>
      </c>
      <c r="P1162" s="103" t="s">
        <v>4870</v>
      </c>
    </row>
    <row r="1163" spans="1:16" x14ac:dyDescent="0.25">
      <c r="A1163" s="103" t="s">
        <v>581</v>
      </c>
      <c r="B1163" s="103" t="s">
        <v>4636</v>
      </c>
      <c r="D1163" s="103" t="s">
        <v>582</v>
      </c>
      <c r="F1163" s="103">
        <v>-0.72629999999999995</v>
      </c>
      <c r="G1163" s="103">
        <v>5.4390000000000001</v>
      </c>
      <c r="H1163" s="103">
        <v>5.4390000000000001</v>
      </c>
      <c r="I1163" s="103">
        <v>487.8</v>
      </c>
      <c r="J1163" s="103">
        <v>2</v>
      </c>
      <c r="K1163" s="103">
        <v>5</v>
      </c>
      <c r="L1163" s="103">
        <v>71.45</v>
      </c>
      <c r="M1163" s="103">
        <v>0.1714</v>
      </c>
      <c r="N1163" s="103">
        <v>6</v>
      </c>
      <c r="P1163" s="103" t="s">
        <v>4870</v>
      </c>
    </row>
    <row r="1164" spans="1:16" x14ac:dyDescent="0.25">
      <c r="A1164" s="103" t="s">
        <v>2638</v>
      </c>
      <c r="B1164" s="103" t="s">
        <v>4636</v>
      </c>
      <c r="D1164" s="103" t="s">
        <v>2639</v>
      </c>
      <c r="F1164" s="103">
        <v>2.5939999999999999</v>
      </c>
      <c r="G1164" s="103">
        <v>2.1240000000000001</v>
      </c>
      <c r="H1164" s="103">
        <v>3.9009999999999998</v>
      </c>
      <c r="I1164" s="103">
        <v>383.7</v>
      </c>
      <c r="J1164" s="103">
        <v>2</v>
      </c>
      <c r="K1164" s="103">
        <v>3</v>
      </c>
      <c r="L1164" s="103">
        <v>37.200000000000003</v>
      </c>
      <c r="M1164" s="103">
        <v>0.20830000000000001</v>
      </c>
      <c r="N1164" s="103">
        <v>5</v>
      </c>
      <c r="P1164" s="103" t="s">
        <v>4870</v>
      </c>
    </row>
    <row r="1165" spans="1:16" x14ac:dyDescent="0.25">
      <c r="A1165" s="103" t="s">
        <v>2640</v>
      </c>
      <c r="B1165" s="103" t="s">
        <v>4636</v>
      </c>
      <c r="D1165" s="103" t="s">
        <v>2641</v>
      </c>
      <c r="F1165" s="103">
        <v>2.5619999999999998</v>
      </c>
      <c r="G1165" s="103">
        <v>3.028</v>
      </c>
      <c r="H1165" s="103">
        <v>4.3</v>
      </c>
      <c r="I1165" s="103">
        <v>358.5</v>
      </c>
      <c r="J1165" s="103">
        <v>1</v>
      </c>
      <c r="K1165" s="103">
        <v>3</v>
      </c>
      <c r="L1165" s="103">
        <v>26.71</v>
      </c>
      <c r="M1165" s="103">
        <v>0.16669999999999999</v>
      </c>
      <c r="N1165" s="103">
        <v>5</v>
      </c>
      <c r="P1165" s="103" t="s">
        <v>4870</v>
      </c>
    </row>
    <row r="1166" spans="1:16" x14ac:dyDescent="0.25">
      <c r="A1166" s="103" t="s">
        <v>2642</v>
      </c>
      <c r="B1166" s="103" t="s">
        <v>4636</v>
      </c>
      <c r="D1166" s="103" t="s">
        <v>4940</v>
      </c>
      <c r="F1166" s="103">
        <v>3.2250000000000001</v>
      </c>
      <c r="G1166" s="103">
        <v>0.64390000000000003</v>
      </c>
      <c r="H1166" s="103">
        <v>-0.15770000000000001</v>
      </c>
      <c r="I1166" s="103">
        <v>471.5</v>
      </c>
      <c r="J1166" s="103">
        <v>4</v>
      </c>
      <c r="K1166" s="103">
        <v>12</v>
      </c>
      <c r="L1166" s="103">
        <v>160.9</v>
      </c>
      <c r="M1166" s="103">
        <v>0.2432</v>
      </c>
      <c r="N1166" s="103">
        <v>9</v>
      </c>
      <c r="P1166" s="103" t="s">
        <v>4870</v>
      </c>
    </row>
    <row r="1167" spans="1:16" x14ac:dyDescent="0.25">
      <c r="A1167" s="103" t="s">
        <v>2644</v>
      </c>
      <c r="B1167" s="103" t="s">
        <v>4636</v>
      </c>
      <c r="D1167" s="103" t="s">
        <v>2645</v>
      </c>
      <c r="F1167" s="103">
        <v>-0.85189999999999999</v>
      </c>
      <c r="G1167" s="103">
        <v>5.1459999999999999</v>
      </c>
      <c r="H1167" s="103">
        <v>5.1459999999999999</v>
      </c>
      <c r="I1167" s="103">
        <v>446.4</v>
      </c>
      <c r="J1167" s="103">
        <v>0</v>
      </c>
      <c r="K1167" s="103">
        <v>4</v>
      </c>
      <c r="L1167" s="103">
        <v>44.12</v>
      </c>
      <c r="M1167" s="103">
        <v>0.1081</v>
      </c>
      <c r="N1167" s="103">
        <v>4</v>
      </c>
      <c r="P1167" s="103" t="s">
        <v>4870</v>
      </c>
    </row>
    <row r="1168" spans="1:16" x14ac:dyDescent="0.25">
      <c r="A1168" s="103" t="s">
        <v>733</v>
      </c>
      <c r="B1168" s="103" t="s">
        <v>4636</v>
      </c>
      <c r="D1168" s="103" t="s">
        <v>734</v>
      </c>
      <c r="F1168" s="103">
        <v>3.8940000000000001</v>
      </c>
      <c r="G1168" s="103">
        <v>1.5409999999999999</v>
      </c>
      <c r="H1168" s="103">
        <v>4.45</v>
      </c>
      <c r="I1168" s="103">
        <v>292.5</v>
      </c>
      <c r="J1168" s="103">
        <v>1</v>
      </c>
      <c r="K1168" s="103">
        <v>2</v>
      </c>
      <c r="L1168" s="103">
        <v>15.27</v>
      </c>
      <c r="M1168" s="103">
        <v>0.2727</v>
      </c>
      <c r="N1168" s="103">
        <v>6</v>
      </c>
      <c r="P1168" s="103" t="s">
        <v>4870</v>
      </c>
    </row>
    <row r="1169" spans="1:16" x14ac:dyDescent="0.25">
      <c r="A1169" s="103" t="s">
        <v>336</v>
      </c>
      <c r="B1169" s="103" t="s">
        <v>4636</v>
      </c>
      <c r="D1169" s="103" t="s">
        <v>4639</v>
      </c>
      <c r="F1169" s="103">
        <v>2.1440000000000001</v>
      </c>
      <c r="G1169" s="103">
        <v>3.052</v>
      </c>
      <c r="H1169" s="103">
        <v>3.4790000000000001</v>
      </c>
      <c r="I1169" s="103">
        <v>469.6</v>
      </c>
      <c r="J1169" s="103">
        <v>2</v>
      </c>
      <c r="K1169" s="103">
        <v>8</v>
      </c>
      <c r="L1169" s="103">
        <v>87.45</v>
      </c>
      <c r="M1169" s="103">
        <v>0.15379999999999999</v>
      </c>
      <c r="N1169" s="103">
        <v>6</v>
      </c>
      <c r="P1169" s="103" t="s">
        <v>4870</v>
      </c>
    </row>
    <row r="1170" spans="1:16" x14ac:dyDescent="0.25">
      <c r="A1170" s="103" t="s">
        <v>2646</v>
      </c>
      <c r="B1170" s="103" t="s">
        <v>4636</v>
      </c>
      <c r="D1170" s="103" t="s">
        <v>2647</v>
      </c>
      <c r="F1170" s="103">
        <v>-0.57730000000000004</v>
      </c>
      <c r="G1170" s="103">
        <v>4.0309999999999997</v>
      </c>
      <c r="H1170" s="103">
        <v>5.7290000000000001</v>
      </c>
      <c r="I1170" s="103">
        <v>453.2</v>
      </c>
      <c r="J1170" s="103">
        <v>1</v>
      </c>
      <c r="K1170" s="103">
        <v>4</v>
      </c>
      <c r="L1170" s="103">
        <v>53.12</v>
      </c>
      <c r="M1170" s="103">
        <v>0.1515</v>
      </c>
      <c r="N1170" s="103">
        <v>5</v>
      </c>
      <c r="P1170" s="103" t="s">
        <v>4870</v>
      </c>
    </row>
    <row r="1171" spans="1:16" x14ac:dyDescent="0.25">
      <c r="A1171" s="103" t="s">
        <v>2648</v>
      </c>
      <c r="B1171" s="103" t="s">
        <v>4636</v>
      </c>
      <c r="D1171" s="103" t="s">
        <v>2649</v>
      </c>
      <c r="F1171" s="103">
        <v>2.3210000000000002</v>
      </c>
      <c r="G1171" s="103">
        <v>2.0670000000000002</v>
      </c>
      <c r="H1171" s="103">
        <v>3.5950000000000002</v>
      </c>
      <c r="I1171" s="103">
        <v>383.5</v>
      </c>
      <c r="J1171" s="103">
        <v>1</v>
      </c>
      <c r="K1171" s="103">
        <v>5</v>
      </c>
      <c r="L1171" s="103">
        <v>59</v>
      </c>
      <c r="M1171" s="103">
        <v>0.26669999999999999</v>
      </c>
      <c r="N1171" s="103">
        <v>8</v>
      </c>
      <c r="P1171" s="103" t="s">
        <v>4870</v>
      </c>
    </row>
    <row r="1172" spans="1:16" x14ac:dyDescent="0.25">
      <c r="A1172" s="103" t="s">
        <v>2650</v>
      </c>
      <c r="B1172" s="103" t="s">
        <v>4636</v>
      </c>
      <c r="D1172" s="103" t="s">
        <v>4941</v>
      </c>
      <c r="F1172" s="103">
        <v>0.90369999999999995</v>
      </c>
      <c r="G1172" s="103">
        <v>3.286</v>
      </c>
      <c r="H1172" s="103">
        <v>4.4429999999999996</v>
      </c>
      <c r="I1172" s="103">
        <v>465.5</v>
      </c>
      <c r="J1172" s="103">
        <v>2</v>
      </c>
      <c r="K1172" s="103">
        <v>6</v>
      </c>
      <c r="L1172" s="103">
        <v>79.88</v>
      </c>
      <c r="M1172" s="103">
        <v>0.125</v>
      </c>
      <c r="N1172" s="103">
        <v>5</v>
      </c>
      <c r="P1172" s="103" t="s">
        <v>4870</v>
      </c>
    </row>
    <row r="1173" spans="1:16" x14ac:dyDescent="0.25">
      <c r="A1173" s="103" t="s">
        <v>467</v>
      </c>
      <c r="B1173" s="103" t="s">
        <v>468</v>
      </c>
      <c r="D1173" s="103" t="s">
        <v>469</v>
      </c>
      <c r="F1173" s="103">
        <v>2.782</v>
      </c>
      <c r="G1173" s="103">
        <v>-0.61650000000000005</v>
      </c>
      <c r="H1173" s="103">
        <v>-1.47</v>
      </c>
      <c r="I1173" s="103">
        <v>444.4</v>
      </c>
      <c r="J1173" s="103">
        <v>6</v>
      </c>
      <c r="K1173" s="103">
        <v>10</v>
      </c>
      <c r="L1173" s="103">
        <v>181.6</v>
      </c>
      <c r="M1173" s="103">
        <v>5.7140000000000003E-2</v>
      </c>
      <c r="N1173" s="103">
        <v>2</v>
      </c>
      <c r="P1173" s="103" t="s">
        <v>4870</v>
      </c>
    </row>
    <row r="1174" spans="1:16" x14ac:dyDescent="0.25">
      <c r="A1174" s="103" t="s">
        <v>2652</v>
      </c>
      <c r="B1174" s="103" t="s">
        <v>4636</v>
      </c>
      <c r="D1174" s="103" t="s">
        <v>2653</v>
      </c>
      <c r="F1174" s="103">
        <v>-2.324E-2</v>
      </c>
      <c r="G1174" s="103">
        <v>2.4550000000000001</v>
      </c>
      <c r="H1174" s="103">
        <v>5.0940000000000003</v>
      </c>
      <c r="I1174" s="103">
        <v>587.6</v>
      </c>
      <c r="J1174" s="103">
        <v>4</v>
      </c>
      <c r="K1174" s="103">
        <v>8</v>
      </c>
      <c r="L1174" s="103">
        <v>103</v>
      </c>
      <c r="M1174" s="103">
        <v>0.46339999999999998</v>
      </c>
      <c r="N1174" s="103">
        <v>19</v>
      </c>
      <c r="P1174" s="103" t="s">
        <v>4870</v>
      </c>
    </row>
    <row r="1175" spans="1:16" x14ac:dyDescent="0.25">
      <c r="A1175" s="103" t="s">
        <v>780</v>
      </c>
      <c r="B1175" s="103" t="s">
        <v>4636</v>
      </c>
      <c r="D1175" s="103" t="s">
        <v>781</v>
      </c>
      <c r="F1175" s="103">
        <v>0.4456</v>
      </c>
      <c r="G1175" s="103">
        <v>2.992</v>
      </c>
      <c r="H1175" s="103">
        <v>3.3969999999999998</v>
      </c>
      <c r="I1175" s="103">
        <v>576.6</v>
      </c>
      <c r="J1175" s="103">
        <v>1</v>
      </c>
      <c r="K1175" s="103">
        <v>10</v>
      </c>
      <c r="L1175" s="103">
        <v>102.5</v>
      </c>
      <c r="M1175" s="103">
        <v>0.11360000000000001</v>
      </c>
      <c r="N1175" s="103">
        <v>5</v>
      </c>
      <c r="P1175" s="103" t="s">
        <v>4870</v>
      </c>
    </row>
    <row r="1176" spans="1:16" x14ac:dyDescent="0.25">
      <c r="A1176" s="103" t="s">
        <v>2654</v>
      </c>
      <c r="B1176" s="103" t="s">
        <v>4636</v>
      </c>
      <c r="D1176" s="103" t="s">
        <v>4942</v>
      </c>
      <c r="F1176" s="103">
        <v>0.15959999999999999</v>
      </c>
      <c r="G1176" s="103">
        <v>3.552</v>
      </c>
      <c r="H1176" s="103">
        <v>3.552</v>
      </c>
      <c r="I1176" s="103">
        <v>428.5</v>
      </c>
      <c r="J1176" s="103">
        <v>2</v>
      </c>
      <c r="K1176" s="103">
        <v>6</v>
      </c>
      <c r="L1176" s="103">
        <v>75.62</v>
      </c>
      <c r="M1176" s="103">
        <v>0.17649999999999999</v>
      </c>
      <c r="N1176" s="103">
        <v>6</v>
      </c>
      <c r="P1176" s="103" t="s">
        <v>4870</v>
      </c>
    </row>
    <row r="1177" spans="1:16" x14ac:dyDescent="0.25">
      <c r="A1177" s="103" t="s">
        <v>508</v>
      </c>
      <c r="B1177" s="103" t="s">
        <v>4636</v>
      </c>
      <c r="D1177" s="103" t="s">
        <v>509</v>
      </c>
      <c r="F1177" s="103">
        <v>2.774</v>
      </c>
      <c r="G1177" s="103">
        <v>1.77</v>
      </c>
      <c r="H1177" s="103">
        <v>4.0119999999999996</v>
      </c>
      <c r="I1177" s="103">
        <v>261.7</v>
      </c>
      <c r="J1177" s="103">
        <v>2</v>
      </c>
      <c r="K1177" s="103">
        <v>2</v>
      </c>
      <c r="L1177" s="103">
        <v>32.26</v>
      </c>
      <c r="M1177" s="103">
        <v>0.21049999999999999</v>
      </c>
      <c r="N1177" s="103">
        <v>4</v>
      </c>
      <c r="P1177" s="103" t="s">
        <v>4870</v>
      </c>
    </row>
    <row r="1178" spans="1:16" x14ac:dyDescent="0.25">
      <c r="A1178" s="103" t="s">
        <v>2656</v>
      </c>
      <c r="B1178" s="103" t="s">
        <v>2657</v>
      </c>
      <c r="D1178" s="103" t="s">
        <v>4940</v>
      </c>
      <c r="F1178" s="103">
        <v>3.2250000000000001</v>
      </c>
      <c r="G1178" s="103">
        <v>0.64390000000000003</v>
      </c>
      <c r="H1178" s="103">
        <v>-0.15770000000000001</v>
      </c>
      <c r="I1178" s="103">
        <v>471.5</v>
      </c>
      <c r="J1178" s="103">
        <v>4</v>
      </c>
      <c r="K1178" s="103">
        <v>12</v>
      </c>
      <c r="L1178" s="103">
        <v>160.9</v>
      </c>
      <c r="M1178" s="103">
        <v>0.2432</v>
      </c>
      <c r="N1178" s="103">
        <v>9</v>
      </c>
      <c r="P1178" s="103" t="s">
        <v>4870</v>
      </c>
    </row>
    <row r="1179" spans="1:16" x14ac:dyDescent="0.25">
      <c r="A1179" s="103" t="s">
        <v>2659</v>
      </c>
      <c r="B1179" s="103" t="s">
        <v>2660</v>
      </c>
      <c r="D1179" s="103" t="s">
        <v>2661</v>
      </c>
      <c r="F1179" s="103">
        <v>3.2</v>
      </c>
      <c r="G1179" s="103">
        <v>1.7370000000000001</v>
      </c>
      <c r="H1179" s="103">
        <v>2.286</v>
      </c>
      <c r="I1179" s="103">
        <v>505.4</v>
      </c>
      <c r="J1179" s="103">
        <v>10</v>
      </c>
      <c r="K1179" s="103">
        <v>10</v>
      </c>
      <c r="L1179" s="103">
        <v>167.6</v>
      </c>
      <c r="M1179" s="103">
        <v>0.48570000000000002</v>
      </c>
      <c r="N1179" s="103">
        <v>17</v>
      </c>
      <c r="P1179" s="103" t="s">
        <v>4870</v>
      </c>
    </row>
    <row r="1180" spans="1:16" x14ac:dyDescent="0.25">
      <c r="A1180" s="103" t="s">
        <v>2662</v>
      </c>
      <c r="B1180" s="103" t="s">
        <v>2663</v>
      </c>
      <c r="D1180" s="103" t="s">
        <v>2664</v>
      </c>
      <c r="F1180" s="103">
        <v>3.41</v>
      </c>
      <c r="G1180" s="103">
        <v>3.1139999999999999</v>
      </c>
      <c r="H1180" s="103">
        <v>3.1139999999999999</v>
      </c>
      <c r="I1180" s="103">
        <v>1203</v>
      </c>
      <c r="J1180" s="103">
        <v>5</v>
      </c>
      <c r="K1180" s="103">
        <v>23</v>
      </c>
      <c r="L1180" s="103">
        <v>278.8</v>
      </c>
      <c r="M1180" s="103">
        <v>0.17649999999999999</v>
      </c>
      <c r="N1180" s="103">
        <v>15</v>
      </c>
      <c r="P1180" s="103" t="s">
        <v>4870</v>
      </c>
    </row>
    <row r="1181" spans="1:16" x14ac:dyDescent="0.25">
      <c r="A1181" s="103" t="s">
        <v>470</v>
      </c>
      <c r="B1181" s="103" t="s">
        <v>4636</v>
      </c>
      <c r="D1181" s="103" t="s">
        <v>471</v>
      </c>
      <c r="F1181" s="103">
        <v>2.601</v>
      </c>
      <c r="G1181" s="103">
        <v>2.0680000000000001</v>
      </c>
      <c r="H1181" s="103">
        <v>3.3780000000000001</v>
      </c>
      <c r="I1181" s="103">
        <v>443.4</v>
      </c>
      <c r="J1181" s="103">
        <v>2</v>
      </c>
      <c r="K1181" s="103">
        <v>5</v>
      </c>
      <c r="L1181" s="103">
        <v>57.18</v>
      </c>
      <c r="M1181" s="103">
        <v>0.19350000000000001</v>
      </c>
      <c r="N1181" s="103">
        <v>6</v>
      </c>
      <c r="P1181" s="103" t="s">
        <v>4870</v>
      </c>
    </row>
    <row r="1182" spans="1:16" x14ac:dyDescent="0.25">
      <c r="A1182" s="103" t="s">
        <v>953</v>
      </c>
      <c r="B1182" s="103" t="s">
        <v>4636</v>
      </c>
      <c r="D1182" s="103" t="s">
        <v>954</v>
      </c>
      <c r="F1182" s="103">
        <v>-2.6659999999999999</v>
      </c>
      <c r="G1182" s="103">
        <v>4.6660000000000004</v>
      </c>
      <c r="H1182" s="103">
        <v>4.6660000000000004</v>
      </c>
      <c r="I1182" s="103">
        <v>631.70000000000005</v>
      </c>
      <c r="J1182" s="103">
        <v>0</v>
      </c>
      <c r="K1182" s="103">
        <v>6</v>
      </c>
      <c r="L1182" s="103">
        <v>72.91</v>
      </c>
      <c r="M1182" s="103">
        <v>0.1273</v>
      </c>
      <c r="N1182" s="103">
        <v>7</v>
      </c>
      <c r="P1182" s="103" t="s">
        <v>4870</v>
      </c>
    </row>
    <row r="1183" spans="1:16" x14ac:dyDescent="0.25">
      <c r="A1183" s="103" t="s">
        <v>2665</v>
      </c>
      <c r="B1183" s="103" t="s">
        <v>4636</v>
      </c>
      <c r="D1183" s="103" t="s">
        <v>2666</v>
      </c>
      <c r="F1183" s="103">
        <v>0.60360000000000003</v>
      </c>
      <c r="G1183" s="103">
        <v>2.6629999999999998</v>
      </c>
      <c r="H1183" s="103">
        <v>3.4039999999999999</v>
      </c>
      <c r="I1183" s="103">
        <v>373.5</v>
      </c>
      <c r="J1183" s="103">
        <v>1</v>
      </c>
      <c r="K1183" s="103">
        <v>6</v>
      </c>
      <c r="L1183" s="103">
        <v>78.73</v>
      </c>
      <c r="M1183" s="103">
        <v>6.25E-2</v>
      </c>
      <c r="N1183" s="103">
        <v>2</v>
      </c>
      <c r="P1183" s="103" t="s">
        <v>4870</v>
      </c>
    </row>
    <row r="1184" spans="1:16" x14ac:dyDescent="0.25">
      <c r="A1184" s="103" t="s">
        <v>2667</v>
      </c>
      <c r="B1184" s="103" t="s">
        <v>4636</v>
      </c>
      <c r="D1184" s="103" t="s">
        <v>4943</v>
      </c>
      <c r="F1184" s="103">
        <v>2.1339999999999999</v>
      </c>
      <c r="G1184" s="103">
        <v>3.8039999999999998</v>
      </c>
      <c r="H1184" s="103">
        <v>6.835</v>
      </c>
      <c r="I1184" s="103">
        <v>670.9</v>
      </c>
      <c r="J1184" s="103">
        <v>1</v>
      </c>
      <c r="K1184" s="103">
        <v>8</v>
      </c>
      <c r="L1184" s="103">
        <v>66.510000000000005</v>
      </c>
      <c r="M1184" s="103">
        <v>0.35849999999999999</v>
      </c>
      <c r="N1184" s="103">
        <v>19</v>
      </c>
      <c r="P1184" s="103" t="s">
        <v>4870</v>
      </c>
    </row>
    <row r="1185" spans="1:16" x14ac:dyDescent="0.25">
      <c r="A1185" s="103" t="s">
        <v>2669</v>
      </c>
      <c r="B1185" s="103" t="s">
        <v>4636</v>
      </c>
      <c r="D1185" s="103" t="s">
        <v>2670</v>
      </c>
      <c r="F1185" s="103">
        <v>1.548</v>
      </c>
      <c r="G1185" s="103">
        <v>2.6419999999999999</v>
      </c>
      <c r="H1185" s="103">
        <v>1.4059999999999999</v>
      </c>
      <c r="I1185" s="103">
        <v>936.9</v>
      </c>
      <c r="J1185" s="103">
        <v>12</v>
      </c>
      <c r="K1185" s="103">
        <v>20</v>
      </c>
      <c r="L1185" s="103">
        <v>308.5</v>
      </c>
      <c r="M1185" s="103">
        <v>0.4</v>
      </c>
      <c r="N1185" s="103">
        <v>28</v>
      </c>
      <c r="P1185" s="103" t="s">
        <v>4870</v>
      </c>
    </row>
    <row r="1186" spans="1:16" x14ac:dyDescent="0.25">
      <c r="A1186" s="103" t="s">
        <v>2671</v>
      </c>
      <c r="B1186" s="103" t="s">
        <v>4636</v>
      </c>
      <c r="D1186" s="103" t="s">
        <v>2672</v>
      </c>
      <c r="F1186" s="103">
        <v>3.2549999999999999</v>
      </c>
      <c r="G1186" s="103">
        <v>0.55810000000000004</v>
      </c>
      <c r="H1186" s="103">
        <v>1.649</v>
      </c>
      <c r="I1186" s="103">
        <v>280.3</v>
      </c>
      <c r="J1186" s="103">
        <v>3</v>
      </c>
      <c r="K1186" s="103">
        <v>6</v>
      </c>
      <c r="L1186" s="103">
        <v>87.66</v>
      </c>
      <c r="M1186" s="103">
        <v>0.5</v>
      </c>
      <c r="N1186" s="103">
        <v>10</v>
      </c>
      <c r="P1186" s="103" t="s">
        <v>4870</v>
      </c>
    </row>
    <row r="1187" spans="1:16" x14ac:dyDescent="0.25">
      <c r="A1187" s="103" t="s">
        <v>2673</v>
      </c>
      <c r="B1187" s="103" t="s">
        <v>4636</v>
      </c>
      <c r="D1187" s="103" t="s">
        <v>2674</v>
      </c>
      <c r="F1187" s="103">
        <v>-3.3509999999999998E-2</v>
      </c>
      <c r="G1187" s="103">
        <v>3.4169999999999998</v>
      </c>
      <c r="H1187" s="103">
        <v>3.5550000000000002</v>
      </c>
      <c r="I1187" s="103">
        <v>435.4</v>
      </c>
      <c r="J1187" s="103">
        <v>1</v>
      </c>
      <c r="K1187" s="103">
        <v>6</v>
      </c>
      <c r="L1187" s="103">
        <v>78.73</v>
      </c>
      <c r="M1187" s="103">
        <v>8.3330000000000001E-2</v>
      </c>
      <c r="N1187" s="103">
        <v>3</v>
      </c>
      <c r="P1187" s="103" t="s">
        <v>4870</v>
      </c>
    </row>
    <row r="1188" spans="1:16" x14ac:dyDescent="0.25">
      <c r="A1188" s="103" t="s">
        <v>2675</v>
      </c>
      <c r="B1188" s="103" t="s">
        <v>4636</v>
      </c>
      <c r="D1188" s="103" t="s">
        <v>2676</v>
      </c>
      <c r="F1188" s="103">
        <v>0.25190000000000001</v>
      </c>
      <c r="G1188" s="103">
        <v>4.1580000000000004</v>
      </c>
      <c r="H1188" s="103">
        <v>4.1580000000000004</v>
      </c>
      <c r="I1188" s="103">
        <v>433.5</v>
      </c>
      <c r="J1188" s="103">
        <v>1</v>
      </c>
      <c r="K1188" s="103">
        <v>6</v>
      </c>
      <c r="L1188" s="103">
        <v>65.790000000000006</v>
      </c>
      <c r="M1188" s="103">
        <v>0.2059</v>
      </c>
      <c r="N1188" s="103">
        <v>7</v>
      </c>
      <c r="P1188" s="103" t="s">
        <v>4870</v>
      </c>
    </row>
    <row r="1189" spans="1:16" x14ac:dyDescent="0.25">
      <c r="A1189" s="103" t="s">
        <v>2677</v>
      </c>
      <c r="B1189" s="103" t="s">
        <v>4636</v>
      </c>
      <c r="D1189" s="103" t="s">
        <v>4944</v>
      </c>
      <c r="F1189" s="103">
        <v>-0.72170000000000001</v>
      </c>
      <c r="G1189" s="103">
        <v>3.4740000000000002</v>
      </c>
      <c r="H1189" s="103">
        <v>5.875</v>
      </c>
      <c r="I1189" s="103">
        <v>684.4</v>
      </c>
      <c r="J1189" s="103">
        <v>2</v>
      </c>
      <c r="K1189" s="103">
        <v>4</v>
      </c>
      <c r="L1189" s="103">
        <v>42.52</v>
      </c>
      <c r="M1189" s="103">
        <v>0.33329999999999999</v>
      </c>
      <c r="N1189" s="103">
        <v>12</v>
      </c>
      <c r="P1189" s="103" t="s">
        <v>4870</v>
      </c>
    </row>
    <row r="1190" spans="1:16" x14ac:dyDescent="0.25">
      <c r="A1190" s="103" t="s">
        <v>2679</v>
      </c>
      <c r="B1190" s="103" t="s">
        <v>4636</v>
      </c>
      <c r="D1190" s="103" t="s">
        <v>2680</v>
      </c>
      <c r="F1190" s="103">
        <v>-0.1399</v>
      </c>
      <c r="G1190" s="103">
        <v>3.27</v>
      </c>
      <c r="H1190" s="103">
        <v>3.27</v>
      </c>
      <c r="I1190" s="103">
        <v>463.4</v>
      </c>
      <c r="J1190" s="103">
        <v>2</v>
      </c>
      <c r="K1190" s="103">
        <v>7</v>
      </c>
      <c r="L1190" s="103">
        <v>92.67</v>
      </c>
      <c r="M1190" s="103">
        <v>0.13159999999999999</v>
      </c>
      <c r="N1190" s="103">
        <v>5</v>
      </c>
      <c r="P1190" s="103" t="s">
        <v>4870</v>
      </c>
    </row>
    <row r="1191" spans="1:16" x14ac:dyDescent="0.25">
      <c r="A1191" s="103" t="s">
        <v>2681</v>
      </c>
      <c r="B1191" s="103" t="s">
        <v>4636</v>
      </c>
      <c r="D1191" s="103" t="s">
        <v>4945</v>
      </c>
      <c r="F1191" s="103">
        <v>0.95430000000000004</v>
      </c>
      <c r="G1191" s="103">
        <v>3.2930000000000001</v>
      </c>
      <c r="H1191" s="103">
        <v>2.4580000000000002</v>
      </c>
      <c r="I1191" s="103">
        <v>548</v>
      </c>
      <c r="J1191" s="103">
        <v>4</v>
      </c>
      <c r="K1191" s="103">
        <v>12</v>
      </c>
      <c r="L1191" s="103">
        <v>172</v>
      </c>
      <c r="M1191" s="103">
        <v>0.25580000000000003</v>
      </c>
      <c r="N1191" s="103">
        <v>11</v>
      </c>
      <c r="P1191" s="103" t="s">
        <v>4870</v>
      </c>
    </row>
    <row r="1192" spans="1:16" x14ac:dyDescent="0.25">
      <c r="A1192" s="103" t="s">
        <v>2683</v>
      </c>
      <c r="B1192" s="103" t="s">
        <v>4636</v>
      </c>
      <c r="D1192" s="103" t="s">
        <v>2684</v>
      </c>
      <c r="F1192" s="103">
        <v>-0.81579999999999997</v>
      </c>
      <c r="G1192" s="103">
        <v>3.8330000000000002</v>
      </c>
      <c r="H1192" s="103">
        <v>3.8079999999999998</v>
      </c>
      <c r="I1192" s="103">
        <v>432.4</v>
      </c>
      <c r="J1192" s="103">
        <v>1</v>
      </c>
      <c r="K1192" s="103">
        <v>5</v>
      </c>
      <c r="L1192" s="103">
        <v>73.8</v>
      </c>
      <c r="M1192" s="103">
        <v>8.3330000000000001E-2</v>
      </c>
      <c r="N1192" s="103">
        <v>3</v>
      </c>
      <c r="P1192" s="103" t="s">
        <v>4870</v>
      </c>
    </row>
    <row r="1193" spans="1:16" x14ac:dyDescent="0.25">
      <c r="A1193" s="103" t="s">
        <v>2685</v>
      </c>
      <c r="B1193" s="103" t="s">
        <v>4636</v>
      </c>
      <c r="D1193" s="103" t="s">
        <v>2686</v>
      </c>
      <c r="F1193" s="103">
        <v>3.2589999999999999</v>
      </c>
      <c r="G1193" s="103">
        <v>1.4259999999999999</v>
      </c>
      <c r="H1193" s="103">
        <v>3.3010000000000002</v>
      </c>
      <c r="I1193" s="103">
        <v>255.4</v>
      </c>
      <c r="J1193" s="103">
        <v>2</v>
      </c>
      <c r="K1193" s="103">
        <v>2</v>
      </c>
      <c r="L1193" s="103">
        <v>32.26</v>
      </c>
      <c r="M1193" s="103">
        <v>0.3</v>
      </c>
      <c r="N1193" s="103">
        <v>6</v>
      </c>
      <c r="P1193" s="103" t="s">
        <v>4870</v>
      </c>
    </row>
    <row r="1194" spans="1:16" x14ac:dyDescent="0.25">
      <c r="A1194" s="103" t="s">
        <v>2687</v>
      </c>
      <c r="B1194" s="103" t="s">
        <v>4636</v>
      </c>
      <c r="D1194" s="103" t="s">
        <v>2688</v>
      </c>
      <c r="F1194" s="103">
        <v>-0.30420000000000003</v>
      </c>
      <c r="G1194" s="103">
        <v>3.8</v>
      </c>
      <c r="H1194" s="103">
        <v>4.141</v>
      </c>
      <c r="I1194" s="103">
        <v>420.4</v>
      </c>
      <c r="J1194" s="103">
        <v>2</v>
      </c>
      <c r="K1194" s="103">
        <v>5</v>
      </c>
      <c r="L1194" s="103">
        <v>76.7</v>
      </c>
      <c r="M1194" s="103">
        <v>8.5709999999999995E-2</v>
      </c>
      <c r="N1194" s="103">
        <v>3</v>
      </c>
      <c r="P1194" s="103" t="s">
        <v>4870</v>
      </c>
    </row>
    <row r="1195" spans="1:16" x14ac:dyDescent="0.25">
      <c r="A1195" s="103" t="s">
        <v>2689</v>
      </c>
      <c r="B1195" s="103" t="s">
        <v>4636</v>
      </c>
      <c r="D1195" s="103" t="s">
        <v>2690</v>
      </c>
      <c r="F1195" s="103">
        <v>-0.19120000000000001</v>
      </c>
      <c r="G1195" s="103">
        <v>5.0049999999999999</v>
      </c>
      <c r="H1195" s="103">
        <v>5.0049999999999999</v>
      </c>
      <c r="I1195" s="103">
        <v>493.6</v>
      </c>
      <c r="J1195" s="103">
        <v>1</v>
      </c>
      <c r="K1195" s="103">
        <v>8</v>
      </c>
      <c r="L1195" s="103">
        <v>87.18</v>
      </c>
      <c r="M1195" s="103">
        <v>0.16669999999999999</v>
      </c>
      <c r="N1195" s="103">
        <v>7</v>
      </c>
      <c r="P1195" s="103" t="s">
        <v>4870</v>
      </c>
    </row>
    <row r="1196" spans="1:16" x14ac:dyDescent="0.25">
      <c r="A1196" s="103" t="s">
        <v>678</v>
      </c>
      <c r="B1196" s="103" t="s">
        <v>4636</v>
      </c>
      <c r="D1196" s="103" t="s">
        <v>679</v>
      </c>
      <c r="F1196" s="103">
        <v>0.78559999999999997</v>
      </c>
      <c r="G1196" s="103">
        <v>3.0409999999999999</v>
      </c>
      <c r="H1196" s="103">
        <v>4.4390000000000001</v>
      </c>
      <c r="I1196" s="103">
        <v>423.4</v>
      </c>
      <c r="J1196" s="103">
        <v>2</v>
      </c>
      <c r="K1196" s="103">
        <v>5</v>
      </c>
      <c r="L1196" s="103">
        <v>65.150000000000006</v>
      </c>
      <c r="M1196" s="103">
        <v>0.23530000000000001</v>
      </c>
      <c r="N1196" s="103">
        <v>8</v>
      </c>
      <c r="P1196" s="103" t="s">
        <v>4870</v>
      </c>
    </row>
    <row r="1197" spans="1:16" x14ac:dyDescent="0.25">
      <c r="A1197" s="103" t="s">
        <v>2691</v>
      </c>
      <c r="B1197" s="103" t="s">
        <v>4636</v>
      </c>
      <c r="D1197" s="103" t="s">
        <v>4946</v>
      </c>
      <c r="F1197" s="103">
        <v>2.4860000000000002</v>
      </c>
      <c r="G1197" s="103">
        <v>2.6379999999999999</v>
      </c>
      <c r="H1197" s="103">
        <v>5.0609999999999999</v>
      </c>
      <c r="I1197" s="103">
        <v>533.79999999999995</v>
      </c>
      <c r="J1197" s="103">
        <v>2</v>
      </c>
      <c r="K1197" s="103">
        <v>6</v>
      </c>
      <c r="L1197" s="103">
        <v>50.85</v>
      </c>
      <c r="M1197" s="103">
        <v>0.33329999999999999</v>
      </c>
      <c r="N1197" s="103">
        <v>14</v>
      </c>
      <c r="P1197" s="103" t="s">
        <v>4870</v>
      </c>
    </row>
    <row r="1198" spans="1:16" x14ac:dyDescent="0.25">
      <c r="A1198" s="103" t="s">
        <v>2693</v>
      </c>
      <c r="B1198" s="103" t="s">
        <v>4636</v>
      </c>
      <c r="D1198" s="103" t="s">
        <v>2694</v>
      </c>
      <c r="F1198" s="103">
        <v>4.4470000000000001</v>
      </c>
      <c r="G1198" s="103">
        <v>2.9079999999999999</v>
      </c>
      <c r="H1198" s="103">
        <v>3.8519999999999999</v>
      </c>
      <c r="I1198" s="103">
        <v>478.6</v>
      </c>
      <c r="J1198" s="103">
        <v>1</v>
      </c>
      <c r="K1198" s="103">
        <v>6</v>
      </c>
      <c r="L1198" s="103">
        <v>52.19</v>
      </c>
      <c r="M1198" s="103">
        <v>0.17949999999999999</v>
      </c>
      <c r="N1198" s="103">
        <v>7</v>
      </c>
      <c r="P1198" s="103" t="s">
        <v>4870</v>
      </c>
    </row>
    <row r="1199" spans="1:16" x14ac:dyDescent="0.25">
      <c r="A1199" s="103" t="s">
        <v>2695</v>
      </c>
      <c r="B1199" s="103" t="s">
        <v>4636</v>
      </c>
      <c r="D1199" s="103" t="s">
        <v>4947</v>
      </c>
      <c r="F1199" s="103">
        <v>1.724</v>
      </c>
      <c r="G1199" s="103">
        <v>2.6230000000000002</v>
      </c>
      <c r="H1199" s="103">
        <v>4.7009999999999996</v>
      </c>
      <c r="I1199" s="103">
        <v>505.7</v>
      </c>
      <c r="J1199" s="103">
        <v>2</v>
      </c>
      <c r="K1199" s="103">
        <v>6</v>
      </c>
      <c r="L1199" s="103">
        <v>70.67</v>
      </c>
      <c r="M1199" s="103">
        <v>0.25</v>
      </c>
      <c r="N1199" s="103">
        <v>10</v>
      </c>
      <c r="P1199" s="103" t="s">
        <v>4870</v>
      </c>
    </row>
    <row r="1200" spans="1:16" x14ac:dyDescent="0.25">
      <c r="A1200" s="103" t="s">
        <v>2697</v>
      </c>
      <c r="B1200" s="103" t="s">
        <v>4636</v>
      </c>
      <c r="D1200" s="103" t="s">
        <v>2698</v>
      </c>
      <c r="F1200" s="103">
        <v>0.48659999999999998</v>
      </c>
      <c r="G1200" s="103">
        <v>2.625</v>
      </c>
      <c r="H1200" s="103">
        <v>2.625</v>
      </c>
      <c r="I1200" s="103">
        <v>423.4</v>
      </c>
      <c r="J1200" s="103">
        <v>1</v>
      </c>
      <c r="K1200" s="103">
        <v>8</v>
      </c>
      <c r="L1200" s="103">
        <v>90.64</v>
      </c>
      <c r="M1200" s="103">
        <v>0.17649999999999999</v>
      </c>
      <c r="N1200" s="103">
        <v>6</v>
      </c>
      <c r="P1200" s="103" t="s">
        <v>4870</v>
      </c>
    </row>
    <row r="1201" spans="1:16" x14ac:dyDescent="0.25">
      <c r="A1201" s="103" t="s">
        <v>2699</v>
      </c>
      <c r="B1201" s="103" t="s">
        <v>4636</v>
      </c>
      <c r="D1201" s="103" t="s">
        <v>2700</v>
      </c>
      <c r="F1201" s="103">
        <v>3.198</v>
      </c>
      <c r="G1201" s="103">
        <v>1.129</v>
      </c>
      <c r="H1201" s="103">
        <v>2.798</v>
      </c>
      <c r="I1201" s="103">
        <v>288.39999999999998</v>
      </c>
      <c r="J1201" s="103">
        <v>2</v>
      </c>
      <c r="K1201" s="103">
        <v>3</v>
      </c>
      <c r="L1201" s="103">
        <v>37.200000000000003</v>
      </c>
      <c r="M1201" s="103">
        <v>0.21740000000000001</v>
      </c>
      <c r="N1201" s="103">
        <v>5</v>
      </c>
      <c r="P1201" s="103" t="s">
        <v>4870</v>
      </c>
    </row>
    <row r="1202" spans="1:16" x14ac:dyDescent="0.25">
      <c r="A1202" s="103" t="s">
        <v>2701</v>
      </c>
      <c r="B1202" s="103" t="s">
        <v>4636</v>
      </c>
      <c r="D1202" s="103" t="s">
        <v>2702</v>
      </c>
      <c r="F1202" s="103">
        <v>3.24</v>
      </c>
      <c r="G1202" s="103">
        <v>1.6759999999999999</v>
      </c>
      <c r="H1202" s="103">
        <v>3.2360000000000002</v>
      </c>
      <c r="I1202" s="103">
        <v>304.8</v>
      </c>
      <c r="J1202" s="103">
        <v>2</v>
      </c>
      <c r="K1202" s="103">
        <v>3</v>
      </c>
      <c r="L1202" s="103">
        <v>37.200000000000003</v>
      </c>
      <c r="M1202" s="103">
        <v>0.21740000000000001</v>
      </c>
      <c r="N1202" s="103">
        <v>5</v>
      </c>
      <c r="P1202" s="103" t="s">
        <v>4870</v>
      </c>
    </row>
    <row r="1203" spans="1:16" x14ac:dyDescent="0.25">
      <c r="A1203" s="103" t="s">
        <v>854</v>
      </c>
      <c r="B1203" s="103" t="s">
        <v>4636</v>
      </c>
      <c r="D1203" s="103" t="s">
        <v>855</v>
      </c>
      <c r="F1203" s="103">
        <v>-0.54830000000000001</v>
      </c>
      <c r="G1203" s="103">
        <v>4.1609999999999996</v>
      </c>
      <c r="H1203" s="103">
        <v>5.7640000000000002</v>
      </c>
      <c r="I1203" s="103">
        <v>453.2</v>
      </c>
      <c r="J1203" s="103">
        <v>1</v>
      </c>
      <c r="K1203" s="103">
        <v>4</v>
      </c>
      <c r="L1203" s="103">
        <v>53.12</v>
      </c>
      <c r="M1203" s="103">
        <v>0.1515</v>
      </c>
      <c r="N1203" s="103">
        <v>5</v>
      </c>
      <c r="P1203" s="103" t="s">
        <v>4870</v>
      </c>
    </row>
    <row r="1204" spans="1:16" x14ac:dyDescent="0.25">
      <c r="A1204" s="103" t="s">
        <v>2703</v>
      </c>
      <c r="B1204" s="103" t="s">
        <v>4636</v>
      </c>
      <c r="D1204" s="103" t="s">
        <v>2704</v>
      </c>
      <c r="F1204" s="103">
        <v>2.2130000000000001</v>
      </c>
      <c r="G1204" s="103">
        <v>2.1779999999999999</v>
      </c>
      <c r="H1204" s="103">
        <v>5.3090000000000002</v>
      </c>
      <c r="I1204" s="103">
        <v>410.6</v>
      </c>
      <c r="J1204" s="103">
        <v>1</v>
      </c>
      <c r="K1204" s="103">
        <v>4</v>
      </c>
      <c r="L1204" s="103">
        <v>33.729999999999997</v>
      </c>
      <c r="M1204" s="103">
        <v>0.40629999999999999</v>
      </c>
      <c r="N1204" s="103">
        <v>13</v>
      </c>
      <c r="P1204" s="103" t="s">
        <v>4870</v>
      </c>
    </row>
    <row r="1205" spans="1:16" x14ac:dyDescent="0.25">
      <c r="A1205" s="103" t="s">
        <v>2705</v>
      </c>
      <c r="B1205" s="103" t="s">
        <v>4636</v>
      </c>
      <c r="D1205" s="103" t="s">
        <v>2475</v>
      </c>
      <c r="F1205" s="103">
        <v>3.16</v>
      </c>
      <c r="G1205" s="103">
        <v>1.0429999999999999</v>
      </c>
      <c r="H1205" s="103">
        <v>1.0429999999999999</v>
      </c>
      <c r="I1205" s="103">
        <v>354.4</v>
      </c>
      <c r="J1205" s="103">
        <v>4</v>
      </c>
      <c r="K1205" s="103">
        <v>6</v>
      </c>
      <c r="L1205" s="103">
        <v>98.66</v>
      </c>
      <c r="M1205" s="103">
        <v>0.44</v>
      </c>
      <c r="N1205" s="103">
        <v>11</v>
      </c>
      <c r="P1205" s="103" t="s">
        <v>4870</v>
      </c>
    </row>
    <row r="1206" spans="1:16" x14ac:dyDescent="0.25">
      <c r="A1206" s="103" t="s">
        <v>598</v>
      </c>
      <c r="B1206" s="103" t="s">
        <v>599</v>
      </c>
      <c r="D1206" s="103" t="s">
        <v>600</v>
      </c>
      <c r="F1206" s="103">
        <v>3.4159999999999999</v>
      </c>
      <c r="G1206" s="103">
        <v>0.55020000000000002</v>
      </c>
      <c r="H1206" s="103">
        <v>0.55020000000000002</v>
      </c>
      <c r="I1206" s="103">
        <v>281.3</v>
      </c>
      <c r="J1206" s="103">
        <v>2</v>
      </c>
      <c r="K1206" s="103">
        <v>5</v>
      </c>
      <c r="L1206" s="103">
        <v>83.47</v>
      </c>
      <c r="M1206" s="103">
        <v>0.1429</v>
      </c>
      <c r="N1206" s="103">
        <v>3</v>
      </c>
      <c r="P1206" s="103" t="s">
        <v>4870</v>
      </c>
    </row>
    <row r="1207" spans="1:16" x14ac:dyDescent="0.25">
      <c r="A1207" s="103" t="s">
        <v>2706</v>
      </c>
      <c r="B1207" s="103" t="s">
        <v>4636</v>
      </c>
      <c r="D1207" s="103" t="s">
        <v>2707</v>
      </c>
      <c r="F1207" s="103">
        <v>1.7370000000000001</v>
      </c>
      <c r="G1207" s="103">
        <v>1.633</v>
      </c>
      <c r="H1207" s="103">
        <v>1.286</v>
      </c>
      <c r="I1207" s="103">
        <v>410.4</v>
      </c>
      <c r="J1207" s="103">
        <v>2</v>
      </c>
      <c r="K1207" s="103">
        <v>9</v>
      </c>
      <c r="L1207" s="103">
        <v>124.5</v>
      </c>
      <c r="M1207" s="103">
        <v>0.1875</v>
      </c>
      <c r="N1207" s="103">
        <v>6</v>
      </c>
      <c r="P1207" s="103" t="s">
        <v>4870</v>
      </c>
    </row>
    <row r="1208" spans="1:16" x14ac:dyDescent="0.25">
      <c r="A1208" s="103" t="s">
        <v>2708</v>
      </c>
      <c r="B1208" s="103" t="s">
        <v>4636</v>
      </c>
      <c r="D1208" s="103" t="s">
        <v>4948</v>
      </c>
      <c r="F1208" s="103">
        <v>1.694</v>
      </c>
      <c r="G1208" s="103">
        <v>2.9159999999999999</v>
      </c>
      <c r="H1208" s="103">
        <v>4.2919999999999998</v>
      </c>
      <c r="I1208" s="103">
        <v>439.6</v>
      </c>
      <c r="J1208" s="103">
        <v>3</v>
      </c>
      <c r="K1208" s="103">
        <v>6</v>
      </c>
      <c r="L1208" s="103">
        <v>73.31</v>
      </c>
      <c r="M1208" s="103">
        <v>0.25</v>
      </c>
      <c r="N1208" s="103">
        <v>9</v>
      </c>
      <c r="P1208" s="103" t="s">
        <v>4870</v>
      </c>
    </row>
    <row r="1209" spans="1:16" x14ac:dyDescent="0.25">
      <c r="A1209" s="103" t="s">
        <v>2710</v>
      </c>
      <c r="B1209" s="103" t="s">
        <v>4636</v>
      </c>
      <c r="D1209" s="103" t="s">
        <v>2711</v>
      </c>
      <c r="F1209" s="103">
        <v>-5.5579999999999997E-2</v>
      </c>
      <c r="G1209" s="103">
        <v>4.5810000000000004</v>
      </c>
      <c r="H1209" s="103">
        <v>4.5810000000000004</v>
      </c>
      <c r="I1209" s="103">
        <v>459.4</v>
      </c>
      <c r="J1209" s="103">
        <v>1</v>
      </c>
      <c r="K1209" s="103">
        <v>6</v>
      </c>
      <c r="L1209" s="103">
        <v>68.5</v>
      </c>
      <c r="M1209" s="103">
        <v>7.6920000000000002E-2</v>
      </c>
      <c r="N1209" s="103">
        <v>3</v>
      </c>
      <c r="P1209" s="103" t="s">
        <v>4870</v>
      </c>
    </row>
    <row r="1210" spans="1:16" x14ac:dyDescent="0.25">
      <c r="A1210" s="103" t="s">
        <v>759</v>
      </c>
      <c r="B1210" s="103" t="s">
        <v>4636</v>
      </c>
      <c r="D1210" s="103" t="s">
        <v>760</v>
      </c>
      <c r="F1210" s="103">
        <v>1.641</v>
      </c>
      <c r="G1210" s="103">
        <v>4.1749999999999998</v>
      </c>
      <c r="H1210" s="103">
        <v>4.1749999999999998</v>
      </c>
      <c r="I1210" s="103">
        <v>278.3</v>
      </c>
      <c r="J1210" s="103">
        <v>2</v>
      </c>
      <c r="K1210" s="103">
        <v>3</v>
      </c>
      <c r="L1210" s="103">
        <v>45.15</v>
      </c>
      <c r="M1210" s="103">
        <v>0.13039999999999999</v>
      </c>
      <c r="N1210" s="103">
        <v>3</v>
      </c>
      <c r="P1210" s="103" t="s">
        <v>4870</v>
      </c>
    </row>
    <row r="1211" spans="1:16" x14ac:dyDescent="0.25">
      <c r="A1211" s="103" t="s">
        <v>2712</v>
      </c>
      <c r="B1211" s="103" t="s">
        <v>4636</v>
      </c>
      <c r="D1211" s="103" t="s">
        <v>2713</v>
      </c>
      <c r="F1211" s="103">
        <v>2.258</v>
      </c>
      <c r="G1211" s="103">
        <v>2.1190000000000002</v>
      </c>
      <c r="H1211" s="103">
        <v>2.3769999999999998</v>
      </c>
      <c r="I1211" s="103">
        <v>357.8</v>
      </c>
      <c r="J1211" s="103">
        <v>1</v>
      </c>
      <c r="K1211" s="103">
        <v>8</v>
      </c>
      <c r="L1211" s="103">
        <v>78.66</v>
      </c>
      <c r="M1211" s="103">
        <v>0.1429</v>
      </c>
      <c r="N1211" s="103">
        <v>4</v>
      </c>
      <c r="P1211" s="103" t="s">
        <v>4870</v>
      </c>
    </row>
    <row r="1212" spans="1:16" x14ac:dyDescent="0.25">
      <c r="A1212" s="103" t="s">
        <v>285</v>
      </c>
      <c r="B1212" s="103" t="s">
        <v>4636</v>
      </c>
      <c r="D1212" s="103" t="s">
        <v>286</v>
      </c>
      <c r="F1212" s="103">
        <v>0.3957</v>
      </c>
      <c r="G1212" s="103">
        <v>5.0609999999999999</v>
      </c>
      <c r="H1212" s="103">
        <v>5.0609999999999999</v>
      </c>
      <c r="I1212" s="103">
        <v>333.6</v>
      </c>
      <c r="J1212" s="103">
        <v>2</v>
      </c>
      <c r="K1212" s="103">
        <v>3</v>
      </c>
      <c r="L1212" s="103">
        <v>41.13</v>
      </c>
      <c r="M1212" s="103">
        <v>0.1905</v>
      </c>
      <c r="N1212" s="103">
        <v>4</v>
      </c>
      <c r="P1212" s="103" t="s">
        <v>4870</v>
      </c>
    </row>
    <row r="1213" spans="1:16" x14ac:dyDescent="0.25">
      <c r="A1213" s="103" t="s">
        <v>2714</v>
      </c>
      <c r="B1213" s="103" t="s">
        <v>2715</v>
      </c>
      <c r="D1213" s="103" t="s">
        <v>2716</v>
      </c>
      <c r="F1213" s="103">
        <v>0.53859999999999997</v>
      </c>
      <c r="G1213" s="103">
        <v>3.8140000000000001</v>
      </c>
      <c r="H1213" s="103">
        <v>3.8140000000000001</v>
      </c>
      <c r="I1213" s="103">
        <v>958.2</v>
      </c>
      <c r="J1213" s="103">
        <v>3</v>
      </c>
      <c r="K1213" s="103">
        <v>15</v>
      </c>
      <c r="L1213" s="103">
        <v>204.7</v>
      </c>
      <c r="M1213" s="103">
        <v>0.1268</v>
      </c>
      <c r="N1213" s="103">
        <v>9</v>
      </c>
      <c r="P1213" s="103" t="s">
        <v>4870</v>
      </c>
    </row>
    <row r="1214" spans="1:16" x14ac:dyDescent="0.25">
      <c r="A1214" s="103" t="s">
        <v>2717</v>
      </c>
      <c r="B1214" s="103" t="s">
        <v>4636</v>
      </c>
      <c r="D1214" s="103" t="s">
        <v>4949</v>
      </c>
      <c r="F1214" s="103">
        <v>1.835</v>
      </c>
      <c r="G1214" s="103">
        <v>2.56</v>
      </c>
      <c r="H1214" s="103">
        <v>3.3210000000000002</v>
      </c>
      <c r="I1214" s="103">
        <v>542.9</v>
      </c>
      <c r="J1214" s="103">
        <v>1</v>
      </c>
      <c r="K1214" s="103">
        <v>7</v>
      </c>
      <c r="L1214" s="103">
        <v>86.79</v>
      </c>
      <c r="M1214" s="103">
        <v>0.1714</v>
      </c>
      <c r="N1214" s="103">
        <v>6</v>
      </c>
      <c r="P1214" s="103" t="s">
        <v>4870</v>
      </c>
    </row>
    <row r="1215" spans="1:16" x14ac:dyDescent="0.25">
      <c r="A1215" s="103" t="s">
        <v>2719</v>
      </c>
      <c r="B1215" s="103" t="s">
        <v>4636</v>
      </c>
      <c r="D1215" s="103" t="s">
        <v>2720</v>
      </c>
      <c r="F1215" s="103">
        <v>0.44350000000000001</v>
      </c>
      <c r="G1215" s="103">
        <v>3.4729999999999999</v>
      </c>
      <c r="H1215" s="103">
        <v>3.4729999999999999</v>
      </c>
      <c r="I1215" s="103">
        <v>484.5</v>
      </c>
      <c r="J1215" s="103">
        <v>2</v>
      </c>
      <c r="K1215" s="103">
        <v>7</v>
      </c>
      <c r="L1215" s="103">
        <v>110.8</v>
      </c>
      <c r="M1215" s="103">
        <v>0.1053</v>
      </c>
      <c r="N1215" s="103">
        <v>4</v>
      </c>
      <c r="P1215" s="103" t="s">
        <v>4870</v>
      </c>
    </row>
    <row r="1216" spans="1:16" x14ac:dyDescent="0.25">
      <c r="A1216" s="103" t="s">
        <v>2721</v>
      </c>
      <c r="B1216" s="103" t="s">
        <v>4636</v>
      </c>
      <c r="D1216" s="103" t="s">
        <v>2722</v>
      </c>
      <c r="F1216" s="103">
        <v>4.1209999999999997E-2</v>
      </c>
      <c r="G1216" s="103">
        <v>4.0359999999999996</v>
      </c>
      <c r="H1216" s="103">
        <v>4.0359999999999996</v>
      </c>
      <c r="I1216" s="103">
        <v>420.4</v>
      </c>
      <c r="J1216" s="103">
        <v>0</v>
      </c>
      <c r="K1216" s="103">
        <v>5</v>
      </c>
      <c r="L1216" s="103">
        <v>52.71</v>
      </c>
      <c r="M1216" s="103">
        <v>8.5709999999999995E-2</v>
      </c>
      <c r="N1216" s="103">
        <v>3</v>
      </c>
      <c r="P1216" s="103" t="s">
        <v>4870</v>
      </c>
    </row>
    <row r="1217" spans="1:16" x14ac:dyDescent="0.25">
      <c r="A1217" s="103" t="s">
        <v>2723</v>
      </c>
      <c r="B1217" s="103" t="s">
        <v>4636</v>
      </c>
      <c r="D1217" s="103" t="s">
        <v>4950</v>
      </c>
      <c r="F1217" s="103">
        <v>1.698</v>
      </c>
      <c r="G1217" s="103">
        <v>3.181</v>
      </c>
      <c r="H1217" s="103">
        <v>3.181</v>
      </c>
      <c r="I1217" s="103">
        <v>436.5</v>
      </c>
      <c r="J1217" s="103">
        <v>1</v>
      </c>
      <c r="K1217" s="103">
        <v>9</v>
      </c>
      <c r="L1217" s="103">
        <v>88.37</v>
      </c>
      <c r="M1217" s="103">
        <v>0.2286</v>
      </c>
      <c r="N1217" s="103">
        <v>8</v>
      </c>
      <c r="P1217" s="103" t="s">
        <v>4870</v>
      </c>
    </row>
    <row r="1218" spans="1:16" x14ac:dyDescent="0.25">
      <c r="A1218" s="103" t="s">
        <v>567</v>
      </c>
      <c r="B1218" s="103" t="s">
        <v>4636</v>
      </c>
      <c r="D1218" s="103" t="s">
        <v>568</v>
      </c>
      <c r="F1218" s="103">
        <v>0.3337</v>
      </c>
      <c r="G1218" s="103">
        <v>5.2949999999999999</v>
      </c>
      <c r="H1218" s="103">
        <v>5.2949999999999999</v>
      </c>
      <c r="I1218" s="103">
        <v>436.3</v>
      </c>
      <c r="J1218" s="103">
        <v>1</v>
      </c>
      <c r="K1218" s="103">
        <v>5</v>
      </c>
      <c r="L1218" s="103">
        <v>62.35</v>
      </c>
      <c r="M1218" s="103">
        <v>0.17649999999999999</v>
      </c>
      <c r="N1218" s="103">
        <v>6</v>
      </c>
      <c r="P1218" s="103" t="s">
        <v>4870</v>
      </c>
    </row>
    <row r="1219" spans="1:16" x14ac:dyDescent="0.25">
      <c r="A1219" s="103" t="s">
        <v>2725</v>
      </c>
      <c r="B1219" s="103" t="s">
        <v>4636</v>
      </c>
      <c r="D1219" s="103" t="s">
        <v>2726</v>
      </c>
      <c r="F1219" s="103">
        <v>-0.86450000000000005</v>
      </c>
      <c r="G1219" s="103">
        <v>3.6429999999999998</v>
      </c>
      <c r="H1219" s="103">
        <v>7.0510000000000002</v>
      </c>
      <c r="I1219" s="103">
        <v>584.20000000000005</v>
      </c>
      <c r="J1219" s="103">
        <v>3</v>
      </c>
      <c r="K1219" s="103">
        <v>5</v>
      </c>
      <c r="L1219" s="103">
        <v>62.39</v>
      </c>
      <c r="M1219" s="103">
        <v>0.35560000000000003</v>
      </c>
      <c r="N1219" s="103">
        <v>16</v>
      </c>
      <c r="P1219" s="103" t="s">
        <v>4870</v>
      </c>
    </row>
    <row r="1220" spans="1:16" x14ac:dyDescent="0.25">
      <c r="A1220" s="103" t="s">
        <v>2727</v>
      </c>
      <c r="B1220" s="103" t="s">
        <v>4636</v>
      </c>
      <c r="D1220" s="103" t="s">
        <v>2728</v>
      </c>
      <c r="F1220" s="103">
        <v>-0.69230000000000003</v>
      </c>
      <c r="G1220" s="103">
        <v>3.44</v>
      </c>
      <c r="H1220" s="103">
        <v>3.2789999999999999</v>
      </c>
      <c r="I1220" s="103">
        <v>378.4</v>
      </c>
      <c r="J1220" s="103">
        <v>1</v>
      </c>
      <c r="K1220" s="103">
        <v>5</v>
      </c>
      <c r="L1220" s="103">
        <v>73.8</v>
      </c>
      <c r="M1220" s="103">
        <v>6.0609999999999997E-2</v>
      </c>
      <c r="N1220" s="103">
        <v>2</v>
      </c>
      <c r="P1220" s="103" t="s">
        <v>4870</v>
      </c>
    </row>
    <row r="1221" spans="1:16" x14ac:dyDescent="0.25">
      <c r="A1221" s="103" t="s">
        <v>2729</v>
      </c>
      <c r="B1221" s="103" t="s">
        <v>4636</v>
      </c>
      <c r="D1221" s="103" t="s">
        <v>2730</v>
      </c>
      <c r="F1221" s="103">
        <v>1.115</v>
      </c>
      <c r="G1221" s="103">
        <v>3.641</v>
      </c>
      <c r="H1221" s="103">
        <v>3.641</v>
      </c>
      <c r="I1221" s="103">
        <v>462.5</v>
      </c>
      <c r="J1221" s="103">
        <v>0</v>
      </c>
      <c r="K1221" s="103">
        <v>7</v>
      </c>
      <c r="L1221" s="103">
        <v>76.150000000000006</v>
      </c>
      <c r="M1221" s="103">
        <v>0.2432</v>
      </c>
      <c r="N1221" s="103">
        <v>9</v>
      </c>
      <c r="P1221" s="103" t="s">
        <v>4870</v>
      </c>
    </row>
    <row r="1222" spans="1:16" x14ac:dyDescent="0.25">
      <c r="A1222" s="103" t="s">
        <v>2743</v>
      </c>
      <c r="B1222" s="103" t="s">
        <v>2744</v>
      </c>
      <c r="D1222" s="103" t="s">
        <v>2745</v>
      </c>
      <c r="F1222" s="103">
        <v>1.268</v>
      </c>
      <c r="G1222" s="103">
        <v>1.492</v>
      </c>
      <c r="H1222" s="103">
        <v>3.032</v>
      </c>
      <c r="I1222" s="103">
        <v>822.9</v>
      </c>
      <c r="J1222" s="103">
        <v>6</v>
      </c>
      <c r="K1222" s="103">
        <v>16</v>
      </c>
      <c r="L1222" s="103">
        <v>220.1</v>
      </c>
      <c r="M1222" s="103">
        <v>7.9369999999999996E-2</v>
      </c>
      <c r="N1222" s="103">
        <v>5</v>
      </c>
      <c r="P1222" s="103" t="s">
        <v>4870</v>
      </c>
    </row>
    <row r="1223" spans="1:16" x14ac:dyDescent="0.25">
      <c r="A1223" s="103" t="s">
        <v>2731</v>
      </c>
      <c r="B1223" s="103" t="s">
        <v>2732</v>
      </c>
      <c r="D1223" s="103" t="s">
        <v>2733</v>
      </c>
      <c r="F1223" s="103">
        <v>0.44529999999999997</v>
      </c>
      <c r="G1223" s="103">
        <v>4.1050000000000004</v>
      </c>
      <c r="H1223" s="103">
        <v>6.6909999999999998</v>
      </c>
      <c r="I1223" s="103">
        <v>456.5</v>
      </c>
      <c r="J1223" s="103">
        <v>1</v>
      </c>
      <c r="K1223" s="103">
        <v>3</v>
      </c>
      <c r="L1223" s="103">
        <v>28.16</v>
      </c>
      <c r="M1223" s="103">
        <v>0.30299999999999999</v>
      </c>
      <c r="N1223" s="103">
        <v>10</v>
      </c>
      <c r="P1223" s="103" t="s">
        <v>4870</v>
      </c>
    </row>
    <row r="1224" spans="1:16" x14ac:dyDescent="0.25">
      <c r="A1224" s="103" t="s">
        <v>2737</v>
      </c>
      <c r="B1224" s="103" t="s">
        <v>2738</v>
      </c>
      <c r="D1224" s="103" t="s">
        <v>4951</v>
      </c>
      <c r="F1224" s="103">
        <v>0.24149999999999999</v>
      </c>
      <c r="G1224" s="103">
        <v>3.778</v>
      </c>
      <c r="H1224" s="103">
        <v>7.0739999999999998</v>
      </c>
      <c r="I1224" s="103">
        <v>611.70000000000005</v>
      </c>
      <c r="J1224" s="103">
        <v>1</v>
      </c>
      <c r="K1224" s="103">
        <v>9</v>
      </c>
      <c r="L1224" s="103">
        <v>113.7</v>
      </c>
      <c r="M1224" s="103">
        <v>0.29170000000000001</v>
      </c>
      <c r="N1224" s="103">
        <v>14</v>
      </c>
      <c r="P1224" s="103" t="s">
        <v>4870</v>
      </c>
    </row>
    <row r="1225" spans="1:16" x14ac:dyDescent="0.25">
      <c r="A1225" s="103" t="s">
        <v>2749</v>
      </c>
      <c r="B1225" s="103" t="s">
        <v>2750</v>
      </c>
      <c r="D1225" s="103" t="s">
        <v>2751</v>
      </c>
      <c r="F1225" s="103">
        <v>1.0089999999999999</v>
      </c>
      <c r="G1225" s="103">
        <v>3.3180000000000001</v>
      </c>
      <c r="H1225" s="103">
        <v>4.7149999999999999</v>
      </c>
      <c r="I1225" s="103">
        <v>475.4</v>
      </c>
      <c r="J1225" s="103">
        <v>1</v>
      </c>
      <c r="K1225" s="103">
        <v>6</v>
      </c>
      <c r="L1225" s="103">
        <v>59.51</v>
      </c>
      <c r="M1225" s="103">
        <v>0.18179999999999999</v>
      </c>
      <c r="N1225" s="103">
        <v>6</v>
      </c>
      <c r="P1225" s="103" t="s">
        <v>4870</v>
      </c>
    </row>
    <row r="1226" spans="1:16" x14ac:dyDescent="0.25">
      <c r="A1226" s="103" t="s">
        <v>2746</v>
      </c>
      <c r="B1226" s="103" t="s">
        <v>2747</v>
      </c>
      <c r="D1226" s="103" t="s">
        <v>2748</v>
      </c>
      <c r="F1226" s="103">
        <v>0.96660000000000001</v>
      </c>
      <c r="G1226" s="103">
        <v>2.0049999999999999</v>
      </c>
      <c r="H1226" s="103">
        <v>3.4580000000000002</v>
      </c>
      <c r="I1226" s="103">
        <v>564.79999999999995</v>
      </c>
      <c r="J1226" s="103">
        <v>3</v>
      </c>
      <c r="K1226" s="103">
        <v>7</v>
      </c>
      <c r="L1226" s="103">
        <v>118.7</v>
      </c>
      <c r="M1226" s="103">
        <v>0.26829999999999998</v>
      </c>
      <c r="N1226" s="103">
        <v>11</v>
      </c>
      <c r="P1226" s="103" t="s">
        <v>4870</v>
      </c>
    </row>
    <row r="1227" spans="1:16" x14ac:dyDescent="0.25">
      <c r="A1227" s="103" t="s">
        <v>2752</v>
      </c>
      <c r="B1227" s="103" t="s">
        <v>2753</v>
      </c>
      <c r="D1227" s="103" t="s">
        <v>2754</v>
      </c>
      <c r="F1227" s="103" t="s">
        <v>4636</v>
      </c>
      <c r="G1227" s="103" t="s">
        <v>4636</v>
      </c>
      <c r="H1227" s="103" t="s">
        <v>4636</v>
      </c>
      <c r="I1227" s="103" t="s">
        <v>4636</v>
      </c>
      <c r="J1227" s="103"/>
      <c r="K1227" s="103"/>
      <c r="L1227" s="103" t="s">
        <v>4636</v>
      </c>
      <c r="M1227" s="103" t="s">
        <v>4636</v>
      </c>
      <c r="N1227" s="103"/>
      <c r="P1227" s="103" t="s">
        <v>4870</v>
      </c>
    </row>
    <row r="1228" spans="1:16" x14ac:dyDescent="0.25">
      <c r="A1228" s="103" t="s">
        <v>2740</v>
      </c>
      <c r="B1228" s="103" t="s">
        <v>2741</v>
      </c>
      <c r="D1228" s="103" t="s">
        <v>2742</v>
      </c>
      <c r="F1228" s="103">
        <v>1.948</v>
      </c>
      <c r="G1228" s="103">
        <v>2.9369999999999998</v>
      </c>
      <c r="H1228" s="103">
        <v>3.391</v>
      </c>
      <c r="I1228" s="103">
        <v>608.70000000000005</v>
      </c>
      <c r="J1228" s="103">
        <v>1</v>
      </c>
      <c r="K1228" s="103">
        <v>11</v>
      </c>
      <c r="L1228" s="103">
        <v>117.8</v>
      </c>
      <c r="M1228" s="103">
        <v>0.2041</v>
      </c>
      <c r="N1228" s="103">
        <v>10</v>
      </c>
      <c r="P1228" s="103" t="s">
        <v>4870</v>
      </c>
    </row>
    <row r="1229" spans="1:16" x14ac:dyDescent="0.25">
      <c r="A1229" s="103" t="s">
        <v>2734</v>
      </c>
      <c r="B1229" s="103" t="s">
        <v>2735</v>
      </c>
      <c r="D1229" s="103" t="s">
        <v>2736</v>
      </c>
      <c r="F1229" s="103">
        <v>1.4330000000000001</v>
      </c>
      <c r="G1229" s="103">
        <v>2.7770000000000001</v>
      </c>
      <c r="H1229" s="103">
        <v>2.7770000000000001</v>
      </c>
      <c r="I1229" s="103">
        <v>356.2</v>
      </c>
      <c r="J1229" s="103">
        <v>3</v>
      </c>
      <c r="K1229" s="103">
        <v>5</v>
      </c>
      <c r="L1229" s="103">
        <v>73.72</v>
      </c>
      <c r="M1229" s="103">
        <v>0</v>
      </c>
      <c r="N1229" s="103">
        <v>0</v>
      </c>
      <c r="P1229" s="103" t="s">
        <v>4870</v>
      </c>
    </row>
    <row r="1230" spans="1:16" x14ac:dyDescent="0.25">
      <c r="A1230" s="103" t="s">
        <v>2755</v>
      </c>
      <c r="B1230" s="103" t="s">
        <v>4636</v>
      </c>
      <c r="D1230" s="103" t="s">
        <v>2756</v>
      </c>
      <c r="F1230" s="103">
        <v>3.4039999999999999</v>
      </c>
      <c r="G1230" s="103">
        <v>3.097</v>
      </c>
      <c r="H1230" s="103">
        <v>4.24</v>
      </c>
      <c r="I1230" s="103">
        <v>395.7</v>
      </c>
      <c r="J1230" s="103">
        <v>1</v>
      </c>
      <c r="K1230" s="103">
        <v>3</v>
      </c>
      <c r="L1230" s="103">
        <v>26.71</v>
      </c>
      <c r="M1230" s="103">
        <v>0.16</v>
      </c>
      <c r="N1230" s="103">
        <v>4</v>
      </c>
      <c r="P1230" s="103" t="s">
        <v>4870</v>
      </c>
    </row>
    <row r="1231" spans="1:16" x14ac:dyDescent="0.25">
      <c r="A1231" s="103" t="s">
        <v>2757</v>
      </c>
      <c r="B1231" s="103" t="s">
        <v>4636</v>
      </c>
      <c r="D1231" s="103" t="s">
        <v>2758</v>
      </c>
      <c r="F1231" s="103">
        <v>-0.99970000000000003</v>
      </c>
      <c r="G1231" s="103">
        <v>3.9830000000000001</v>
      </c>
      <c r="H1231" s="103">
        <v>3.8980000000000001</v>
      </c>
      <c r="I1231" s="103">
        <v>406.5</v>
      </c>
      <c r="J1231" s="103">
        <v>1</v>
      </c>
      <c r="K1231" s="103">
        <v>5</v>
      </c>
      <c r="L1231" s="103">
        <v>73.8</v>
      </c>
      <c r="M1231" s="103">
        <v>8.5709999999999995E-2</v>
      </c>
      <c r="N1231" s="103">
        <v>3</v>
      </c>
      <c r="P1231" s="103" t="s">
        <v>4870</v>
      </c>
    </row>
    <row r="1232" spans="1:16" x14ac:dyDescent="0.25">
      <c r="A1232" s="103" t="s">
        <v>2759</v>
      </c>
      <c r="B1232" s="103" t="s">
        <v>4636</v>
      </c>
      <c r="D1232" s="103" t="s">
        <v>2760</v>
      </c>
      <c r="F1232" s="103">
        <v>2.4550000000000001</v>
      </c>
      <c r="G1232" s="103">
        <v>2.875</v>
      </c>
      <c r="H1232" s="103">
        <v>2.875</v>
      </c>
      <c r="I1232" s="103">
        <v>350.2</v>
      </c>
      <c r="J1232" s="103">
        <v>1</v>
      </c>
      <c r="K1232" s="103">
        <v>5</v>
      </c>
      <c r="L1232" s="103">
        <v>63.99</v>
      </c>
      <c r="M1232" s="103">
        <v>0.2273</v>
      </c>
      <c r="N1232" s="103">
        <v>5</v>
      </c>
      <c r="P1232" s="103" t="s">
        <v>4870</v>
      </c>
    </row>
    <row r="1233" spans="1:16" x14ac:dyDescent="0.25">
      <c r="A1233" s="103" t="s">
        <v>2761</v>
      </c>
      <c r="B1233" s="103" t="s">
        <v>4636</v>
      </c>
      <c r="D1233" s="103" t="s">
        <v>2762</v>
      </c>
      <c r="F1233" s="103">
        <v>2.9969999999999999</v>
      </c>
      <c r="G1233" s="103">
        <v>0.89649999999999996</v>
      </c>
      <c r="H1233" s="103">
        <v>3.4820000000000002</v>
      </c>
      <c r="I1233" s="103">
        <v>265.39999999999998</v>
      </c>
      <c r="J1233" s="103">
        <v>2</v>
      </c>
      <c r="K1233" s="103">
        <v>3</v>
      </c>
      <c r="L1233" s="103">
        <v>41.49</v>
      </c>
      <c r="M1233" s="103">
        <v>0.52629999999999999</v>
      </c>
      <c r="N1233" s="103">
        <v>10</v>
      </c>
      <c r="P1233" s="103" t="s">
        <v>4870</v>
      </c>
    </row>
    <row r="1234" spans="1:16" x14ac:dyDescent="0.25">
      <c r="A1234" s="103" t="s">
        <v>2763</v>
      </c>
      <c r="B1234" s="103" t="s">
        <v>4636</v>
      </c>
      <c r="D1234" s="103" t="s">
        <v>2764</v>
      </c>
      <c r="F1234" s="103">
        <v>0.41110000000000002</v>
      </c>
      <c r="G1234" s="103">
        <v>2.8039999999999998</v>
      </c>
      <c r="H1234" s="103">
        <v>3.734</v>
      </c>
      <c r="I1234" s="103">
        <v>645.70000000000005</v>
      </c>
      <c r="J1234" s="103">
        <v>6</v>
      </c>
      <c r="K1234" s="103">
        <v>10</v>
      </c>
      <c r="L1234" s="103">
        <v>127</v>
      </c>
      <c r="M1234" s="103">
        <v>0.5111</v>
      </c>
      <c r="N1234" s="103">
        <v>23</v>
      </c>
      <c r="P1234" s="103" t="s">
        <v>4870</v>
      </c>
    </row>
    <row r="1235" spans="1:16" x14ac:dyDescent="0.25">
      <c r="A1235" s="103" t="s">
        <v>622</v>
      </c>
      <c r="B1235" s="103" t="s">
        <v>4636</v>
      </c>
      <c r="D1235" s="103" t="s">
        <v>623</v>
      </c>
      <c r="F1235" s="103">
        <v>3.3769999999999998</v>
      </c>
      <c r="G1235" s="103">
        <v>2.5449999999999999</v>
      </c>
      <c r="H1235" s="103">
        <v>3.839</v>
      </c>
      <c r="I1235" s="103">
        <v>379.3</v>
      </c>
      <c r="J1235" s="103">
        <v>1</v>
      </c>
      <c r="K1235" s="103">
        <v>3</v>
      </c>
      <c r="L1235" s="103">
        <v>26.71</v>
      </c>
      <c r="M1235" s="103">
        <v>0.16</v>
      </c>
      <c r="N1235" s="103">
        <v>4</v>
      </c>
      <c r="P1235" s="103" t="s">
        <v>4870</v>
      </c>
    </row>
    <row r="1236" spans="1:16" x14ac:dyDescent="0.25">
      <c r="A1236" s="103" t="s">
        <v>2765</v>
      </c>
      <c r="B1236" s="103" t="s">
        <v>4636</v>
      </c>
      <c r="D1236" s="103" t="s">
        <v>4952</v>
      </c>
      <c r="F1236" s="103">
        <v>1.7709999999999999</v>
      </c>
      <c r="G1236" s="103">
        <v>4.2190000000000003</v>
      </c>
      <c r="H1236" s="103">
        <v>5.4009999999999998</v>
      </c>
      <c r="I1236" s="103">
        <v>590.79999999999995</v>
      </c>
      <c r="J1236" s="103">
        <v>1</v>
      </c>
      <c r="K1236" s="103">
        <v>6</v>
      </c>
      <c r="L1236" s="103">
        <v>68.599999999999994</v>
      </c>
      <c r="M1236" s="103">
        <v>0.22450000000000001</v>
      </c>
      <c r="N1236" s="103">
        <v>11</v>
      </c>
      <c r="P1236" s="103" t="s">
        <v>4870</v>
      </c>
    </row>
    <row r="1237" spans="1:16" x14ac:dyDescent="0.25">
      <c r="A1237" s="103" t="s">
        <v>2767</v>
      </c>
      <c r="B1237" s="103" t="s">
        <v>4636</v>
      </c>
      <c r="D1237" s="103" t="s">
        <v>2768</v>
      </c>
      <c r="F1237" s="103">
        <v>1.169</v>
      </c>
      <c r="G1237" s="103">
        <v>3.0939999999999999</v>
      </c>
      <c r="H1237" s="103">
        <v>3.0939999999999999</v>
      </c>
      <c r="I1237" s="103">
        <v>460.3</v>
      </c>
      <c r="J1237" s="103">
        <v>0</v>
      </c>
      <c r="K1237" s="103">
        <v>5</v>
      </c>
      <c r="L1237" s="103">
        <v>57.69</v>
      </c>
      <c r="M1237" s="103">
        <v>0.1429</v>
      </c>
      <c r="N1237" s="103">
        <v>4</v>
      </c>
      <c r="P1237" s="103" t="s">
        <v>4870</v>
      </c>
    </row>
    <row r="1238" spans="1:16" x14ac:dyDescent="0.25">
      <c r="A1238" s="103" t="s">
        <v>82</v>
      </c>
      <c r="B1238" s="103" t="s">
        <v>4636</v>
      </c>
      <c r="D1238" s="103" t="s">
        <v>476</v>
      </c>
      <c r="F1238" s="103">
        <v>0.68779999999999997</v>
      </c>
      <c r="G1238" s="103">
        <v>2.4889999999999999</v>
      </c>
      <c r="H1238" s="103">
        <v>2.9689999999999999</v>
      </c>
      <c r="I1238" s="103">
        <v>394.4</v>
      </c>
      <c r="J1238" s="103">
        <v>1</v>
      </c>
      <c r="K1238" s="103">
        <v>6</v>
      </c>
      <c r="L1238" s="103">
        <v>98.83</v>
      </c>
      <c r="M1238" s="103">
        <v>0.13789999999999999</v>
      </c>
      <c r="N1238" s="103">
        <v>4</v>
      </c>
      <c r="P1238" s="103" t="s">
        <v>4870</v>
      </c>
    </row>
    <row r="1239" spans="1:16" x14ac:dyDescent="0.25">
      <c r="A1239" s="103" t="s">
        <v>2769</v>
      </c>
      <c r="B1239" s="103" t="s">
        <v>4636</v>
      </c>
      <c r="D1239" s="103" t="s">
        <v>4953</v>
      </c>
      <c r="F1239" s="103">
        <v>1.659</v>
      </c>
      <c r="G1239" s="103">
        <v>4.6340000000000003</v>
      </c>
      <c r="H1239" s="103">
        <v>4.6340000000000003</v>
      </c>
      <c r="I1239" s="103">
        <v>420.4</v>
      </c>
      <c r="J1239" s="103">
        <v>2</v>
      </c>
      <c r="K1239" s="103">
        <v>4</v>
      </c>
      <c r="L1239" s="103">
        <v>53.94</v>
      </c>
      <c r="M1239" s="103">
        <v>0.3</v>
      </c>
      <c r="N1239" s="103">
        <v>9</v>
      </c>
      <c r="P1239" s="103" t="s">
        <v>4870</v>
      </c>
    </row>
    <row r="1240" spans="1:16" x14ac:dyDescent="0.25">
      <c r="A1240" s="103" t="s">
        <v>2771</v>
      </c>
      <c r="B1240" s="103" t="s">
        <v>4636</v>
      </c>
      <c r="D1240" s="103" t="s">
        <v>2772</v>
      </c>
      <c r="F1240" s="103">
        <v>2.3889999999999998</v>
      </c>
      <c r="G1240" s="103">
        <v>3.355</v>
      </c>
      <c r="H1240" s="103">
        <v>3.355</v>
      </c>
      <c r="I1240" s="103">
        <v>265.3</v>
      </c>
      <c r="J1240" s="103">
        <v>1</v>
      </c>
      <c r="K1240" s="103">
        <v>4</v>
      </c>
      <c r="L1240" s="103">
        <v>50.42</v>
      </c>
      <c r="M1240" s="103">
        <v>4.3479999999999998E-2</v>
      </c>
      <c r="N1240" s="103">
        <v>1</v>
      </c>
      <c r="P1240" s="103" t="s">
        <v>4870</v>
      </c>
    </row>
    <row r="1241" spans="1:16" x14ac:dyDescent="0.25">
      <c r="A1241" s="103" t="s">
        <v>837</v>
      </c>
      <c r="B1241" s="103" t="s">
        <v>4636</v>
      </c>
      <c r="D1241" s="103" t="s">
        <v>838</v>
      </c>
      <c r="F1241" s="103">
        <v>-1.45</v>
      </c>
      <c r="G1241" s="103">
        <v>5.9379999999999997</v>
      </c>
      <c r="H1241" s="103">
        <v>5.9379999999999997</v>
      </c>
      <c r="I1241" s="103">
        <v>420.3</v>
      </c>
      <c r="J1241" s="103">
        <v>1</v>
      </c>
      <c r="K1241" s="103">
        <v>2</v>
      </c>
      <c r="L1241" s="103">
        <v>32.590000000000003</v>
      </c>
      <c r="M1241" s="103">
        <v>3.3329999999999999E-2</v>
      </c>
      <c r="N1241" s="103">
        <v>1</v>
      </c>
      <c r="P1241" s="103" t="s">
        <v>4870</v>
      </c>
    </row>
    <row r="1242" spans="1:16" x14ac:dyDescent="0.25">
      <c r="A1242" s="103" t="s">
        <v>665</v>
      </c>
      <c r="B1242" s="103" t="s">
        <v>4636</v>
      </c>
      <c r="D1242" s="103" t="s">
        <v>666</v>
      </c>
      <c r="F1242" s="103">
        <v>0.56840000000000002</v>
      </c>
      <c r="G1242" s="103">
        <v>3.3420000000000001</v>
      </c>
      <c r="H1242" s="103">
        <v>5.1890000000000001</v>
      </c>
      <c r="I1242" s="103">
        <v>446.4</v>
      </c>
      <c r="J1242" s="103">
        <v>1</v>
      </c>
      <c r="K1242" s="103">
        <v>6</v>
      </c>
      <c r="L1242" s="103">
        <v>70.94</v>
      </c>
      <c r="M1242" s="103">
        <v>0.18920000000000001</v>
      </c>
      <c r="N1242" s="103">
        <v>7</v>
      </c>
      <c r="P1242" s="103" t="s">
        <v>4870</v>
      </c>
    </row>
    <row r="1243" spans="1:16" x14ac:dyDescent="0.25">
      <c r="A1243" s="103" t="s">
        <v>2773</v>
      </c>
      <c r="B1243" s="103" t="s">
        <v>4636</v>
      </c>
      <c r="D1243" s="103" t="s">
        <v>2774</v>
      </c>
      <c r="F1243" s="103">
        <v>2.4340000000000002</v>
      </c>
      <c r="G1243" s="103">
        <v>0.80869999999999997</v>
      </c>
      <c r="H1243" s="103">
        <v>1.784</v>
      </c>
      <c r="I1243" s="103">
        <v>397.5</v>
      </c>
      <c r="J1243" s="103">
        <v>2</v>
      </c>
      <c r="K1243" s="103">
        <v>9</v>
      </c>
      <c r="L1243" s="103">
        <v>98.89</v>
      </c>
      <c r="M1243" s="103">
        <v>0.21879999999999999</v>
      </c>
      <c r="N1243" s="103">
        <v>7</v>
      </c>
      <c r="P1243" s="103" t="s">
        <v>4870</v>
      </c>
    </row>
    <row r="1244" spans="1:16" x14ac:dyDescent="0.25">
      <c r="A1244" s="103" t="s">
        <v>2775</v>
      </c>
      <c r="B1244" s="103" t="s">
        <v>4636</v>
      </c>
      <c r="D1244" s="103" t="s">
        <v>4954</v>
      </c>
      <c r="F1244" s="103">
        <v>-0.79259999999999997</v>
      </c>
      <c r="G1244" s="103">
        <v>4.1440000000000001</v>
      </c>
      <c r="H1244" s="103">
        <v>7.218</v>
      </c>
      <c r="I1244" s="103">
        <v>572.79999999999995</v>
      </c>
      <c r="J1244" s="103">
        <v>2</v>
      </c>
      <c r="K1244" s="103">
        <v>6</v>
      </c>
      <c r="L1244" s="103">
        <v>60.98</v>
      </c>
      <c r="M1244" s="103">
        <v>0.42220000000000002</v>
      </c>
      <c r="N1244" s="103">
        <v>19</v>
      </c>
      <c r="P1244" s="103" t="s">
        <v>4870</v>
      </c>
    </row>
    <row r="1245" spans="1:16" x14ac:dyDescent="0.25">
      <c r="A1245" s="103" t="s">
        <v>2777</v>
      </c>
      <c r="B1245" s="103" t="s">
        <v>4636</v>
      </c>
      <c r="D1245" s="103" t="s">
        <v>2778</v>
      </c>
      <c r="F1245" s="103">
        <v>-0.4909</v>
      </c>
      <c r="G1245" s="103">
        <v>3.3109999999999999</v>
      </c>
      <c r="H1245" s="103">
        <v>2.9039999999999999</v>
      </c>
      <c r="I1245" s="103">
        <v>364.4</v>
      </c>
      <c r="J1245" s="103">
        <v>1</v>
      </c>
      <c r="K1245" s="103">
        <v>5</v>
      </c>
      <c r="L1245" s="103">
        <v>73.8</v>
      </c>
      <c r="M1245" s="103">
        <v>6.25E-2</v>
      </c>
      <c r="N1245" s="103">
        <v>2</v>
      </c>
      <c r="P1245" s="103" t="s">
        <v>4870</v>
      </c>
    </row>
    <row r="1246" spans="1:16" x14ac:dyDescent="0.25">
      <c r="A1246" s="103" t="s">
        <v>2779</v>
      </c>
      <c r="B1246" s="103" t="s">
        <v>4636</v>
      </c>
      <c r="D1246" s="103" t="s">
        <v>4955</v>
      </c>
      <c r="F1246" s="103">
        <v>1.7450000000000001</v>
      </c>
      <c r="G1246" s="103">
        <v>0.62070000000000003</v>
      </c>
      <c r="H1246" s="103">
        <v>0.94840000000000002</v>
      </c>
      <c r="I1246" s="103">
        <v>364.4</v>
      </c>
      <c r="J1246" s="103">
        <v>2</v>
      </c>
      <c r="K1246" s="103">
        <v>7</v>
      </c>
      <c r="L1246" s="103">
        <v>104.8</v>
      </c>
      <c r="M1246" s="103">
        <v>0.23080000000000001</v>
      </c>
      <c r="N1246" s="103">
        <v>6</v>
      </c>
      <c r="P1246" s="103" t="s">
        <v>4870</v>
      </c>
    </row>
    <row r="1247" spans="1:16" x14ac:dyDescent="0.25">
      <c r="A1247" s="103" t="s">
        <v>587</v>
      </c>
      <c r="B1247" s="103" t="s">
        <v>4636</v>
      </c>
      <c r="D1247" s="103" t="s">
        <v>588</v>
      </c>
      <c r="F1247" s="103">
        <v>1.611</v>
      </c>
      <c r="G1247" s="103">
        <v>1.7649999999999999</v>
      </c>
      <c r="H1247" s="103">
        <v>2.5209999999999999</v>
      </c>
      <c r="I1247" s="103">
        <v>395.9</v>
      </c>
      <c r="J1247" s="103">
        <v>2</v>
      </c>
      <c r="K1247" s="103">
        <v>6</v>
      </c>
      <c r="L1247" s="103">
        <v>63.88</v>
      </c>
      <c r="M1247" s="103">
        <v>0.19350000000000001</v>
      </c>
      <c r="N1247" s="103">
        <v>6</v>
      </c>
      <c r="P1247" s="103" t="s">
        <v>4870</v>
      </c>
    </row>
    <row r="1248" spans="1:16" x14ac:dyDescent="0.25">
      <c r="A1248" s="103" t="s">
        <v>2781</v>
      </c>
      <c r="B1248" s="103" t="s">
        <v>4636</v>
      </c>
      <c r="D1248" s="103" t="s">
        <v>2782</v>
      </c>
      <c r="F1248" s="103">
        <v>-0.69940000000000002</v>
      </c>
      <c r="G1248" s="103">
        <v>4.2590000000000003</v>
      </c>
      <c r="H1248" s="103">
        <v>4.2590000000000003</v>
      </c>
      <c r="I1248" s="103">
        <v>417.4</v>
      </c>
      <c r="J1248" s="103">
        <v>0</v>
      </c>
      <c r="K1248" s="103">
        <v>4</v>
      </c>
      <c r="L1248" s="103">
        <v>47.78</v>
      </c>
      <c r="M1248" s="103">
        <v>8.5709999999999995E-2</v>
      </c>
      <c r="N1248" s="103">
        <v>3</v>
      </c>
      <c r="P1248" s="103" t="s">
        <v>4870</v>
      </c>
    </row>
    <row r="1249" spans="1:16" x14ac:dyDescent="0.25">
      <c r="A1249" s="103" t="s">
        <v>2783</v>
      </c>
      <c r="B1249" s="103" t="s">
        <v>4636</v>
      </c>
      <c r="D1249" s="103" t="s">
        <v>2784</v>
      </c>
      <c r="F1249" s="103">
        <v>-0.79630000000000001</v>
      </c>
      <c r="G1249" s="103">
        <v>5.2439999999999998</v>
      </c>
      <c r="H1249" s="103">
        <v>5.2439999999999998</v>
      </c>
      <c r="I1249" s="103">
        <v>422.4</v>
      </c>
      <c r="J1249" s="103">
        <v>0</v>
      </c>
      <c r="K1249" s="103">
        <v>3</v>
      </c>
      <c r="L1249" s="103">
        <v>34.89</v>
      </c>
      <c r="M1249" s="103">
        <v>8.8239999999999999E-2</v>
      </c>
      <c r="N1249" s="103">
        <v>3</v>
      </c>
      <c r="P1249" s="103" t="s">
        <v>4870</v>
      </c>
    </row>
    <row r="1250" spans="1:16" x14ac:dyDescent="0.25">
      <c r="A1250" s="103" t="s">
        <v>2785</v>
      </c>
      <c r="B1250" s="103" t="s">
        <v>4636</v>
      </c>
      <c r="D1250" s="103" t="s">
        <v>2786</v>
      </c>
      <c r="F1250" s="103">
        <v>-0.19289999999999999</v>
      </c>
      <c r="G1250" s="103">
        <v>3.738</v>
      </c>
      <c r="H1250" s="103">
        <v>3.738</v>
      </c>
      <c r="I1250" s="103">
        <v>448.4</v>
      </c>
      <c r="J1250" s="103">
        <v>2</v>
      </c>
      <c r="K1250" s="103">
        <v>6</v>
      </c>
      <c r="L1250" s="103">
        <v>93.77</v>
      </c>
      <c r="M1250" s="103">
        <v>0.1081</v>
      </c>
      <c r="N1250" s="103">
        <v>4</v>
      </c>
      <c r="P1250" s="103" t="s">
        <v>4870</v>
      </c>
    </row>
    <row r="1251" spans="1:16" x14ac:dyDescent="0.25">
      <c r="A1251" s="103" t="s">
        <v>2787</v>
      </c>
      <c r="B1251" s="103" t="s">
        <v>4636</v>
      </c>
      <c r="D1251" s="103" t="s">
        <v>2788</v>
      </c>
      <c r="F1251" s="103">
        <v>0.1573</v>
      </c>
      <c r="G1251" s="103">
        <v>3.8679999999999999</v>
      </c>
      <c r="H1251" s="103">
        <v>4.92</v>
      </c>
      <c r="I1251" s="103">
        <v>464.6</v>
      </c>
      <c r="J1251" s="103">
        <v>2</v>
      </c>
      <c r="K1251" s="103">
        <v>5</v>
      </c>
      <c r="L1251" s="103">
        <v>51.11</v>
      </c>
      <c r="M1251" s="103">
        <v>0.25640000000000002</v>
      </c>
      <c r="N1251" s="103">
        <v>10</v>
      </c>
      <c r="P1251" s="103" t="s">
        <v>4870</v>
      </c>
    </row>
    <row r="1252" spans="1:16" x14ac:dyDescent="0.25">
      <c r="A1252" s="103" t="s">
        <v>442</v>
      </c>
      <c r="B1252" s="103" t="s">
        <v>4636</v>
      </c>
      <c r="D1252" s="103" t="s">
        <v>443</v>
      </c>
      <c r="F1252" s="103">
        <v>1.671</v>
      </c>
      <c r="G1252" s="103">
        <v>2.6469999999999998</v>
      </c>
      <c r="H1252" s="103">
        <v>3.7869999999999999</v>
      </c>
      <c r="I1252" s="103">
        <v>464.6</v>
      </c>
      <c r="J1252" s="103">
        <v>3</v>
      </c>
      <c r="K1252" s="103">
        <v>6</v>
      </c>
      <c r="L1252" s="103">
        <v>73.47</v>
      </c>
      <c r="M1252" s="103">
        <v>0.23680000000000001</v>
      </c>
      <c r="N1252" s="103">
        <v>9</v>
      </c>
      <c r="P1252" s="103" t="s">
        <v>4870</v>
      </c>
    </row>
    <row r="1253" spans="1:16" x14ac:dyDescent="0.25">
      <c r="A1253" s="103" t="s">
        <v>2789</v>
      </c>
      <c r="B1253" s="103" t="s">
        <v>4636</v>
      </c>
      <c r="D1253" s="103" t="s">
        <v>2790</v>
      </c>
      <c r="F1253" s="103">
        <v>1.2889999999999999</v>
      </c>
      <c r="G1253" s="103">
        <v>4.6470000000000002</v>
      </c>
      <c r="H1253" s="103">
        <v>4.6470000000000002</v>
      </c>
      <c r="I1253" s="103">
        <v>383.7</v>
      </c>
      <c r="J1253" s="103">
        <v>2</v>
      </c>
      <c r="K1253" s="103">
        <v>3</v>
      </c>
      <c r="L1253" s="103">
        <v>49.33</v>
      </c>
      <c r="M1253" s="103">
        <v>0.1923</v>
      </c>
      <c r="N1253" s="103">
        <v>5</v>
      </c>
      <c r="P1253" s="103" t="s">
        <v>4870</v>
      </c>
    </row>
    <row r="1254" spans="1:16" x14ac:dyDescent="0.25">
      <c r="A1254" s="103" t="s">
        <v>2791</v>
      </c>
      <c r="B1254" s="103" t="s">
        <v>4636</v>
      </c>
      <c r="D1254" s="103" t="s">
        <v>4956</v>
      </c>
      <c r="F1254" s="103">
        <v>-0.27850000000000003</v>
      </c>
      <c r="G1254" s="103">
        <v>3.7080000000000002</v>
      </c>
      <c r="H1254" s="103">
        <v>3.7080000000000002</v>
      </c>
      <c r="I1254" s="103">
        <v>415.4</v>
      </c>
      <c r="J1254" s="103">
        <v>1</v>
      </c>
      <c r="K1254" s="103">
        <v>8</v>
      </c>
      <c r="L1254" s="103">
        <v>110.2</v>
      </c>
      <c r="M1254" s="103">
        <v>0.2059</v>
      </c>
      <c r="N1254" s="103">
        <v>7</v>
      </c>
      <c r="P1254" s="103" t="s">
        <v>4870</v>
      </c>
    </row>
    <row r="1255" spans="1:16" x14ac:dyDescent="0.25">
      <c r="A1255" s="103" t="s">
        <v>510</v>
      </c>
      <c r="B1255" s="103" t="s">
        <v>4636</v>
      </c>
      <c r="D1255" s="103" t="s">
        <v>511</v>
      </c>
      <c r="F1255" s="103">
        <v>1.841</v>
      </c>
      <c r="G1255" s="103">
        <v>2.7120000000000002</v>
      </c>
      <c r="H1255" s="103">
        <v>4.0149999999999997</v>
      </c>
      <c r="I1255" s="103">
        <v>338.3</v>
      </c>
      <c r="J1255" s="103">
        <v>2</v>
      </c>
      <c r="K1255" s="103">
        <v>2</v>
      </c>
      <c r="L1255" s="103">
        <v>32.26</v>
      </c>
      <c r="M1255" s="103">
        <v>0.30430000000000001</v>
      </c>
      <c r="N1255" s="103">
        <v>7</v>
      </c>
      <c r="P1255" s="103" t="s">
        <v>4870</v>
      </c>
    </row>
    <row r="1256" spans="1:16" x14ac:dyDescent="0.25">
      <c r="A1256" s="103" t="s">
        <v>2793</v>
      </c>
      <c r="B1256" s="103" t="s">
        <v>4636</v>
      </c>
      <c r="D1256" s="103" t="s">
        <v>2794</v>
      </c>
      <c r="F1256" s="103">
        <v>1.58</v>
      </c>
      <c r="G1256" s="103">
        <v>3.74</v>
      </c>
      <c r="H1256" s="103">
        <v>3.74</v>
      </c>
      <c r="I1256" s="103">
        <v>381.4</v>
      </c>
      <c r="J1256" s="103">
        <v>0</v>
      </c>
      <c r="K1256" s="103">
        <v>5</v>
      </c>
      <c r="L1256" s="103">
        <v>47.36</v>
      </c>
      <c r="M1256" s="103">
        <v>0.1613</v>
      </c>
      <c r="N1256" s="103">
        <v>5</v>
      </c>
      <c r="P1256" s="103" t="s">
        <v>4870</v>
      </c>
    </row>
    <row r="1257" spans="1:16" x14ac:dyDescent="0.25">
      <c r="A1257" s="103" t="s">
        <v>2795</v>
      </c>
      <c r="B1257" s="103" t="s">
        <v>4636</v>
      </c>
      <c r="D1257" s="103" t="s">
        <v>4957</v>
      </c>
      <c r="F1257" s="103">
        <v>5.54</v>
      </c>
      <c r="G1257" s="103">
        <v>3.24</v>
      </c>
      <c r="H1257" s="103">
        <v>4.2960000000000003</v>
      </c>
      <c r="I1257" s="103">
        <v>480.6</v>
      </c>
      <c r="J1257" s="103">
        <v>1</v>
      </c>
      <c r="K1257" s="103">
        <v>6</v>
      </c>
      <c r="L1257" s="103">
        <v>52.19</v>
      </c>
      <c r="M1257" s="103">
        <v>0.17949999999999999</v>
      </c>
      <c r="N1257" s="103">
        <v>7</v>
      </c>
      <c r="P1257" s="103" t="s">
        <v>4870</v>
      </c>
    </row>
    <row r="1258" spans="1:16" x14ac:dyDescent="0.25">
      <c r="A1258" s="103" t="s">
        <v>2797</v>
      </c>
      <c r="B1258" s="103" t="s">
        <v>4636</v>
      </c>
      <c r="D1258" s="103" t="s">
        <v>2798</v>
      </c>
      <c r="F1258" s="103">
        <v>2.4790000000000001</v>
      </c>
      <c r="G1258" s="103">
        <v>1.393</v>
      </c>
      <c r="H1258" s="103">
        <v>3.5710000000000002</v>
      </c>
      <c r="I1258" s="103">
        <v>321.8</v>
      </c>
      <c r="J1258" s="103">
        <v>2</v>
      </c>
      <c r="K1258" s="103">
        <v>4</v>
      </c>
      <c r="L1258" s="103">
        <v>50.72</v>
      </c>
      <c r="M1258" s="103">
        <v>0.30430000000000001</v>
      </c>
      <c r="N1258" s="103">
        <v>7</v>
      </c>
      <c r="P1258" s="103" t="s">
        <v>4870</v>
      </c>
    </row>
    <row r="1259" spans="1:16" x14ac:dyDescent="0.25">
      <c r="A1259" s="103" t="s">
        <v>2799</v>
      </c>
      <c r="B1259" s="103" t="s">
        <v>4636</v>
      </c>
      <c r="D1259" s="103" t="s">
        <v>2800</v>
      </c>
      <c r="F1259" s="103">
        <v>0.42830000000000001</v>
      </c>
      <c r="G1259" s="103">
        <v>3.2589999999999999</v>
      </c>
      <c r="H1259" s="103">
        <v>4.3719999999999999</v>
      </c>
      <c r="I1259" s="103">
        <v>384.8</v>
      </c>
      <c r="J1259" s="103">
        <v>1</v>
      </c>
      <c r="K1259" s="103">
        <v>5</v>
      </c>
      <c r="L1259" s="103">
        <v>50.28</v>
      </c>
      <c r="M1259" s="103">
        <v>0.2</v>
      </c>
      <c r="N1259" s="103">
        <v>6</v>
      </c>
      <c r="P1259" s="103" t="s">
        <v>4870</v>
      </c>
    </row>
    <row r="1260" spans="1:16" x14ac:dyDescent="0.25">
      <c r="A1260" s="103" t="s">
        <v>661</v>
      </c>
      <c r="B1260" s="103" t="s">
        <v>4636</v>
      </c>
      <c r="D1260" s="103" t="s">
        <v>662</v>
      </c>
      <c r="F1260" s="103">
        <v>-1.075</v>
      </c>
      <c r="G1260" s="103">
        <v>3.7360000000000002</v>
      </c>
      <c r="H1260" s="103">
        <v>4.6210000000000004</v>
      </c>
      <c r="I1260" s="103">
        <v>447.5</v>
      </c>
      <c r="J1260" s="103">
        <v>2</v>
      </c>
      <c r="K1260" s="103">
        <v>5</v>
      </c>
      <c r="L1260" s="103">
        <v>67.27</v>
      </c>
      <c r="M1260" s="103">
        <v>0.1842</v>
      </c>
      <c r="N1260" s="103">
        <v>7</v>
      </c>
      <c r="P1260" s="103" t="s">
        <v>4870</v>
      </c>
    </row>
    <row r="1261" spans="1:16" x14ac:dyDescent="0.25">
      <c r="A1261" s="103" t="s">
        <v>976</v>
      </c>
      <c r="B1261" s="103" t="s">
        <v>4636</v>
      </c>
      <c r="D1261" s="103" t="s">
        <v>977</v>
      </c>
      <c r="F1261" s="103">
        <v>1.1000000000000001</v>
      </c>
      <c r="G1261" s="103">
        <v>2.621</v>
      </c>
      <c r="H1261" s="103">
        <v>3.4420000000000002</v>
      </c>
      <c r="I1261" s="103">
        <v>346.4</v>
      </c>
      <c r="J1261" s="103">
        <v>0</v>
      </c>
      <c r="K1261" s="103">
        <v>5</v>
      </c>
      <c r="L1261" s="103">
        <v>51.54</v>
      </c>
      <c r="M1261" s="103">
        <v>0.1852</v>
      </c>
      <c r="N1261" s="103">
        <v>5</v>
      </c>
      <c r="P1261" s="103" t="s">
        <v>4870</v>
      </c>
    </row>
    <row r="1262" spans="1:16" x14ac:dyDescent="0.25">
      <c r="A1262" s="103" t="s">
        <v>2801</v>
      </c>
      <c r="B1262" s="103" t="s">
        <v>4636</v>
      </c>
      <c r="D1262" s="103" t="s">
        <v>2802</v>
      </c>
      <c r="F1262" s="103">
        <v>1.222</v>
      </c>
      <c r="G1262" s="103">
        <v>2.976</v>
      </c>
      <c r="H1262" s="103">
        <v>2.976</v>
      </c>
      <c r="I1262" s="103">
        <v>471.6</v>
      </c>
      <c r="J1262" s="103">
        <v>0</v>
      </c>
      <c r="K1262" s="103">
        <v>8</v>
      </c>
      <c r="L1262" s="103">
        <v>99.3</v>
      </c>
      <c r="M1262" s="103">
        <v>0.2</v>
      </c>
      <c r="N1262" s="103">
        <v>7</v>
      </c>
      <c r="P1262" s="103" t="s">
        <v>4870</v>
      </c>
    </row>
    <row r="1263" spans="1:16" x14ac:dyDescent="0.25">
      <c r="A1263" s="103" t="s">
        <v>2803</v>
      </c>
      <c r="B1263" s="103" t="s">
        <v>4636</v>
      </c>
      <c r="D1263" s="103" t="s">
        <v>2804</v>
      </c>
      <c r="F1263" s="103">
        <v>-0.47799999999999998</v>
      </c>
      <c r="G1263" s="103">
        <v>2.839</v>
      </c>
      <c r="H1263" s="103">
        <v>2.6230000000000002</v>
      </c>
      <c r="I1263" s="103">
        <v>380.4</v>
      </c>
      <c r="J1263" s="103">
        <v>2</v>
      </c>
      <c r="K1263" s="103">
        <v>6</v>
      </c>
      <c r="L1263" s="103">
        <v>94.03</v>
      </c>
      <c r="M1263" s="103">
        <v>6.0609999999999997E-2</v>
      </c>
      <c r="N1263" s="103">
        <v>2</v>
      </c>
      <c r="P1263" s="103" t="s">
        <v>4870</v>
      </c>
    </row>
    <row r="1264" spans="1:16" x14ac:dyDescent="0.25">
      <c r="A1264" s="103" t="s">
        <v>2805</v>
      </c>
      <c r="B1264" s="103" t="s">
        <v>4636</v>
      </c>
      <c r="D1264" s="103" t="s">
        <v>2806</v>
      </c>
      <c r="F1264" s="103">
        <v>4.0110000000000001</v>
      </c>
      <c r="G1264" s="103">
        <v>1.744</v>
      </c>
      <c r="H1264" s="103">
        <v>3.839</v>
      </c>
      <c r="I1264" s="103">
        <v>411.6</v>
      </c>
      <c r="J1264" s="103">
        <v>1</v>
      </c>
      <c r="K1264" s="103">
        <v>4</v>
      </c>
      <c r="L1264" s="103">
        <v>35.58</v>
      </c>
      <c r="M1264" s="103">
        <v>0.3125</v>
      </c>
      <c r="N1264" s="103">
        <v>10</v>
      </c>
      <c r="P1264" s="103" t="s">
        <v>4870</v>
      </c>
    </row>
    <row r="1265" spans="1:16" x14ac:dyDescent="0.25">
      <c r="A1265" s="103" t="s">
        <v>2807</v>
      </c>
      <c r="B1265" s="103" t="s">
        <v>4636</v>
      </c>
      <c r="D1265" s="103" t="s">
        <v>2808</v>
      </c>
      <c r="F1265" s="103">
        <v>2.9790000000000001</v>
      </c>
      <c r="G1265" s="103">
        <v>1.34</v>
      </c>
      <c r="H1265" s="103">
        <v>1.34</v>
      </c>
      <c r="I1265" s="103">
        <v>368.4</v>
      </c>
      <c r="J1265" s="103">
        <v>4</v>
      </c>
      <c r="K1265" s="103">
        <v>6</v>
      </c>
      <c r="L1265" s="103">
        <v>98.66</v>
      </c>
      <c r="M1265" s="103">
        <v>0.46150000000000002</v>
      </c>
      <c r="N1265" s="103">
        <v>12</v>
      </c>
      <c r="P1265" s="103" t="s">
        <v>4870</v>
      </c>
    </row>
    <row r="1266" spans="1:16" x14ac:dyDescent="0.25">
      <c r="A1266" s="103" t="s">
        <v>2809</v>
      </c>
      <c r="B1266" s="103" t="s">
        <v>4636</v>
      </c>
      <c r="D1266" s="103" t="s">
        <v>2810</v>
      </c>
      <c r="F1266" s="103">
        <v>-0.82189999999999996</v>
      </c>
      <c r="G1266" s="103">
        <v>5.2930000000000001</v>
      </c>
      <c r="H1266" s="103">
        <v>5.2930000000000001</v>
      </c>
      <c r="I1266" s="103">
        <v>416.4</v>
      </c>
      <c r="J1266" s="103">
        <v>0</v>
      </c>
      <c r="K1266" s="103">
        <v>3</v>
      </c>
      <c r="L1266" s="103">
        <v>34.89</v>
      </c>
      <c r="M1266" s="103">
        <v>8.5709999999999995E-2</v>
      </c>
      <c r="N1266" s="103">
        <v>3</v>
      </c>
      <c r="P1266" s="103" t="s">
        <v>4870</v>
      </c>
    </row>
    <row r="1267" spans="1:16" x14ac:dyDescent="0.25">
      <c r="A1267" s="103" t="s">
        <v>514</v>
      </c>
      <c r="B1267" s="103" t="s">
        <v>4636</v>
      </c>
      <c r="D1267" s="103" t="s">
        <v>515</v>
      </c>
      <c r="F1267" s="103">
        <v>1.1060000000000001</v>
      </c>
      <c r="G1267" s="103">
        <v>3.669</v>
      </c>
      <c r="H1267" s="103">
        <v>4.2949999999999999</v>
      </c>
      <c r="I1267" s="103">
        <v>426</v>
      </c>
      <c r="J1267" s="103">
        <v>1</v>
      </c>
      <c r="K1267" s="103">
        <v>5</v>
      </c>
      <c r="L1267" s="103">
        <v>48.83</v>
      </c>
      <c r="M1267" s="103">
        <v>0.18179999999999999</v>
      </c>
      <c r="N1267" s="103">
        <v>6</v>
      </c>
      <c r="P1267" s="103" t="s">
        <v>4870</v>
      </c>
    </row>
    <row r="1268" spans="1:16" x14ac:dyDescent="0.25">
      <c r="A1268" s="103" t="s">
        <v>2811</v>
      </c>
      <c r="B1268" s="103" t="s">
        <v>4636</v>
      </c>
      <c r="D1268" s="103" t="s">
        <v>4958</v>
      </c>
      <c r="F1268" s="103">
        <v>0.51719999999999999</v>
      </c>
      <c r="G1268" s="103">
        <v>2.8660000000000001</v>
      </c>
      <c r="H1268" s="103">
        <v>3.4380000000000002</v>
      </c>
      <c r="I1268" s="103">
        <v>584.20000000000005</v>
      </c>
      <c r="J1268" s="103">
        <v>3</v>
      </c>
      <c r="K1268" s="103">
        <v>5</v>
      </c>
      <c r="L1268" s="103">
        <v>94.03</v>
      </c>
      <c r="M1268" s="103">
        <v>0.1</v>
      </c>
      <c r="N1268" s="103">
        <v>3</v>
      </c>
      <c r="P1268" s="103" t="s">
        <v>4870</v>
      </c>
    </row>
    <row r="1269" spans="1:16" x14ac:dyDescent="0.25">
      <c r="A1269" s="103" t="s">
        <v>2813</v>
      </c>
      <c r="B1269" s="103" t="s">
        <v>4636</v>
      </c>
      <c r="D1269" s="103" t="s">
        <v>2814</v>
      </c>
      <c r="F1269" s="103">
        <v>2.8530000000000002</v>
      </c>
      <c r="G1269" s="103">
        <v>2.11</v>
      </c>
      <c r="H1269" s="103">
        <v>2.6419999999999999</v>
      </c>
      <c r="I1269" s="103">
        <v>377.5</v>
      </c>
      <c r="J1269" s="103">
        <v>1</v>
      </c>
      <c r="K1269" s="103">
        <v>6</v>
      </c>
      <c r="L1269" s="103">
        <v>55.21</v>
      </c>
      <c r="M1269" s="103">
        <v>0.15629999999999999</v>
      </c>
      <c r="N1269" s="103">
        <v>5</v>
      </c>
      <c r="P1269" s="103" t="s">
        <v>4870</v>
      </c>
    </row>
    <row r="1270" spans="1:16" x14ac:dyDescent="0.25">
      <c r="A1270" s="103" t="s">
        <v>2815</v>
      </c>
      <c r="B1270" s="103" t="s">
        <v>4636</v>
      </c>
      <c r="D1270" s="103" t="s">
        <v>2816</v>
      </c>
      <c r="F1270" s="103">
        <v>2.1320000000000001</v>
      </c>
      <c r="G1270" s="103">
        <v>3.093</v>
      </c>
      <c r="H1270" s="103">
        <v>4.1970000000000001</v>
      </c>
      <c r="I1270" s="103">
        <v>311.39999999999998</v>
      </c>
      <c r="J1270" s="103">
        <v>1</v>
      </c>
      <c r="K1270" s="103">
        <v>3</v>
      </c>
      <c r="L1270" s="103">
        <v>29.85</v>
      </c>
      <c r="M1270" s="103">
        <v>3.5709999999999999E-2</v>
      </c>
      <c r="N1270" s="103">
        <v>1</v>
      </c>
      <c r="P1270" s="103" t="s">
        <v>4870</v>
      </c>
    </row>
    <row r="1271" spans="1:16" x14ac:dyDescent="0.25">
      <c r="A1271" s="103" t="s">
        <v>2817</v>
      </c>
      <c r="B1271" s="103" t="s">
        <v>4636</v>
      </c>
      <c r="D1271" s="103" t="s">
        <v>4959</v>
      </c>
      <c r="F1271" s="103">
        <v>-0.59760000000000002</v>
      </c>
      <c r="G1271" s="103">
        <v>4.0949999999999998</v>
      </c>
      <c r="H1271" s="103">
        <v>6.3109999999999999</v>
      </c>
      <c r="I1271" s="103">
        <v>679.7</v>
      </c>
      <c r="J1271" s="103">
        <v>4</v>
      </c>
      <c r="K1271" s="103">
        <v>6</v>
      </c>
      <c r="L1271" s="103">
        <v>82.98</v>
      </c>
      <c r="M1271" s="103">
        <v>0.4</v>
      </c>
      <c r="N1271" s="103">
        <v>20</v>
      </c>
      <c r="P1271" s="103" t="s">
        <v>4870</v>
      </c>
    </row>
    <row r="1272" spans="1:16" x14ac:dyDescent="0.25">
      <c r="A1272" s="103" t="s">
        <v>2819</v>
      </c>
      <c r="B1272" s="103" t="s">
        <v>4636</v>
      </c>
      <c r="D1272" s="103" t="s">
        <v>2820</v>
      </c>
      <c r="F1272" s="103">
        <v>-0.6573</v>
      </c>
      <c r="G1272" s="103">
        <v>3.56</v>
      </c>
      <c r="H1272" s="103">
        <v>2.9089999999999998</v>
      </c>
      <c r="I1272" s="103">
        <v>394.4</v>
      </c>
      <c r="J1272" s="103">
        <v>1</v>
      </c>
      <c r="K1272" s="103">
        <v>6</v>
      </c>
      <c r="L1272" s="103">
        <v>83.03</v>
      </c>
      <c r="M1272" s="103">
        <v>8.8239999999999999E-2</v>
      </c>
      <c r="N1272" s="103">
        <v>3</v>
      </c>
      <c r="P1272" s="103" t="s">
        <v>4870</v>
      </c>
    </row>
    <row r="1273" spans="1:16" x14ac:dyDescent="0.25">
      <c r="A1273" s="103" t="s">
        <v>2821</v>
      </c>
      <c r="B1273" s="103" t="s">
        <v>4636</v>
      </c>
      <c r="D1273" s="103" t="s">
        <v>2822</v>
      </c>
      <c r="F1273" s="103">
        <v>-0.69230000000000003</v>
      </c>
      <c r="G1273" s="103">
        <v>3.4809999999999999</v>
      </c>
      <c r="H1273" s="103">
        <v>3.2789999999999999</v>
      </c>
      <c r="I1273" s="103">
        <v>378.4</v>
      </c>
      <c r="J1273" s="103">
        <v>1</v>
      </c>
      <c r="K1273" s="103">
        <v>5</v>
      </c>
      <c r="L1273" s="103">
        <v>73.8</v>
      </c>
      <c r="M1273" s="103">
        <v>6.0609999999999997E-2</v>
      </c>
      <c r="N1273" s="103">
        <v>2</v>
      </c>
      <c r="P1273" s="103" t="s">
        <v>4870</v>
      </c>
    </row>
    <row r="1274" spans="1:16" x14ac:dyDescent="0.25">
      <c r="A1274" s="103" t="s">
        <v>2823</v>
      </c>
      <c r="B1274" s="103" t="s">
        <v>4636</v>
      </c>
      <c r="D1274" s="103" t="s">
        <v>2824</v>
      </c>
      <c r="F1274" s="103">
        <v>1.0249999999999999</v>
      </c>
      <c r="G1274" s="103">
        <v>3.8359999999999999</v>
      </c>
      <c r="H1274" s="103">
        <v>3.8359999999999999</v>
      </c>
      <c r="I1274" s="103">
        <v>390.5</v>
      </c>
      <c r="J1274" s="103">
        <v>1</v>
      </c>
      <c r="K1274" s="103">
        <v>4</v>
      </c>
      <c r="L1274" s="103">
        <v>51.22</v>
      </c>
      <c r="M1274" s="103">
        <v>0.15629999999999999</v>
      </c>
      <c r="N1274" s="103">
        <v>5</v>
      </c>
      <c r="P1274" s="103" t="s">
        <v>4870</v>
      </c>
    </row>
    <row r="1275" spans="1:16" x14ac:dyDescent="0.25">
      <c r="A1275" s="103" t="s">
        <v>2825</v>
      </c>
      <c r="B1275" s="103" t="s">
        <v>4636</v>
      </c>
      <c r="D1275" s="103" t="s">
        <v>4960</v>
      </c>
      <c r="F1275" s="103">
        <v>-1.623</v>
      </c>
      <c r="G1275" s="103">
        <v>5.2270000000000003</v>
      </c>
      <c r="H1275" s="103">
        <v>7.37</v>
      </c>
      <c r="I1275" s="103">
        <v>719.8</v>
      </c>
      <c r="J1275" s="103">
        <v>0</v>
      </c>
      <c r="K1275" s="103">
        <v>5</v>
      </c>
      <c r="L1275" s="103">
        <v>45.55</v>
      </c>
      <c r="M1275" s="103">
        <v>0.2321</v>
      </c>
      <c r="N1275" s="103">
        <v>13</v>
      </c>
      <c r="P1275" s="103" t="s">
        <v>4870</v>
      </c>
    </row>
    <row r="1276" spans="1:16" x14ac:dyDescent="0.25">
      <c r="A1276" s="103" t="s">
        <v>2827</v>
      </c>
      <c r="B1276" s="103" t="s">
        <v>4636</v>
      </c>
      <c r="D1276" s="103" t="s">
        <v>2828</v>
      </c>
      <c r="F1276" s="103">
        <v>-0.81579999999999997</v>
      </c>
      <c r="G1276" s="103">
        <v>3.9140000000000001</v>
      </c>
      <c r="H1276" s="103">
        <v>3.8079999999999998</v>
      </c>
      <c r="I1276" s="103">
        <v>432.4</v>
      </c>
      <c r="J1276" s="103">
        <v>1</v>
      </c>
      <c r="K1276" s="103">
        <v>5</v>
      </c>
      <c r="L1276" s="103">
        <v>73.8</v>
      </c>
      <c r="M1276" s="103">
        <v>8.3330000000000001E-2</v>
      </c>
      <c r="N1276" s="103">
        <v>3</v>
      </c>
      <c r="P1276" s="103" t="s">
        <v>4870</v>
      </c>
    </row>
    <row r="1277" spans="1:16" x14ac:dyDescent="0.25">
      <c r="A1277" s="103" t="s">
        <v>2829</v>
      </c>
      <c r="B1277" s="103" t="s">
        <v>4636</v>
      </c>
      <c r="D1277" s="103" t="s">
        <v>2830</v>
      </c>
      <c r="F1277" s="103">
        <v>-2.464</v>
      </c>
      <c r="G1277" s="103">
        <v>7.0490000000000004</v>
      </c>
      <c r="H1277" s="103">
        <v>7.0490000000000004</v>
      </c>
      <c r="I1277" s="103">
        <v>465.6</v>
      </c>
      <c r="J1277" s="103">
        <v>0</v>
      </c>
      <c r="K1277" s="103">
        <v>4</v>
      </c>
      <c r="L1277" s="103">
        <v>39.94</v>
      </c>
      <c r="M1277" s="103">
        <v>0.1842</v>
      </c>
      <c r="N1277" s="103">
        <v>7</v>
      </c>
      <c r="P1277" s="103" t="s">
        <v>4870</v>
      </c>
    </row>
    <row r="1278" spans="1:16" x14ac:dyDescent="0.25">
      <c r="A1278" s="103" t="s">
        <v>2831</v>
      </c>
      <c r="B1278" s="103" t="s">
        <v>4636</v>
      </c>
      <c r="D1278" s="103" t="s">
        <v>2832</v>
      </c>
      <c r="F1278" s="103">
        <v>2.3780000000000001</v>
      </c>
      <c r="G1278" s="103">
        <v>3.58</v>
      </c>
      <c r="H1278" s="103">
        <v>3.58</v>
      </c>
      <c r="I1278" s="103">
        <v>245.3</v>
      </c>
      <c r="J1278" s="103">
        <v>1</v>
      </c>
      <c r="K1278" s="103">
        <v>3</v>
      </c>
      <c r="L1278" s="103">
        <v>42.35</v>
      </c>
      <c r="M1278" s="103">
        <v>0.21049999999999999</v>
      </c>
      <c r="N1278" s="103">
        <v>4</v>
      </c>
      <c r="P1278" s="103" t="s">
        <v>4870</v>
      </c>
    </row>
    <row r="1279" spans="1:16" x14ac:dyDescent="0.25">
      <c r="A1279" s="103" t="s">
        <v>66</v>
      </c>
      <c r="B1279" s="103" t="s">
        <v>4636</v>
      </c>
      <c r="D1279" s="103" t="s">
        <v>444</v>
      </c>
      <c r="F1279" s="103">
        <v>-0.36499999999999999</v>
      </c>
      <c r="G1279" s="103">
        <v>5.9820000000000002</v>
      </c>
      <c r="H1279" s="103">
        <v>5.9820000000000002</v>
      </c>
      <c r="I1279" s="103">
        <v>470.2</v>
      </c>
      <c r="J1279" s="103">
        <v>2</v>
      </c>
      <c r="K1279" s="103">
        <v>4</v>
      </c>
      <c r="L1279" s="103">
        <v>49.84</v>
      </c>
      <c r="M1279" s="103">
        <v>0.13789999999999999</v>
      </c>
      <c r="N1279" s="103">
        <v>4</v>
      </c>
      <c r="P1279" s="103" t="s">
        <v>4870</v>
      </c>
    </row>
    <row r="1280" spans="1:16" x14ac:dyDescent="0.25">
      <c r="A1280" s="103" t="s">
        <v>2833</v>
      </c>
      <c r="B1280" s="103" t="s">
        <v>4636</v>
      </c>
      <c r="D1280" s="103" t="s">
        <v>4961</v>
      </c>
      <c r="F1280" s="103">
        <v>0.30609999999999998</v>
      </c>
      <c r="G1280" s="103">
        <v>2.7610000000000001</v>
      </c>
      <c r="H1280" s="103">
        <v>3.992</v>
      </c>
      <c r="I1280" s="103">
        <v>331.2</v>
      </c>
      <c r="J1280" s="103">
        <v>3</v>
      </c>
      <c r="K1280" s="103">
        <v>4</v>
      </c>
      <c r="L1280" s="103">
        <v>74.260000000000005</v>
      </c>
      <c r="M1280" s="103">
        <v>0.125</v>
      </c>
      <c r="N1280" s="103">
        <v>3</v>
      </c>
      <c r="P1280" s="103" t="s">
        <v>4870</v>
      </c>
    </row>
    <row r="1281" spans="1:16" x14ac:dyDescent="0.25">
      <c r="A1281" s="103" t="s">
        <v>2835</v>
      </c>
      <c r="B1281" s="103" t="s">
        <v>4636</v>
      </c>
      <c r="D1281" s="103" t="s">
        <v>4962</v>
      </c>
      <c r="F1281" s="103">
        <v>0.33429999999999999</v>
      </c>
      <c r="G1281" s="103">
        <v>3.7370000000000001</v>
      </c>
      <c r="H1281" s="103">
        <v>3.7370000000000001</v>
      </c>
      <c r="I1281" s="103">
        <v>349.8</v>
      </c>
      <c r="J1281" s="103">
        <v>1</v>
      </c>
      <c r="K1281" s="103">
        <v>5</v>
      </c>
      <c r="L1281" s="103">
        <v>55.11</v>
      </c>
      <c r="M1281" s="103">
        <v>0.1071</v>
      </c>
      <c r="N1281" s="103">
        <v>3</v>
      </c>
      <c r="P1281" s="103" t="s">
        <v>4870</v>
      </c>
    </row>
    <row r="1282" spans="1:16" x14ac:dyDescent="0.25">
      <c r="A1282" s="103" t="s">
        <v>2837</v>
      </c>
      <c r="B1282" s="103" t="s">
        <v>4636</v>
      </c>
      <c r="D1282" s="103" t="s">
        <v>2838</v>
      </c>
      <c r="F1282" s="103">
        <v>-0.69940000000000002</v>
      </c>
      <c r="G1282" s="103">
        <v>4.2590000000000003</v>
      </c>
      <c r="H1282" s="103">
        <v>4.2590000000000003</v>
      </c>
      <c r="I1282" s="103">
        <v>417.4</v>
      </c>
      <c r="J1282" s="103">
        <v>0</v>
      </c>
      <c r="K1282" s="103">
        <v>4</v>
      </c>
      <c r="L1282" s="103">
        <v>47.78</v>
      </c>
      <c r="M1282" s="103">
        <v>8.5709999999999995E-2</v>
      </c>
      <c r="N1282" s="103">
        <v>3</v>
      </c>
      <c r="P1282" s="103" t="s">
        <v>4870</v>
      </c>
    </row>
    <row r="1283" spans="1:16" x14ac:dyDescent="0.25">
      <c r="A1283" s="103" t="s">
        <v>2839</v>
      </c>
      <c r="B1283" s="103" t="s">
        <v>4636</v>
      </c>
      <c r="D1283" s="103" t="s">
        <v>2840</v>
      </c>
      <c r="F1283" s="103">
        <v>2.3050000000000002</v>
      </c>
      <c r="G1283" s="103">
        <v>3.3660000000000001</v>
      </c>
      <c r="H1283" s="103">
        <v>3.3660000000000001</v>
      </c>
      <c r="I1283" s="103">
        <v>245.3</v>
      </c>
      <c r="J1283" s="103">
        <v>1</v>
      </c>
      <c r="K1283" s="103">
        <v>4</v>
      </c>
      <c r="L1283" s="103">
        <v>59.42</v>
      </c>
      <c r="M1283" s="103">
        <v>0.21049999999999999</v>
      </c>
      <c r="N1283" s="103">
        <v>4</v>
      </c>
      <c r="P1283" s="103" t="s">
        <v>4870</v>
      </c>
    </row>
    <row r="1284" spans="1:16" x14ac:dyDescent="0.25">
      <c r="A1284" s="103" t="s">
        <v>528</v>
      </c>
      <c r="B1284" s="103" t="s">
        <v>4636</v>
      </c>
      <c r="D1284" s="103" t="s">
        <v>529</v>
      </c>
      <c r="F1284" s="103">
        <v>1.7649999999999999</v>
      </c>
      <c r="G1284" s="103">
        <v>3.3839999999999999</v>
      </c>
      <c r="H1284" s="103">
        <v>3.859</v>
      </c>
      <c r="I1284" s="103">
        <v>303.8</v>
      </c>
      <c r="J1284" s="103">
        <v>0</v>
      </c>
      <c r="K1284" s="103">
        <v>3</v>
      </c>
      <c r="L1284" s="103">
        <v>21.7</v>
      </c>
      <c r="M1284" s="103">
        <v>0.1739</v>
      </c>
      <c r="N1284" s="103">
        <v>4</v>
      </c>
      <c r="P1284" s="103" t="s">
        <v>4870</v>
      </c>
    </row>
    <row r="1285" spans="1:16" x14ac:dyDescent="0.25">
      <c r="A1285" s="103" t="s">
        <v>2841</v>
      </c>
      <c r="B1285" s="103" t="s">
        <v>4636</v>
      </c>
      <c r="D1285" s="103" t="s">
        <v>2842</v>
      </c>
      <c r="F1285" s="103">
        <v>2.2120000000000002</v>
      </c>
      <c r="G1285" s="103">
        <v>2.0840000000000001</v>
      </c>
      <c r="H1285" s="103">
        <v>3.7229999999999999</v>
      </c>
      <c r="I1285" s="103">
        <v>349.9</v>
      </c>
      <c r="J1285" s="103">
        <v>2</v>
      </c>
      <c r="K1285" s="103">
        <v>4</v>
      </c>
      <c r="L1285" s="103">
        <v>50.72</v>
      </c>
      <c r="M1285" s="103">
        <v>0.32</v>
      </c>
      <c r="N1285" s="103">
        <v>8</v>
      </c>
      <c r="P1285" s="103" t="s">
        <v>4870</v>
      </c>
    </row>
    <row r="1286" spans="1:16" x14ac:dyDescent="0.25">
      <c r="A1286" s="103" t="s">
        <v>523</v>
      </c>
      <c r="B1286" s="103" t="s">
        <v>4636</v>
      </c>
      <c r="D1286" s="103" t="s">
        <v>524</v>
      </c>
      <c r="F1286" s="103">
        <v>1.8360000000000001</v>
      </c>
      <c r="G1286" s="103">
        <v>1.673</v>
      </c>
      <c r="H1286" s="103">
        <v>4.0720000000000001</v>
      </c>
      <c r="I1286" s="103">
        <v>308.39999999999998</v>
      </c>
      <c r="J1286" s="103">
        <v>2</v>
      </c>
      <c r="K1286" s="103">
        <v>3</v>
      </c>
      <c r="L1286" s="103">
        <v>37.19</v>
      </c>
      <c r="M1286" s="103">
        <v>0.1923</v>
      </c>
      <c r="N1286" s="103">
        <v>5</v>
      </c>
      <c r="P1286" s="103" t="s">
        <v>4870</v>
      </c>
    </row>
    <row r="1287" spans="1:16" x14ac:dyDescent="0.25">
      <c r="A1287" s="103" t="s">
        <v>2843</v>
      </c>
      <c r="B1287" s="103" t="s">
        <v>4636</v>
      </c>
      <c r="D1287" s="103" t="s">
        <v>2844</v>
      </c>
      <c r="F1287" s="103">
        <v>2.2919999999999998</v>
      </c>
      <c r="G1287" s="103">
        <v>2.4</v>
      </c>
      <c r="H1287" s="103">
        <v>4.3600000000000003</v>
      </c>
      <c r="I1287" s="103">
        <v>399.8</v>
      </c>
      <c r="J1287" s="103">
        <v>2</v>
      </c>
      <c r="K1287" s="103">
        <v>2</v>
      </c>
      <c r="L1287" s="103">
        <v>24.06</v>
      </c>
      <c r="M1287" s="103">
        <v>0.20830000000000001</v>
      </c>
      <c r="N1287" s="103">
        <v>5</v>
      </c>
      <c r="P1287" s="103" t="s">
        <v>4870</v>
      </c>
    </row>
    <row r="1288" spans="1:16" x14ac:dyDescent="0.25">
      <c r="A1288" s="103" t="s">
        <v>2845</v>
      </c>
      <c r="B1288" s="103" t="s">
        <v>4636</v>
      </c>
      <c r="D1288" s="103" t="s">
        <v>4963</v>
      </c>
      <c r="F1288" s="103">
        <v>1.7509999999999999</v>
      </c>
      <c r="G1288" s="103">
        <v>4.4610000000000003</v>
      </c>
      <c r="H1288" s="103">
        <v>6.2930000000000001</v>
      </c>
      <c r="I1288" s="103">
        <v>496.7</v>
      </c>
      <c r="J1288" s="103">
        <v>1</v>
      </c>
      <c r="K1288" s="103">
        <v>4</v>
      </c>
      <c r="L1288" s="103">
        <v>35.159999999999997</v>
      </c>
      <c r="M1288" s="103">
        <v>0.16669999999999999</v>
      </c>
      <c r="N1288" s="103">
        <v>7</v>
      </c>
      <c r="P1288" s="103" t="s">
        <v>4870</v>
      </c>
    </row>
    <row r="1289" spans="1:16" x14ac:dyDescent="0.25">
      <c r="A1289" s="103" t="s">
        <v>2847</v>
      </c>
      <c r="B1289" s="103" t="s">
        <v>4636</v>
      </c>
      <c r="D1289" s="103" t="s">
        <v>2848</v>
      </c>
      <c r="F1289" s="103">
        <v>-9.2649999999999996E-2</v>
      </c>
      <c r="G1289" s="103">
        <v>3.1909999999999998</v>
      </c>
      <c r="H1289" s="103">
        <v>3.847</v>
      </c>
      <c r="I1289" s="103">
        <v>436.4</v>
      </c>
      <c r="J1289" s="103">
        <v>1</v>
      </c>
      <c r="K1289" s="103">
        <v>7</v>
      </c>
      <c r="L1289" s="103">
        <v>91.62</v>
      </c>
      <c r="M1289" s="103">
        <v>8.3330000000000001E-2</v>
      </c>
      <c r="N1289" s="103">
        <v>3</v>
      </c>
      <c r="P1289" s="103" t="s">
        <v>4870</v>
      </c>
    </row>
    <row r="1290" spans="1:16" x14ac:dyDescent="0.25">
      <c r="A1290" s="103" t="s">
        <v>695</v>
      </c>
      <c r="B1290" s="103" t="s">
        <v>4636</v>
      </c>
      <c r="D1290" s="103" t="s">
        <v>696</v>
      </c>
      <c r="F1290" s="103">
        <v>1.5860000000000001</v>
      </c>
      <c r="G1290" s="103">
        <v>1.7549999999999999</v>
      </c>
      <c r="H1290" s="103">
        <v>4.4630000000000001</v>
      </c>
      <c r="I1290" s="103">
        <v>322.39999999999998</v>
      </c>
      <c r="J1290" s="103">
        <v>2</v>
      </c>
      <c r="K1290" s="103">
        <v>3</v>
      </c>
      <c r="L1290" s="103">
        <v>37.19</v>
      </c>
      <c r="M1290" s="103">
        <v>0.1852</v>
      </c>
      <c r="N1290" s="103">
        <v>5</v>
      </c>
      <c r="P1290" s="103" t="s">
        <v>4870</v>
      </c>
    </row>
    <row r="1291" spans="1:16" x14ac:dyDescent="0.25">
      <c r="A1291" s="103" t="s">
        <v>2849</v>
      </c>
      <c r="B1291" s="103" t="s">
        <v>4636</v>
      </c>
      <c r="D1291" s="103" t="s">
        <v>2850</v>
      </c>
      <c r="F1291" s="103">
        <v>2.4340000000000002</v>
      </c>
      <c r="G1291" s="103">
        <v>0.80869999999999997</v>
      </c>
      <c r="H1291" s="103">
        <v>1.784</v>
      </c>
      <c r="I1291" s="103">
        <v>397.5</v>
      </c>
      <c r="J1291" s="103">
        <v>2</v>
      </c>
      <c r="K1291" s="103">
        <v>9</v>
      </c>
      <c r="L1291" s="103">
        <v>98.89</v>
      </c>
      <c r="M1291" s="103">
        <v>0.21879999999999999</v>
      </c>
      <c r="N1291" s="103">
        <v>7</v>
      </c>
      <c r="P1291" s="103" t="s">
        <v>4870</v>
      </c>
    </row>
    <row r="1292" spans="1:16" x14ac:dyDescent="0.25">
      <c r="A1292" s="103" t="s">
        <v>650</v>
      </c>
      <c r="B1292" s="103" t="s">
        <v>4636</v>
      </c>
      <c r="D1292" s="103" t="s">
        <v>651</v>
      </c>
      <c r="F1292" s="103">
        <v>0.81510000000000005</v>
      </c>
      <c r="G1292" s="103">
        <v>2.2970000000000002</v>
      </c>
      <c r="H1292" s="103">
        <v>2.4470000000000001</v>
      </c>
      <c r="I1292" s="103">
        <v>359.3</v>
      </c>
      <c r="J1292" s="103">
        <v>2</v>
      </c>
      <c r="K1292" s="103">
        <v>6</v>
      </c>
      <c r="L1292" s="103">
        <v>107.8</v>
      </c>
      <c r="M1292" s="103">
        <v>0.1429</v>
      </c>
      <c r="N1292" s="103">
        <v>4</v>
      </c>
      <c r="P1292" s="103" t="s">
        <v>4870</v>
      </c>
    </row>
    <row r="1293" spans="1:16" x14ac:dyDescent="0.25">
      <c r="A1293" s="103" t="s">
        <v>550</v>
      </c>
      <c r="B1293" s="103" t="s">
        <v>551</v>
      </c>
      <c r="D1293" s="103" t="s">
        <v>552</v>
      </c>
      <c r="F1293" s="103">
        <v>1.6259999999999999</v>
      </c>
      <c r="G1293" s="103">
        <v>0.39579999999999999</v>
      </c>
      <c r="H1293" s="103">
        <v>2.532</v>
      </c>
      <c r="I1293" s="103">
        <v>384.4</v>
      </c>
      <c r="J1293" s="103">
        <v>1</v>
      </c>
      <c r="K1293" s="103">
        <v>8</v>
      </c>
      <c r="L1293" s="103">
        <v>100.5</v>
      </c>
      <c r="M1293" s="103">
        <v>0.16669999999999999</v>
      </c>
      <c r="N1293" s="103">
        <v>5</v>
      </c>
      <c r="P1293" s="103" t="s">
        <v>4870</v>
      </c>
    </row>
    <row r="1294" spans="1:16" x14ac:dyDescent="0.25">
      <c r="A1294" s="103" t="s">
        <v>594</v>
      </c>
      <c r="B1294" s="103" t="s">
        <v>4636</v>
      </c>
      <c r="D1294" s="103" t="s">
        <v>595</v>
      </c>
      <c r="F1294" s="103">
        <v>0.93920000000000003</v>
      </c>
      <c r="G1294" s="103">
        <v>3.0550000000000002</v>
      </c>
      <c r="H1294" s="103">
        <v>3.0550000000000002</v>
      </c>
      <c r="I1294" s="103">
        <v>453.5</v>
      </c>
      <c r="J1294" s="103">
        <v>0</v>
      </c>
      <c r="K1294" s="103">
        <v>7</v>
      </c>
      <c r="L1294" s="103">
        <v>98.47</v>
      </c>
      <c r="M1294" s="103">
        <v>0.1429</v>
      </c>
      <c r="N1294" s="103">
        <v>5</v>
      </c>
      <c r="P1294" s="103" t="s">
        <v>4870</v>
      </c>
    </row>
    <row r="1295" spans="1:16" x14ac:dyDescent="0.25">
      <c r="A1295" s="103" t="s">
        <v>2851</v>
      </c>
      <c r="B1295" s="103" t="s">
        <v>4636</v>
      </c>
      <c r="D1295" s="103" t="s">
        <v>2852</v>
      </c>
      <c r="F1295" s="103">
        <v>2.2639999999999998</v>
      </c>
      <c r="G1295" s="103">
        <v>1.571</v>
      </c>
      <c r="H1295" s="103">
        <v>2.294</v>
      </c>
      <c r="I1295" s="103">
        <v>342.4</v>
      </c>
      <c r="J1295" s="103">
        <v>3</v>
      </c>
      <c r="K1295" s="103">
        <v>6</v>
      </c>
      <c r="L1295" s="103">
        <v>87.66</v>
      </c>
      <c r="M1295" s="103">
        <v>0.42309999999999998</v>
      </c>
      <c r="N1295" s="103">
        <v>11</v>
      </c>
      <c r="P1295" s="103" t="s">
        <v>4870</v>
      </c>
    </row>
    <row r="1296" spans="1:16" x14ac:dyDescent="0.25">
      <c r="A1296" s="103" t="s">
        <v>2853</v>
      </c>
      <c r="B1296" s="103" t="s">
        <v>4636</v>
      </c>
      <c r="D1296" s="103" t="s">
        <v>2854</v>
      </c>
      <c r="F1296" s="103">
        <v>0.37630000000000002</v>
      </c>
      <c r="G1296" s="103">
        <v>2.831</v>
      </c>
      <c r="H1296" s="103">
        <v>2.7240000000000002</v>
      </c>
      <c r="I1296" s="103">
        <v>397.4</v>
      </c>
      <c r="J1296" s="103">
        <v>1</v>
      </c>
      <c r="K1296" s="103">
        <v>7</v>
      </c>
      <c r="L1296" s="103">
        <v>87.96</v>
      </c>
      <c r="M1296" s="103">
        <v>8.8239999999999999E-2</v>
      </c>
      <c r="N1296" s="103">
        <v>3</v>
      </c>
      <c r="P1296" s="103" t="s">
        <v>4870</v>
      </c>
    </row>
    <row r="1297" spans="1:16" x14ac:dyDescent="0.25">
      <c r="A1297" s="103" t="s">
        <v>2855</v>
      </c>
      <c r="B1297" s="103" t="s">
        <v>4636</v>
      </c>
      <c r="D1297" s="103" t="s">
        <v>2856</v>
      </c>
      <c r="F1297" s="103">
        <v>7.6100000000000001E-2</v>
      </c>
      <c r="G1297" s="103">
        <v>3.6619999999999999</v>
      </c>
      <c r="H1297" s="103">
        <v>3.6619999999999999</v>
      </c>
      <c r="I1297" s="103">
        <v>477.9</v>
      </c>
      <c r="J1297" s="103">
        <v>1</v>
      </c>
      <c r="K1297" s="103">
        <v>8</v>
      </c>
      <c r="L1297" s="103">
        <v>112.3</v>
      </c>
      <c r="M1297" s="103">
        <v>0.17649999999999999</v>
      </c>
      <c r="N1297" s="103">
        <v>6</v>
      </c>
      <c r="P1297" s="103" t="s">
        <v>4870</v>
      </c>
    </row>
    <row r="1298" spans="1:16" x14ac:dyDescent="0.25">
      <c r="A1298" s="103" t="s">
        <v>512</v>
      </c>
      <c r="B1298" s="103" t="s">
        <v>4636</v>
      </c>
      <c r="D1298" s="103" t="s">
        <v>513</v>
      </c>
      <c r="F1298" s="103">
        <v>0.94410000000000005</v>
      </c>
      <c r="G1298" s="103">
        <v>3.5819999999999999</v>
      </c>
      <c r="H1298" s="103">
        <v>4.9939999999999998</v>
      </c>
      <c r="I1298" s="103">
        <v>450.6</v>
      </c>
      <c r="J1298" s="103">
        <v>1</v>
      </c>
      <c r="K1298" s="103">
        <v>5</v>
      </c>
      <c r="L1298" s="103">
        <v>49.64</v>
      </c>
      <c r="M1298" s="103">
        <v>0.19439999999999999</v>
      </c>
      <c r="N1298" s="103">
        <v>7</v>
      </c>
      <c r="P1298" s="103" t="s">
        <v>4870</v>
      </c>
    </row>
    <row r="1299" spans="1:16" x14ac:dyDescent="0.25">
      <c r="A1299" s="103" t="s">
        <v>2863</v>
      </c>
      <c r="B1299" s="103" t="s">
        <v>2864</v>
      </c>
      <c r="D1299" s="103" t="s">
        <v>2865</v>
      </c>
      <c r="F1299" s="103" t="s">
        <v>4636</v>
      </c>
      <c r="G1299" s="103" t="s">
        <v>4636</v>
      </c>
      <c r="H1299" s="103" t="s">
        <v>4636</v>
      </c>
      <c r="I1299" s="103" t="s">
        <v>4636</v>
      </c>
      <c r="J1299" s="103"/>
      <c r="K1299" s="103"/>
      <c r="L1299" s="103" t="s">
        <v>4636</v>
      </c>
      <c r="M1299" s="103" t="s">
        <v>4636</v>
      </c>
      <c r="N1299" s="103"/>
      <c r="P1299" s="103" t="s">
        <v>4870</v>
      </c>
    </row>
    <row r="1300" spans="1:16" x14ac:dyDescent="0.25">
      <c r="A1300" s="103" t="s">
        <v>2869</v>
      </c>
      <c r="B1300" s="103" t="s">
        <v>2870</v>
      </c>
      <c r="D1300" s="103" t="s">
        <v>4964</v>
      </c>
      <c r="F1300" s="103">
        <v>0.99339999999999995</v>
      </c>
      <c r="G1300" s="103">
        <v>3.8090000000000002</v>
      </c>
      <c r="H1300" s="103">
        <v>3.8090000000000002</v>
      </c>
      <c r="I1300" s="103">
        <v>405.5</v>
      </c>
      <c r="J1300" s="103">
        <v>0</v>
      </c>
      <c r="K1300" s="103">
        <v>6</v>
      </c>
      <c r="L1300" s="103">
        <v>57.75</v>
      </c>
      <c r="M1300" s="103">
        <v>9.0910000000000005E-2</v>
      </c>
      <c r="N1300" s="103">
        <v>3</v>
      </c>
      <c r="P1300" s="103" t="s">
        <v>4870</v>
      </c>
    </row>
    <row r="1301" spans="1:16" x14ac:dyDescent="0.25">
      <c r="A1301" s="103" t="s">
        <v>2866</v>
      </c>
      <c r="B1301" s="103" t="s">
        <v>2867</v>
      </c>
      <c r="D1301" s="103" t="s">
        <v>2868</v>
      </c>
      <c r="F1301" s="103">
        <v>0.64759999999999995</v>
      </c>
      <c r="G1301" s="103">
        <v>3.3010000000000002</v>
      </c>
      <c r="H1301" s="103">
        <v>3.3010000000000002</v>
      </c>
      <c r="I1301" s="103">
        <v>804</v>
      </c>
      <c r="J1301" s="103">
        <v>3</v>
      </c>
      <c r="K1301" s="103">
        <v>13</v>
      </c>
      <c r="L1301" s="103">
        <v>178.4</v>
      </c>
      <c r="M1301" s="103">
        <v>0.1167</v>
      </c>
      <c r="N1301" s="103">
        <v>7</v>
      </c>
      <c r="P1301" s="103" t="s">
        <v>4870</v>
      </c>
    </row>
    <row r="1302" spans="1:16" x14ac:dyDescent="0.25">
      <c r="A1302" s="103" t="s">
        <v>2872</v>
      </c>
      <c r="B1302" s="103" t="s">
        <v>4636</v>
      </c>
      <c r="D1302" s="103" t="s">
        <v>2873</v>
      </c>
      <c r="F1302" s="103">
        <v>-0.46560000000000001</v>
      </c>
      <c r="G1302" s="103">
        <v>3.0939999999999999</v>
      </c>
      <c r="H1302" s="103">
        <v>3.0939999999999999</v>
      </c>
      <c r="I1302" s="103">
        <v>723.6</v>
      </c>
      <c r="J1302" s="103">
        <v>5</v>
      </c>
      <c r="K1302" s="103">
        <v>14</v>
      </c>
      <c r="L1302" s="103">
        <v>215.2</v>
      </c>
      <c r="M1302" s="103">
        <v>0.2364</v>
      </c>
      <c r="N1302" s="103">
        <v>13</v>
      </c>
      <c r="P1302" s="103" t="s">
        <v>4870</v>
      </c>
    </row>
    <row r="1303" spans="1:16" x14ac:dyDescent="0.25">
      <c r="A1303" s="103" t="s">
        <v>2857</v>
      </c>
      <c r="B1303" s="103" t="s">
        <v>2858</v>
      </c>
      <c r="D1303" s="103" t="s">
        <v>4965</v>
      </c>
      <c r="F1303" s="103">
        <v>3.94</v>
      </c>
      <c r="G1303" s="103">
        <v>1.589</v>
      </c>
      <c r="H1303" s="103">
        <v>0.94379999999999997</v>
      </c>
      <c r="I1303" s="103">
        <v>301.39999999999998</v>
      </c>
      <c r="J1303" s="103">
        <v>3</v>
      </c>
      <c r="K1303" s="103">
        <v>3</v>
      </c>
      <c r="L1303" s="103">
        <v>75.89</v>
      </c>
      <c r="M1303" s="103">
        <v>0.08</v>
      </c>
      <c r="N1303" s="103">
        <v>2</v>
      </c>
      <c r="P1303" s="103" t="s">
        <v>4870</v>
      </c>
    </row>
    <row r="1304" spans="1:16" x14ac:dyDescent="0.25">
      <c r="A1304" s="103" t="s">
        <v>2860</v>
      </c>
      <c r="B1304" s="103" t="s">
        <v>2861</v>
      </c>
      <c r="D1304" s="103" t="s">
        <v>2862</v>
      </c>
      <c r="F1304" s="103">
        <v>1.9430000000000001</v>
      </c>
      <c r="G1304" s="103">
        <v>3.2679999999999998</v>
      </c>
      <c r="H1304" s="103">
        <v>4.4930000000000003</v>
      </c>
      <c r="I1304" s="103">
        <v>347.9</v>
      </c>
      <c r="J1304" s="103">
        <v>1</v>
      </c>
      <c r="K1304" s="103">
        <v>2</v>
      </c>
      <c r="L1304" s="103">
        <v>23.47</v>
      </c>
      <c r="M1304" s="103">
        <v>0.1923</v>
      </c>
      <c r="N1304" s="103">
        <v>5</v>
      </c>
      <c r="P1304" s="103" t="s">
        <v>4870</v>
      </c>
    </row>
    <row r="1305" spans="1:16" x14ac:dyDescent="0.25">
      <c r="A1305" s="103" t="s">
        <v>2874</v>
      </c>
      <c r="B1305" s="103" t="s">
        <v>2875</v>
      </c>
      <c r="D1305" s="103" t="s">
        <v>2876</v>
      </c>
      <c r="F1305" s="103">
        <v>1.125</v>
      </c>
      <c r="G1305" s="103">
        <v>3.88</v>
      </c>
      <c r="H1305" s="103">
        <v>5.7</v>
      </c>
      <c r="I1305" s="103">
        <v>458.6</v>
      </c>
      <c r="J1305" s="103">
        <v>1</v>
      </c>
      <c r="K1305" s="103">
        <v>5</v>
      </c>
      <c r="L1305" s="103">
        <v>42.32</v>
      </c>
      <c r="M1305" s="103">
        <v>0.21049999999999999</v>
      </c>
      <c r="N1305" s="103">
        <v>8</v>
      </c>
      <c r="P1305" s="103" t="s">
        <v>4870</v>
      </c>
    </row>
    <row r="1306" spans="1:16" x14ac:dyDescent="0.25">
      <c r="A1306" s="103" t="s">
        <v>2877</v>
      </c>
      <c r="B1306" s="103" t="s">
        <v>2878</v>
      </c>
      <c r="D1306" s="103" t="s">
        <v>4966</v>
      </c>
      <c r="F1306" s="103">
        <v>5.2229999999999999</v>
      </c>
      <c r="G1306" s="103">
        <v>-1.2370000000000001</v>
      </c>
      <c r="H1306" s="103">
        <v>0.1996</v>
      </c>
      <c r="I1306" s="103">
        <v>406.5</v>
      </c>
      <c r="J1306" s="103">
        <v>5</v>
      </c>
      <c r="K1306" s="103">
        <v>8</v>
      </c>
      <c r="L1306" s="103">
        <v>122.5</v>
      </c>
      <c r="M1306" s="103">
        <v>0.28570000000000001</v>
      </c>
      <c r="N1306" s="103">
        <v>8</v>
      </c>
      <c r="P1306" s="103" t="s">
        <v>4870</v>
      </c>
    </row>
    <row r="1307" spans="1:16" x14ac:dyDescent="0.25">
      <c r="A1307" s="103" t="s">
        <v>534</v>
      </c>
      <c r="B1307" s="103" t="s">
        <v>534</v>
      </c>
      <c r="D1307" s="103" t="s">
        <v>535</v>
      </c>
      <c r="F1307" s="103">
        <v>1.8979999999999999</v>
      </c>
      <c r="G1307" s="103">
        <v>2.734</v>
      </c>
      <c r="H1307" s="103">
        <v>1.647</v>
      </c>
      <c r="I1307" s="103">
        <v>669.8</v>
      </c>
      <c r="J1307" s="103">
        <v>8</v>
      </c>
      <c r="K1307" s="103">
        <v>14</v>
      </c>
      <c r="L1307" s="103">
        <v>217</v>
      </c>
      <c r="M1307" s="103">
        <v>0.53059999999999996</v>
      </c>
      <c r="N1307" s="103">
        <v>26</v>
      </c>
      <c r="P1307" s="103" t="s">
        <v>4870</v>
      </c>
    </row>
    <row r="1308" spans="1:16" x14ac:dyDescent="0.25">
      <c r="A1308" s="103" t="s">
        <v>2880</v>
      </c>
      <c r="B1308" s="103" t="s">
        <v>4636</v>
      </c>
      <c r="D1308" s="103" t="s">
        <v>2881</v>
      </c>
      <c r="F1308" s="103">
        <v>0.35110000000000002</v>
      </c>
      <c r="G1308" s="103">
        <v>2.8079999999999998</v>
      </c>
      <c r="H1308" s="103">
        <v>2.8119999999999998</v>
      </c>
      <c r="I1308" s="103">
        <v>367.4</v>
      </c>
      <c r="J1308" s="103">
        <v>1</v>
      </c>
      <c r="K1308" s="103">
        <v>6</v>
      </c>
      <c r="L1308" s="103">
        <v>78.73</v>
      </c>
      <c r="M1308" s="103">
        <v>6.25E-2</v>
      </c>
      <c r="N1308" s="103">
        <v>2</v>
      </c>
      <c r="P1308" s="103" t="s">
        <v>4870</v>
      </c>
    </row>
    <row r="1309" spans="1:16" x14ac:dyDescent="0.25">
      <c r="A1309" s="103" t="s">
        <v>2882</v>
      </c>
      <c r="B1309" s="103" t="s">
        <v>4636</v>
      </c>
      <c r="D1309" s="103" t="s">
        <v>2883</v>
      </c>
      <c r="F1309" s="103">
        <v>-0.45810000000000001</v>
      </c>
      <c r="G1309" s="103">
        <v>4.6769999999999996</v>
      </c>
      <c r="H1309" s="103">
        <v>4.6769999999999996</v>
      </c>
      <c r="I1309" s="103">
        <v>406.4</v>
      </c>
      <c r="J1309" s="103">
        <v>0</v>
      </c>
      <c r="K1309" s="103">
        <v>4</v>
      </c>
      <c r="L1309" s="103">
        <v>48.03</v>
      </c>
      <c r="M1309" s="103">
        <v>8.8239999999999999E-2</v>
      </c>
      <c r="N1309" s="103">
        <v>3</v>
      </c>
      <c r="P1309" s="103" t="s">
        <v>4870</v>
      </c>
    </row>
    <row r="1310" spans="1:16" x14ac:dyDescent="0.25">
      <c r="A1310" s="103" t="s">
        <v>1066</v>
      </c>
      <c r="B1310" s="103" t="s">
        <v>4636</v>
      </c>
      <c r="D1310" s="103" t="s">
        <v>1067</v>
      </c>
      <c r="F1310" s="103">
        <v>0.3972</v>
      </c>
      <c r="G1310" s="103">
        <v>3.9049999999999998</v>
      </c>
      <c r="H1310" s="103">
        <v>3.9049999999999998</v>
      </c>
      <c r="I1310" s="103">
        <v>496.4</v>
      </c>
      <c r="J1310" s="103">
        <v>0</v>
      </c>
      <c r="K1310" s="103">
        <v>7</v>
      </c>
      <c r="L1310" s="103">
        <v>82.14</v>
      </c>
      <c r="M1310" s="103">
        <v>5.8819999999999997E-2</v>
      </c>
      <c r="N1310" s="103">
        <v>2</v>
      </c>
      <c r="P1310" s="103" t="s">
        <v>4870</v>
      </c>
    </row>
    <row r="1311" spans="1:16" x14ac:dyDescent="0.25">
      <c r="A1311" s="103" t="s">
        <v>2884</v>
      </c>
      <c r="B1311" s="103" t="s">
        <v>4636</v>
      </c>
      <c r="D1311" s="103" t="s">
        <v>2885</v>
      </c>
      <c r="F1311" s="103">
        <v>-0.32269999999999999</v>
      </c>
      <c r="G1311" s="103">
        <v>4.2460000000000004</v>
      </c>
      <c r="H1311" s="103">
        <v>5.4969999999999999</v>
      </c>
      <c r="I1311" s="103">
        <v>608.4</v>
      </c>
      <c r="J1311" s="103">
        <v>2</v>
      </c>
      <c r="K1311" s="103">
        <v>5</v>
      </c>
      <c r="L1311" s="103">
        <v>51.11</v>
      </c>
      <c r="M1311" s="103">
        <v>0.25</v>
      </c>
      <c r="N1311" s="103">
        <v>10</v>
      </c>
      <c r="P1311" s="103" t="s">
        <v>4870</v>
      </c>
    </row>
    <row r="1312" spans="1:16" x14ac:dyDescent="0.25">
      <c r="A1312" s="103" t="s">
        <v>2886</v>
      </c>
      <c r="B1312" s="103" t="s">
        <v>4636</v>
      </c>
      <c r="D1312" s="103" t="s">
        <v>2887</v>
      </c>
      <c r="F1312" s="103">
        <v>-0.45119999999999999</v>
      </c>
      <c r="G1312" s="103">
        <v>4.6900000000000004</v>
      </c>
      <c r="H1312" s="103">
        <v>4.6900000000000004</v>
      </c>
      <c r="I1312" s="103">
        <v>430.4</v>
      </c>
      <c r="J1312" s="103">
        <v>1</v>
      </c>
      <c r="K1312" s="103">
        <v>5</v>
      </c>
      <c r="L1312" s="103">
        <v>74.47</v>
      </c>
      <c r="M1312" s="103">
        <v>0.1111</v>
      </c>
      <c r="N1312" s="103">
        <v>4</v>
      </c>
      <c r="P1312" s="103" t="s">
        <v>4870</v>
      </c>
    </row>
    <row r="1313" spans="1:16" x14ac:dyDescent="0.25">
      <c r="A1313" s="103" t="s">
        <v>2888</v>
      </c>
      <c r="B1313" s="103" t="s">
        <v>4636</v>
      </c>
      <c r="D1313" s="103" t="s">
        <v>2889</v>
      </c>
      <c r="F1313" s="103">
        <v>4.6840000000000002</v>
      </c>
      <c r="G1313" s="103">
        <v>-0.52310000000000001</v>
      </c>
      <c r="H1313" s="103">
        <v>1.321</v>
      </c>
      <c r="I1313" s="103">
        <v>265.3</v>
      </c>
      <c r="J1313" s="103">
        <v>2</v>
      </c>
      <c r="K1313" s="103">
        <v>5</v>
      </c>
      <c r="L1313" s="103">
        <v>67.790000000000006</v>
      </c>
      <c r="M1313" s="103">
        <v>0.25</v>
      </c>
      <c r="N1313" s="103">
        <v>5</v>
      </c>
      <c r="P1313" s="103" t="s">
        <v>4870</v>
      </c>
    </row>
    <row r="1314" spans="1:16" x14ac:dyDescent="0.25">
      <c r="A1314" s="103" t="s">
        <v>2890</v>
      </c>
      <c r="B1314" s="103" t="s">
        <v>4636</v>
      </c>
      <c r="D1314" s="103" t="s">
        <v>4967</v>
      </c>
      <c r="F1314" s="103">
        <v>-0.90300000000000002</v>
      </c>
      <c r="G1314" s="103">
        <v>4.1589999999999998</v>
      </c>
      <c r="H1314" s="103">
        <v>6.5590000000000002</v>
      </c>
      <c r="I1314" s="103">
        <v>592.6</v>
      </c>
      <c r="J1314" s="103">
        <v>2</v>
      </c>
      <c r="K1314" s="103">
        <v>4</v>
      </c>
      <c r="L1314" s="103">
        <v>42.52</v>
      </c>
      <c r="M1314" s="103">
        <v>0.37780000000000002</v>
      </c>
      <c r="N1314" s="103">
        <v>17</v>
      </c>
      <c r="P1314" s="103" t="s">
        <v>4870</v>
      </c>
    </row>
    <row r="1315" spans="1:16" x14ac:dyDescent="0.25">
      <c r="A1315" s="103" t="s">
        <v>820</v>
      </c>
      <c r="B1315" s="103" t="s">
        <v>4636</v>
      </c>
      <c r="D1315" s="103" t="s">
        <v>821</v>
      </c>
      <c r="F1315" s="103">
        <v>1.212</v>
      </c>
      <c r="G1315" s="103">
        <v>3.1070000000000002</v>
      </c>
      <c r="H1315" s="103">
        <v>4.5970000000000004</v>
      </c>
      <c r="I1315" s="103">
        <v>435.4</v>
      </c>
      <c r="J1315" s="103">
        <v>2</v>
      </c>
      <c r="K1315" s="103">
        <v>5</v>
      </c>
      <c r="L1315" s="103">
        <v>65.150000000000006</v>
      </c>
      <c r="M1315" s="103">
        <v>0.1389</v>
      </c>
      <c r="N1315" s="103">
        <v>5</v>
      </c>
      <c r="P1315" s="103" t="s">
        <v>4870</v>
      </c>
    </row>
    <row r="1316" spans="1:16" x14ac:dyDescent="0.25">
      <c r="A1316" s="103" t="s">
        <v>2892</v>
      </c>
      <c r="B1316" s="103" t="s">
        <v>4636</v>
      </c>
      <c r="D1316" s="103" t="s">
        <v>2893</v>
      </c>
      <c r="F1316" s="103">
        <v>3.2250000000000001</v>
      </c>
      <c r="G1316" s="103">
        <v>0.64390000000000003</v>
      </c>
      <c r="H1316" s="103">
        <v>-0.15770000000000001</v>
      </c>
      <c r="I1316" s="103">
        <v>471.5</v>
      </c>
      <c r="J1316" s="103">
        <v>4</v>
      </c>
      <c r="K1316" s="103">
        <v>12</v>
      </c>
      <c r="L1316" s="103">
        <v>160.9</v>
      </c>
      <c r="M1316" s="103">
        <v>0.2432</v>
      </c>
      <c r="N1316" s="103">
        <v>9</v>
      </c>
      <c r="P1316" s="103" t="s">
        <v>4870</v>
      </c>
    </row>
    <row r="1317" spans="1:16" x14ac:dyDescent="0.25">
      <c r="A1317" s="103" t="s">
        <v>2894</v>
      </c>
      <c r="B1317" s="103" t="s">
        <v>4636</v>
      </c>
      <c r="D1317" s="103" t="s">
        <v>4968</v>
      </c>
      <c r="F1317" s="103">
        <v>-0.25530000000000003</v>
      </c>
      <c r="G1317" s="103">
        <v>4.3319999999999999</v>
      </c>
      <c r="H1317" s="103">
        <v>6.9359999999999999</v>
      </c>
      <c r="I1317" s="103">
        <v>600.79999999999995</v>
      </c>
      <c r="J1317" s="103">
        <v>2</v>
      </c>
      <c r="K1317" s="103">
        <v>5</v>
      </c>
      <c r="L1317" s="103">
        <v>47.61</v>
      </c>
      <c r="M1317" s="103">
        <v>0.28000000000000003</v>
      </c>
      <c r="N1317" s="103">
        <v>14</v>
      </c>
      <c r="P1317" s="103" t="s">
        <v>4870</v>
      </c>
    </row>
    <row r="1318" spans="1:16" x14ac:dyDescent="0.25">
      <c r="A1318" s="103" t="s">
        <v>2896</v>
      </c>
      <c r="B1318" s="103" t="s">
        <v>4636</v>
      </c>
      <c r="D1318" s="103" t="s">
        <v>4969</v>
      </c>
      <c r="F1318" s="103">
        <v>1.6180000000000001</v>
      </c>
      <c r="G1318" s="103">
        <v>2.6070000000000002</v>
      </c>
      <c r="H1318" s="103">
        <v>4.7350000000000003</v>
      </c>
      <c r="I1318" s="103">
        <v>475.6</v>
      </c>
      <c r="J1318" s="103">
        <v>2</v>
      </c>
      <c r="K1318" s="103">
        <v>5</v>
      </c>
      <c r="L1318" s="103">
        <v>61.44</v>
      </c>
      <c r="M1318" s="103">
        <v>0.23680000000000001</v>
      </c>
      <c r="N1318" s="103">
        <v>9</v>
      </c>
      <c r="P1318" s="103" t="s">
        <v>4870</v>
      </c>
    </row>
    <row r="1319" spans="1:16" x14ac:dyDescent="0.25">
      <c r="A1319" s="103" t="s">
        <v>2898</v>
      </c>
      <c r="B1319" s="103" t="s">
        <v>4636</v>
      </c>
      <c r="D1319" s="103" t="s">
        <v>2899</v>
      </c>
      <c r="F1319" s="103">
        <v>1.39</v>
      </c>
      <c r="G1319" s="103">
        <v>4.1660000000000004</v>
      </c>
      <c r="H1319" s="103">
        <v>4.1660000000000004</v>
      </c>
      <c r="I1319" s="103">
        <v>368.7</v>
      </c>
      <c r="J1319" s="103">
        <v>2</v>
      </c>
      <c r="K1319" s="103">
        <v>3</v>
      </c>
      <c r="L1319" s="103">
        <v>49.33</v>
      </c>
      <c r="M1319" s="103">
        <v>0.2273</v>
      </c>
      <c r="N1319" s="103">
        <v>5</v>
      </c>
      <c r="P1319" s="103" t="s">
        <v>4870</v>
      </c>
    </row>
    <row r="1320" spans="1:16" x14ac:dyDescent="0.25">
      <c r="A1320" s="103" t="s">
        <v>2900</v>
      </c>
      <c r="B1320" s="103" t="s">
        <v>4636</v>
      </c>
      <c r="D1320" s="103" t="s">
        <v>4970</v>
      </c>
      <c r="F1320" s="103">
        <v>0.34420000000000001</v>
      </c>
      <c r="G1320" s="103">
        <v>3.6309999999999998</v>
      </c>
      <c r="H1320" s="103">
        <v>5.0590000000000002</v>
      </c>
      <c r="I1320" s="103">
        <v>486.5</v>
      </c>
      <c r="J1320" s="103">
        <v>3</v>
      </c>
      <c r="K1320" s="103">
        <v>4</v>
      </c>
      <c r="L1320" s="103">
        <v>66.73</v>
      </c>
      <c r="M1320" s="103">
        <v>0.2</v>
      </c>
      <c r="N1320" s="103">
        <v>8</v>
      </c>
      <c r="P1320" s="103" t="s">
        <v>4870</v>
      </c>
    </row>
    <row r="1321" spans="1:16" x14ac:dyDescent="0.25">
      <c r="A1321" s="103" t="s">
        <v>2902</v>
      </c>
      <c r="B1321" s="103" t="s">
        <v>4636</v>
      </c>
      <c r="D1321" s="103" t="s">
        <v>4971</v>
      </c>
      <c r="F1321" s="103">
        <v>2.0630000000000002</v>
      </c>
      <c r="G1321" s="103">
        <v>4.4329999999999998</v>
      </c>
      <c r="H1321" s="103">
        <v>6.4130000000000003</v>
      </c>
      <c r="I1321" s="103">
        <v>498.7</v>
      </c>
      <c r="J1321" s="103">
        <v>1</v>
      </c>
      <c r="K1321" s="103">
        <v>4</v>
      </c>
      <c r="L1321" s="103">
        <v>35.159999999999997</v>
      </c>
      <c r="M1321" s="103">
        <v>0.17069999999999999</v>
      </c>
      <c r="N1321" s="103">
        <v>7</v>
      </c>
      <c r="P1321" s="103" t="s">
        <v>4870</v>
      </c>
    </row>
    <row r="1322" spans="1:16" x14ac:dyDescent="0.25">
      <c r="A1322" s="103" t="s">
        <v>2904</v>
      </c>
      <c r="B1322" s="103" t="s">
        <v>4636</v>
      </c>
      <c r="D1322" s="103" t="s">
        <v>2905</v>
      </c>
      <c r="F1322" s="103">
        <v>3.0030000000000001</v>
      </c>
      <c r="G1322" s="103">
        <v>0.78669999999999995</v>
      </c>
      <c r="H1322" s="103">
        <v>1.909</v>
      </c>
      <c r="I1322" s="103">
        <v>294.3</v>
      </c>
      <c r="J1322" s="103">
        <v>3</v>
      </c>
      <c r="K1322" s="103">
        <v>6</v>
      </c>
      <c r="L1322" s="103">
        <v>87.66</v>
      </c>
      <c r="M1322" s="103">
        <v>0.47620000000000001</v>
      </c>
      <c r="N1322" s="103">
        <v>10</v>
      </c>
      <c r="P1322" s="103" t="s">
        <v>4870</v>
      </c>
    </row>
    <row r="1323" spans="1:16" x14ac:dyDescent="0.25">
      <c r="A1323" s="103" t="s">
        <v>619</v>
      </c>
      <c r="B1323" s="103" t="s">
        <v>4636</v>
      </c>
      <c r="D1323" s="103" t="s">
        <v>595</v>
      </c>
      <c r="F1323" s="103">
        <v>0.93920000000000003</v>
      </c>
      <c r="G1323" s="103">
        <v>3.0550000000000002</v>
      </c>
      <c r="H1323" s="103">
        <v>3.0550000000000002</v>
      </c>
      <c r="I1323" s="103">
        <v>453.5</v>
      </c>
      <c r="J1323" s="103">
        <v>0</v>
      </c>
      <c r="K1323" s="103">
        <v>7</v>
      </c>
      <c r="L1323" s="103">
        <v>98.47</v>
      </c>
      <c r="M1323" s="103">
        <v>0.1429</v>
      </c>
      <c r="N1323" s="103">
        <v>5</v>
      </c>
      <c r="P1323" s="103" t="s">
        <v>4870</v>
      </c>
    </row>
    <row r="1324" spans="1:16" x14ac:dyDescent="0.25">
      <c r="A1324" s="103" t="s">
        <v>2910</v>
      </c>
      <c r="B1324" s="103" t="s">
        <v>4636</v>
      </c>
      <c r="D1324" s="103" t="s">
        <v>2911</v>
      </c>
      <c r="F1324" s="103">
        <v>1.2869999999999999</v>
      </c>
      <c r="G1324" s="103">
        <v>2.6440000000000001</v>
      </c>
      <c r="H1324" s="103">
        <v>2.6440000000000001</v>
      </c>
      <c r="I1324" s="103">
        <v>352.4</v>
      </c>
      <c r="J1324" s="103">
        <v>0</v>
      </c>
      <c r="K1324" s="103">
        <v>5</v>
      </c>
      <c r="L1324" s="103">
        <v>57.69</v>
      </c>
      <c r="M1324" s="103">
        <v>0.1429</v>
      </c>
      <c r="N1324" s="103">
        <v>4</v>
      </c>
      <c r="P1324" s="103" t="s">
        <v>4870</v>
      </c>
    </row>
    <row r="1325" spans="1:16" x14ac:dyDescent="0.25">
      <c r="A1325" s="103" t="s">
        <v>2912</v>
      </c>
      <c r="B1325" s="103" t="s">
        <v>4636</v>
      </c>
      <c r="D1325" s="103" t="s">
        <v>4972</v>
      </c>
      <c r="F1325" s="103">
        <v>1.2470000000000001</v>
      </c>
      <c r="G1325" s="103">
        <v>4.7690000000000001</v>
      </c>
      <c r="H1325" s="103">
        <v>6.7809999999999997</v>
      </c>
      <c r="I1325" s="103">
        <v>546.70000000000005</v>
      </c>
      <c r="J1325" s="103">
        <v>1</v>
      </c>
      <c r="K1325" s="103">
        <v>4</v>
      </c>
      <c r="L1325" s="103">
        <v>35.159999999999997</v>
      </c>
      <c r="M1325" s="103">
        <v>0.17780000000000001</v>
      </c>
      <c r="N1325" s="103">
        <v>8</v>
      </c>
      <c r="P1325" s="103" t="s">
        <v>4870</v>
      </c>
    </row>
    <row r="1326" spans="1:16" x14ac:dyDescent="0.25">
      <c r="A1326" s="103" t="s">
        <v>2906</v>
      </c>
      <c r="B1326" s="103" t="s">
        <v>2907</v>
      </c>
      <c r="D1326" s="103" t="s">
        <v>4973</v>
      </c>
      <c r="F1326" s="103">
        <v>-0.27100000000000002</v>
      </c>
      <c r="G1326" s="103">
        <v>2.1760000000000002</v>
      </c>
      <c r="H1326" s="103">
        <v>5.375</v>
      </c>
      <c r="I1326" s="103">
        <v>484.1</v>
      </c>
      <c r="J1326" s="103">
        <v>0</v>
      </c>
      <c r="K1326" s="103">
        <v>2</v>
      </c>
      <c r="L1326" s="103">
        <v>3.88</v>
      </c>
      <c r="M1326" s="103">
        <v>0</v>
      </c>
      <c r="N1326" s="103">
        <v>0</v>
      </c>
      <c r="P1326" s="103" t="s">
        <v>4870</v>
      </c>
    </row>
    <row r="1327" spans="1:16" x14ac:dyDescent="0.25">
      <c r="A1327" s="103" t="s">
        <v>2914</v>
      </c>
      <c r="B1327" s="103" t="s">
        <v>4636</v>
      </c>
      <c r="D1327" s="103" t="s">
        <v>2915</v>
      </c>
      <c r="F1327" s="103">
        <v>3.2679999999999998</v>
      </c>
      <c r="G1327" s="103">
        <v>0.17100000000000001</v>
      </c>
      <c r="H1327" s="103">
        <v>1.9730000000000001</v>
      </c>
      <c r="I1327" s="103">
        <v>380.5</v>
      </c>
      <c r="J1327" s="103">
        <v>4</v>
      </c>
      <c r="K1327" s="103">
        <v>7</v>
      </c>
      <c r="L1327" s="103">
        <v>106.3</v>
      </c>
      <c r="M1327" s="103">
        <v>0.35709999999999997</v>
      </c>
      <c r="N1327" s="103">
        <v>10</v>
      </c>
      <c r="P1327" s="103" t="s">
        <v>4870</v>
      </c>
    </row>
    <row r="1328" spans="1:16" x14ac:dyDescent="0.25">
      <c r="A1328" s="103" t="s">
        <v>868</v>
      </c>
      <c r="B1328" s="103" t="s">
        <v>4636</v>
      </c>
      <c r="D1328" s="103" t="s">
        <v>869</v>
      </c>
      <c r="F1328" s="103">
        <v>0.41139999999999999</v>
      </c>
      <c r="G1328" s="103">
        <v>0.95679999999999998</v>
      </c>
      <c r="H1328" s="103">
        <v>3.1280000000000001</v>
      </c>
      <c r="I1328" s="103">
        <v>358.4</v>
      </c>
      <c r="J1328" s="103">
        <v>1</v>
      </c>
      <c r="K1328" s="103">
        <v>5</v>
      </c>
      <c r="L1328" s="103">
        <v>59.92</v>
      </c>
      <c r="M1328" s="103">
        <v>0.1852</v>
      </c>
      <c r="N1328" s="103">
        <v>5</v>
      </c>
      <c r="P1328" s="103" t="s">
        <v>4870</v>
      </c>
    </row>
    <row r="1329" spans="1:16" x14ac:dyDescent="0.25">
      <c r="A1329" s="103" t="s">
        <v>2916</v>
      </c>
      <c r="B1329" s="103" t="s">
        <v>4636</v>
      </c>
      <c r="D1329" s="103" t="s">
        <v>2917</v>
      </c>
      <c r="F1329" s="103">
        <v>1.6339999999999999</v>
      </c>
      <c r="G1329" s="103">
        <v>2.9809999999999999</v>
      </c>
      <c r="H1329" s="103">
        <v>3.5859999999999999</v>
      </c>
      <c r="I1329" s="103">
        <v>438.9</v>
      </c>
      <c r="J1329" s="103">
        <v>1</v>
      </c>
      <c r="K1329" s="103">
        <v>5</v>
      </c>
      <c r="L1329" s="103">
        <v>50.8</v>
      </c>
      <c r="M1329" s="103">
        <v>0.28129999999999999</v>
      </c>
      <c r="N1329" s="103">
        <v>9</v>
      </c>
      <c r="P1329" s="103" t="s">
        <v>4870</v>
      </c>
    </row>
    <row r="1330" spans="1:16" x14ac:dyDescent="0.25">
      <c r="A1330" s="103" t="s">
        <v>357</v>
      </c>
      <c r="B1330" s="103" t="s">
        <v>4636</v>
      </c>
      <c r="D1330" s="103" t="s">
        <v>358</v>
      </c>
      <c r="F1330" s="103">
        <v>2.367</v>
      </c>
      <c r="G1330" s="103">
        <v>2.9790000000000001</v>
      </c>
      <c r="H1330" s="103">
        <v>3.7749999999999999</v>
      </c>
      <c r="I1330" s="103">
        <v>405.4</v>
      </c>
      <c r="J1330" s="103">
        <v>1</v>
      </c>
      <c r="K1330" s="103">
        <v>6</v>
      </c>
      <c r="L1330" s="103">
        <v>54.69</v>
      </c>
      <c r="M1330" s="103">
        <v>0.1875</v>
      </c>
      <c r="N1330" s="103">
        <v>6</v>
      </c>
      <c r="P1330" s="103" t="s">
        <v>4870</v>
      </c>
    </row>
    <row r="1331" spans="1:16" x14ac:dyDescent="0.25">
      <c r="A1331" s="103" t="s">
        <v>2918</v>
      </c>
      <c r="B1331" s="103" t="s">
        <v>4636</v>
      </c>
      <c r="D1331" s="103" t="s">
        <v>2919</v>
      </c>
      <c r="F1331" s="103">
        <v>-0.28050000000000003</v>
      </c>
      <c r="G1331" s="103">
        <v>2.8969999999999998</v>
      </c>
      <c r="H1331" s="103">
        <v>4.2720000000000002</v>
      </c>
      <c r="I1331" s="103">
        <v>535</v>
      </c>
      <c r="J1331" s="103">
        <v>3</v>
      </c>
      <c r="K1331" s="103">
        <v>9</v>
      </c>
      <c r="L1331" s="103">
        <v>100.1</v>
      </c>
      <c r="M1331" s="103">
        <v>0.23810000000000001</v>
      </c>
      <c r="N1331" s="103">
        <v>10</v>
      </c>
      <c r="P1331" s="103" t="s">
        <v>4870</v>
      </c>
    </row>
    <row r="1332" spans="1:16" x14ac:dyDescent="0.25">
      <c r="A1332" s="103" t="s">
        <v>2920</v>
      </c>
      <c r="B1332" s="103" t="s">
        <v>4636</v>
      </c>
      <c r="D1332" s="103" t="s">
        <v>2921</v>
      </c>
      <c r="F1332" s="103">
        <v>1.528</v>
      </c>
      <c r="G1332" s="103">
        <v>2.5609999999999999</v>
      </c>
      <c r="H1332" s="103">
        <v>2.5609999999999999</v>
      </c>
      <c r="I1332" s="103">
        <v>287.39999999999998</v>
      </c>
      <c r="J1332" s="103">
        <v>1</v>
      </c>
      <c r="K1332" s="103">
        <v>3</v>
      </c>
      <c r="L1332" s="103">
        <v>37.28</v>
      </c>
      <c r="M1332" s="103">
        <v>0.1905</v>
      </c>
      <c r="N1332" s="103">
        <v>4</v>
      </c>
      <c r="P1332" s="103" t="s">
        <v>4870</v>
      </c>
    </row>
    <row r="1333" spans="1:16" x14ac:dyDescent="0.25">
      <c r="A1333" s="103" t="s">
        <v>495</v>
      </c>
      <c r="B1333" s="103" t="s">
        <v>4645</v>
      </c>
      <c r="D1333" s="103" t="s">
        <v>497</v>
      </c>
      <c r="F1333" s="103">
        <v>-3.8960000000000002E-2</v>
      </c>
      <c r="G1333" s="103">
        <v>4.0039999999999996</v>
      </c>
      <c r="H1333" s="103">
        <v>5.9720000000000004</v>
      </c>
      <c r="I1333" s="103">
        <v>724.9</v>
      </c>
      <c r="J1333" s="103">
        <v>6</v>
      </c>
      <c r="K1333" s="103">
        <v>8</v>
      </c>
      <c r="L1333" s="103">
        <v>123.4</v>
      </c>
      <c r="M1333" s="103">
        <v>8.1970000000000001E-2</v>
      </c>
      <c r="N1333" s="103">
        <v>5</v>
      </c>
      <c r="P1333" s="103" t="s">
        <v>4870</v>
      </c>
    </row>
    <row r="1334" spans="1:16" x14ac:dyDescent="0.25">
      <c r="A1334" s="103" t="s">
        <v>2922</v>
      </c>
      <c r="B1334" s="103" t="s">
        <v>4636</v>
      </c>
      <c r="D1334" s="103" t="s">
        <v>4974</v>
      </c>
      <c r="F1334" s="103">
        <v>-0.98229999999999995</v>
      </c>
      <c r="G1334" s="103">
        <v>4.718</v>
      </c>
      <c r="H1334" s="103">
        <v>6.508</v>
      </c>
      <c r="I1334" s="103">
        <v>716.8</v>
      </c>
      <c r="J1334" s="103">
        <v>0</v>
      </c>
      <c r="K1334" s="103">
        <v>6</v>
      </c>
      <c r="L1334" s="103">
        <v>58.44</v>
      </c>
      <c r="M1334" s="103">
        <v>0.21049999999999999</v>
      </c>
      <c r="N1334" s="103">
        <v>12</v>
      </c>
      <c r="P1334" s="103" t="s">
        <v>4870</v>
      </c>
    </row>
    <row r="1335" spans="1:16" x14ac:dyDescent="0.25">
      <c r="A1335" s="103" t="s">
        <v>2924</v>
      </c>
      <c r="B1335" s="103" t="s">
        <v>4636</v>
      </c>
      <c r="D1335" s="103" t="s">
        <v>2925</v>
      </c>
      <c r="F1335" s="103">
        <v>1.3740000000000001</v>
      </c>
      <c r="G1335" s="103">
        <v>3.4119999999999999</v>
      </c>
      <c r="H1335" s="103">
        <v>4.78</v>
      </c>
      <c r="I1335" s="103">
        <v>601.79999999999995</v>
      </c>
      <c r="J1335" s="103">
        <v>1</v>
      </c>
      <c r="K1335" s="103">
        <v>9</v>
      </c>
      <c r="L1335" s="103">
        <v>88.93</v>
      </c>
      <c r="M1335" s="103">
        <v>0.27079999999999999</v>
      </c>
      <c r="N1335" s="103">
        <v>13</v>
      </c>
      <c r="P1335" s="103" t="s">
        <v>4870</v>
      </c>
    </row>
    <row r="1336" spans="1:16" x14ac:dyDescent="0.25">
      <c r="A1336" s="103" t="s">
        <v>604</v>
      </c>
      <c r="B1336" s="103" t="s">
        <v>4636</v>
      </c>
      <c r="D1336" s="103" t="s">
        <v>605</v>
      </c>
      <c r="F1336" s="103">
        <v>0.93920000000000003</v>
      </c>
      <c r="G1336" s="103">
        <v>3.0550000000000002</v>
      </c>
      <c r="H1336" s="103">
        <v>3.0550000000000002</v>
      </c>
      <c r="I1336" s="103">
        <v>453.5</v>
      </c>
      <c r="J1336" s="103">
        <v>0</v>
      </c>
      <c r="K1336" s="103">
        <v>7</v>
      </c>
      <c r="L1336" s="103">
        <v>98.47</v>
      </c>
      <c r="M1336" s="103">
        <v>0.1429</v>
      </c>
      <c r="N1336" s="103">
        <v>5</v>
      </c>
      <c r="P1336" s="103" t="s">
        <v>4870</v>
      </c>
    </row>
    <row r="1337" spans="1:16" x14ac:dyDescent="0.25">
      <c r="A1337" s="103" t="s">
        <v>2926</v>
      </c>
      <c r="B1337" s="103" t="s">
        <v>4636</v>
      </c>
      <c r="D1337" s="103" t="s">
        <v>2927</v>
      </c>
      <c r="F1337" s="103">
        <v>0.61180000000000001</v>
      </c>
      <c r="G1337" s="103">
        <v>2.4430000000000001</v>
      </c>
      <c r="H1337" s="103">
        <v>3.2360000000000002</v>
      </c>
      <c r="I1337" s="103">
        <v>645.70000000000005</v>
      </c>
      <c r="J1337" s="103">
        <v>6</v>
      </c>
      <c r="K1337" s="103">
        <v>10</v>
      </c>
      <c r="L1337" s="103">
        <v>127</v>
      </c>
      <c r="M1337" s="103">
        <v>0.5111</v>
      </c>
      <c r="N1337" s="103">
        <v>23</v>
      </c>
      <c r="P1337" s="103" t="s">
        <v>4870</v>
      </c>
    </row>
    <row r="1338" spans="1:16" x14ac:dyDescent="0.25">
      <c r="A1338" s="103" t="s">
        <v>2928</v>
      </c>
      <c r="B1338" s="103" t="s">
        <v>4636</v>
      </c>
      <c r="D1338" s="103" t="s">
        <v>4975</v>
      </c>
      <c r="F1338" s="103">
        <v>0.34210000000000002</v>
      </c>
      <c r="G1338" s="103">
        <v>2.8370000000000002</v>
      </c>
      <c r="H1338" s="103">
        <v>5.1189999999999998</v>
      </c>
      <c r="I1338" s="103">
        <v>439.4</v>
      </c>
      <c r="J1338" s="103">
        <v>1</v>
      </c>
      <c r="K1338" s="103">
        <v>3</v>
      </c>
      <c r="L1338" s="103">
        <v>28.16</v>
      </c>
      <c r="M1338" s="103">
        <v>0.1515</v>
      </c>
      <c r="N1338" s="103">
        <v>5</v>
      </c>
      <c r="P1338" s="103" t="s">
        <v>4870</v>
      </c>
    </row>
    <row r="1339" spans="1:16" x14ac:dyDescent="0.25">
      <c r="A1339" s="103" t="s">
        <v>2930</v>
      </c>
      <c r="B1339" s="103" t="s">
        <v>4636</v>
      </c>
      <c r="D1339" s="103" t="s">
        <v>2931</v>
      </c>
      <c r="F1339" s="103">
        <v>3.5609999999999999</v>
      </c>
      <c r="G1339" s="103">
        <v>1.6850000000000001</v>
      </c>
      <c r="H1339" s="103">
        <v>1.6850000000000001</v>
      </c>
      <c r="I1339" s="103">
        <v>218.3</v>
      </c>
      <c r="J1339" s="103">
        <v>0</v>
      </c>
      <c r="K1339" s="103">
        <v>4</v>
      </c>
      <c r="L1339" s="103">
        <v>44.12</v>
      </c>
      <c r="M1339" s="103">
        <v>0.17649999999999999</v>
      </c>
      <c r="N1339" s="103">
        <v>3</v>
      </c>
      <c r="P1339" s="103" t="s">
        <v>4870</v>
      </c>
    </row>
    <row r="1340" spans="1:16" x14ac:dyDescent="0.25">
      <c r="A1340" s="103" t="s">
        <v>2932</v>
      </c>
      <c r="B1340" s="103" t="s">
        <v>4636</v>
      </c>
      <c r="D1340" s="103" t="s">
        <v>2933</v>
      </c>
      <c r="F1340" s="103">
        <v>2.9630000000000001</v>
      </c>
      <c r="G1340" s="103">
        <v>0.41010000000000002</v>
      </c>
      <c r="H1340" s="103">
        <v>1.4670000000000001</v>
      </c>
      <c r="I1340" s="103">
        <v>284.3</v>
      </c>
      <c r="J1340" s="103">
        <v>3</v>
      </c>
      <c r="K1340" s="103">
        <v>6</v>
      </c>
      <c r="L1340" s="103">
        <v>87.66</v>
      </c>
      <c r="M1340" s="103">
        <v>0.5</v>
      </c>
      <c r="N1340" s="103">
        <v>10</v>
      </c>
      <c r="P1340" s="103" t="s">
        <v>4870</v>
      </c>
    </row>
    <row r="1341" spans="1:16" x14ac:dyDescent="0.25">
      <c r="A1341" s="103" t="s">
        <v>2934</v>
      </c>
      <c r="B1341" s="103" t="s">
        <v>4636</v>
      </c>
      <c r="D1341" s="103" t="s">
        <v>2935</v>
      </c>
      <c r="F1341" s="103">
        <v>2.9279999999999999</v>
      </c>
      <c r="G1341" s="103">
        <v>0.52239999999999998</v>
      </c>
      <c r="H1341" s="103">
        <v>0.52239999999999998</v>
      </c>
      <c r="I1341" s="103">
        <v>351.4</v>
      </c>
      <c r="J1341" s="103">
        <v>4</v>
      </c>
      <c r="K1341" s="103">
        <v>7</v>
      </c>
      <c r="L1341" s="103">
        <v>122.4</v>
      </c>
      <c r="M1341" s="103">
        <v>0.4</v>
      </c>
      <c r="N1341" s="103">
        <v>10</v>
      </c>
      <c r="P1341" s="103" t="s">
        <v>4870</v>
      </c>
    </row>
    <row r="1342" spans="1:16" x14ac:dyDescent="0.25">
      <c r="A1342" s="103" t="s">
        <v>2936</v>
      </c>
      <c r="B1342" s="103" t="s">
        <v>4636</v>
      </c>
      <c r="D1342" s="103" t="s">
        <v>4976</v>
      </c>
      <c r="F1342" s="103">
        <v>0.55059999999999998</v>
      </c>
      <c r="G1342" s="103">
        <v>2.8980000000000001</v>
      </c>
      <c r="H1342" s="103">
        <v>4.1059999999999999</v>
      </c>
      <c r="I1342" s="103">
        <v>270.3</v>
      </c>
      <c r="J1342" s="103">
        <v>1</v>
      </c>
      <c r="K1342" s="103">
        <v>2</v>
      </c>
      <c r="L1342" s="103">
        <v>38.909999999999997</v>
      </c>
      <c r="M1342" s="103">
        <v>4.1669999999999999E-2</v>
      </c>
      <c r="N1342" s="103">
        <v>1</v>
      </c>
      <c r="P1342" s="103" t="s">
        <v>4870</v>
      </c>
    </row>
    <row r="1343" spans="1:16" x14ac:dyDescent="0.25">
      <c r="A1343" s="103" t="s">
        <v>2938</v>
      </c>
      <c r="B1343" s="103" t="s">
        <v>4636</v>
      </c>
      <c r="D1343" s="103" t="s">
        <v>4977</v>
      </c>
      <c r="F1343" s="103">
        <v>-6.3339999999999994E-2</v>
      </c>
      <c r="G1343" s="103">
        <v>4.0270000000000001</v>
      </c>
      <c r="H1343" s="103">
        <v>4.0270000000000001</v>
      </c>
      <c r="I1343" s="103">
        <v>385.8</v>
      </c>
      <c r="J1343" s="103">
        <v>0</v>
      </c>
      <c r="K1343" s="103">
        <v>7</v>
      </c>
      <c r="L1343" s="103">
        <v>100.3</v>
      </c>
      <c r="M1343" s="103">
        <v>0.21429999999999999</v>
      </c>
      <c r="N1343" s="103">
        <v>6</v>
      </c>
      <c r="P1343" s="103" t="s">
        <v>4870</v>
      </c>
    </row>
    <row r="1344" spans="1:16" x14ac:dyDescent="0.25">
      <c r="A1344" s="103" t="s">
        <v>2940</v>
      </c>
      <c r="B1344" s="103" t="s">
        <v>4636</v>
      </c>
      <c r="D1344" s="103" t="s">
        <v>2941</v>
      </c>
      <c r="F1344" s="103">
        <v>2.1579999999999999</v>
      </c>
      <c r="G1344" s="103">
        <v>2.4239999999999999</v>
      </c>
      <c r="H1344" s="103">
        <v>4.5309999999999997</v>
      </c>
      <c r="I1344" s="103">
        <v>458.6</v>
      </c>
      <c r="J1344" s="103">
        <v>1</v>
      </c>
      <c r="K1344" s="103">
        <v>7</v>
      </c>
      <c r="L1344" s="103">
        <v>68.62</v>
      </c>
      <c r="M1344" s="103">
        <v>0.38240000000000002</v>
      </c>
      <c r="N1344" s="103">
        <v>13</v>
      </c>
      <c r="P1344" s="103" t="s">
        <v>4870</v>
      </c>
    </row>
    <row r="1345" spans="1:16" x14ac:dyDescent="0.25">
      <c r="A1345" s="103" t="s">
        <v>2942</v>
      </c>
      <c r="B1345" s="103" t="s">
        <v>4636</v>
      </c>
      <c r="D1345" s="103" t="s">
        <v>2943</v>
      </c>
      <c r="F1345" s="103">
        <v>-1.3</v>
      </c>
      <c r="G1345" s="103">
        <v>4.1879999999999997</v>
      </c>
      <c r="H1345" s="103">
        <v>4.1879999999999997</v>
      </c>
      <c r="I1345" s="103">
        <v>480.6</v>
      </c>
      <c r="J1345" s="103">
        <v>0</v>
      </c>
      <c r="K1345" s="103">
        <v>7</v>
      </c>
      <c r="L1345" s="103">
        <v>76.150000000000006</v>
      </c>
      <c r="M1345" s="103">
        <v>0.16220000000000001</v>
      </c>
      <c r="N1345" s="103">
        <v>6</v>
      </c>
      <c r="P1345" s="103" t="s">
        <v>4870</v>
      </c>
    </row>
    <row r="1346" spans="1:16" x14ac:dyDescent="0.25">
      <c r="A1346" s="103" t="s">
        <v>2944</v>
      </c>
      <c r="B1346" s="103" t="s">
        <v>4636</v>
      </c>
      <c r="D1346" s="103" t="s">
        <v>2945</v>
      </c>
      <c r="F1346" s="103">
        <v>1.3280000000000001</v>
      </c>
      <c r="G1346" s="103">
        <v>3.3879999999999999</v>
      </c>
      <c r="H1346" s="103">
        <v>3.3879999999999999</v>
      </c>
      <c r="I1346" s="103">
        <v>378.5</v>
      </c>
      <c r="J1346" s="103">
        <v>1</v>
      </c>
      <c r="K1346" s="103">
        <v>6</v>
      </c>
      <c r="L1346" s="103">
        <v>79.62</v>
      </c>
      <c r="M1346" s="103">
        <v>0.40739999999999998</v>
      </c>
      <c r="N1346" s="103">
        <v>11</v>
      </c>
      <c r="P1346" s="103" t="s">
        <v>4870</v>
      </c>
    </row>
    <row r="1347" spans="1:16" x14ac:dyDescent="0.25">
      <c r="A1347" s="103" t="s">
        <v>2946</v>
      </c>
      <c r="B1347" s="103" t="s">
        <v>4636</v>
      </c>
      <c r="D1347" s="103" t="s">
        <v>2947</v>
      </c>
      <c r="F1347" s="103">
        <v>1.7789999999999999</v>
      </c>
      <c r="G1347" s="103">
        <v>3.379</v>
      </c>
      <c r="H1347" s="103">
        <v>4.5570000000000004</v>
      </c>
      <c r="I1347" s="103">
        <v>413.5</v>
      </c>
      <c r="J1347" s="103">
        <v>2</v>
      </c>
      <c r="K1347" s="103">
        <v>5</v>
      </c>
      <c r="L1347" s="103">
        <v>61.27</v>
      </c>
      <c r="M1347" s="103">
        <v>0.1714</v>
      </c>
      <c r="N1347" s="103">
        <v>6</v>
      </c>
      <c r="P1347" s="103" t="s">
        <v>4870</v>
      </c>
    </row>
    <row r="1348" spans="1:16" x14ac:dyDescent="0.25">
      <c r="A1348" s="103" t="s">
        <v>2948</v>
      </c>
      <c r="B1348" s="103" t="s">
        <v>4636</v>
      </c>
      <c r="D1348" s="103" t="s">
        <v>2949</v>
      </c>
      <c r="F1348" s="103">
        <v>0.73529999999999995</v>
      </c>
      <c r="G1348" s="103">
        <v>2.9390000000000001</v>
      </c>
      <c r="H1348" s="103">
        <v>2.9390000000000001</v>
      </c>
      <c r="I1348" s="103">
        <v>416.5</v>
      </c>
      <c r="J1348" s="103">
        <v>1</v>
      </c>
      <c r="K1348" s="103">
        <v>6</v>
      </c>
      <c r="L1348" s="103">
        <v>76.36</v>
      </c>
      <c r="M1348" s="103">
        <v>0.17649999999999999</v>
      </c>
      <c r="N1348" s="103">
        <v>6</v>
      </c>
      <c r="P1348" s="103" t="s">
        <v>4870</v>
      </c>
    </row>
    <row r="1349" spans="1:16" x14ac:dyDescent="0.25">
      <c r="A1349" s="103" t="s">
        <v>427</v>
      </c>
      <c r="B1349" s="103" t="s">
        <v>4636</v>
      </c>
      <c r="D1349" s="103" t="s">
        <v>428</v>
      </c>
      <c r="F1349" s="103">
        <v>0.62929999999999997</v>
      </c>
      <c r="G1349" s="103">
        <v>3.827</v>
      </c>
      <c r="H1349" s="103">
        <v>3.827</v>
      </c>
      <c r="I1349" s="103">
        <v>444.5</v>
      </c>
      <c r="J1349" s="103">
        <v>0</v>
      </c>
      <c r="K1349" s="103">
        <v>6</v>
      </c>
      <c r="L1349" s="103">
        <v>67.569999999999993</v>
      </c>
      <c r="M1349" s="103">
        <v>0.1389</v>
      </c>
      <c r="N1349" s="103">
        <v>5</v>
      </c>
      <c r="P1349" s="103" t="s">
        <v>4870</v>
      </c>
    </row>
    <row r="1350" spans="1:16" x14ac:dyDescent="0.25">
      <c r="A1350" s="103" t="s">
        <v>2950</v>
      </c>
      <c r="B1350" s="103" t="s">
        <v>2951</v>
      </c>
      <c r="D1350" s="103" t="s">
        <v>4978</v>
      </c>
      <c r="F1350" s="103">
        <v>1.893</v>
      </c>
      <c r="G1350" s="103">
        <v>2.9020000000000001</v>
      </c>
      <c r="H1350" s="103">
        <v>7.1829999999999998</v>
      </c>
      <c r="I1350" s="103">
        <v>339</v>
      </c>
      <c r="J1350" s="103">
        <v>0</v>
      </c>
      <c r="K1350" s="103">
        <v>1</v>
      </c>
      <c r="L1350" s="103">
        <v>0</v>
      </c>
      <c r="M1350" s="103">
        <v>0.56520000000000004</v>
      </c>
      <c r="N1350" s="103">
        <v>13</v>
      </c>
      <c r="P1350" s="103" t="s">
        <v>4870</v>
      </c>
    </row>
    <row r="1351" spans="1:16" x14ac:dyDescent="0.25">
      <c r="A1351" s="103" t="s">
        <v>2953</v>
      </c>
      <c r="B1351" s="103" t="s">
        <v>4636</v>
      </c>
      <c r="D1351" s="103" t="s">
        <v>4979</v>
      </c>
      <c r="F1351" s="103">
        <v>1.7509999999999999</v>
      </c>
      <c r="G1351" s="103">
        <v>4.4770000000000003</v>
      </c>
      <c r="H1351" s="103">
        <v>6.2930000000000001</v>
      </c>
      <c r="I1351" s="103">
        <v>496.7</v>
      </c>
      <c r="J1351" s="103">
        <v>1</v>
      </c>
      <c r="K1351" s="103">
        <v>4</v>
      </c>
      <c r="L1351" s="103">
        <v>35.159999999999997</v>
      </c>
      <c r="M1351" s="103">
        <v>0.16669999999999999</v>
      </c>
      <c r="N1351" s="103">
        <v>7</v>
      </c>
      <c r="P1351" s="103" t="s">
        <v>4870</v>
      </c>
    </row>
    <row r="1352" spans="1:16" x14ac:dyDescent="0.25">
      <c r="A1352" s="103" t="s">
        <v>2955</v>
      </c>
      <c r="B1352" s="103" t="s">
        <v>4636</v>
      </c>
      <c r="D1352" s="103" t="s">
        <v>4980</v>
      </c>
      <c r="F1352" s="103">
        <v>-1.34E-2</v>
      </c>
      <c r="G1352" s="103">
        <v>2.9169999999999998</v>
      </c>
      <c r="H1352" s="103">
        <v>2.6320000000000001</v>
      </c>
      <c r="I1352" s="103">
        <v>445.5</v>
      </c>
      <c r="J1352" s="103">
        <v>1</v>
      </c>
      <c r="K1352" s="103">
        <v>7</v>
      </c>
      <c r="L1352" s="103">
        <v>102.1</v>
      </c>
      <c r="M1352" s="103">
        <v>0.1111</v>
      </c>
      <c r="N1352" s="103">
        <v>4</v>
      </c>
      <c r="P1352" s="103" t="s">
        <v>4870</v>
      </c>
    </row>
    <row r="1353" spans="1:16" x14ac:dyDescent="0.25">
      <c r="A1353" s="103" t="s">
        <v>2957</v>
      </c>
      <c r="B1353" s="103" t="s">
        <v>4636</v>
      </c>
      <c r="D1353" s="103" t="s">
        <v>2958</v>
      </c>
      <c r="F1353" s="103">
        <v>-1.4410000000000001</v>
      </c>
      <c r="G1353" s="103">
        <v>5.149</v>
      </c>
      <c r="H1353" s="103">
        <v>5.149</v>
      </c>
      <c r="I1353" s="103">
        <v>467.4</v>
      </c>
      <c r="J1353" s="103">
        <v>0</v>
      </c>
      <c r="K1353" s="103">
        <v>4</v>
      </c>
      <c r="L1353" s="103">
        <v>47.78</v>
      </c>
      <c r="M1353" s="103">
        <v>7.4999999999999997E-2</v>
      </c>
      <c r="N1353" s="103">
        <v>3</v>
      </c>
      <c r="P1353" s="103" t="s">
        <v>4870</v>
      </c>
    </row>
    <row r="1354" spans="1:16" x14ac:dyDescent="0.25">
      <c r="A1354" s="103" t="s">
        <v>2959</v>
      </c>
      <c r="B1354" s="103" t="s">
        <v>4636</v>
      </c>
      <c r="D1354" s="103" t="s">
        <v>2960</v>
      </c>
      <c r="F1354" s="103">
        <v>2.4550000000000001</v>
      </c>
      <c r="G1354" s="103">
        <v>2.423</v>
      </c>
      <c r="H1354" s="103">
        <v>2.423</v>
      </c>
      <c r="I1354" s="103">
        <v>392.4</v>
      </c>
      <c r="J1354" s="103">
        <v>0</v>
      </c>
      <c r="K1354" s="103">
        <v>8</v>
      </c>
      <c r="L1354" s="103">
        <v>80.28</v>
      </c>
      <c r="M1354" s="103">
        <v>0.15629999999999999</v>
      </c>
      <c r="N1354" s="103">
        <v>5</v>
      </c>
      <c r="P1354" s="103" t="s">
        <v>4870</v>
      </c>
    </row>
    <row r="1355" spans="1:16" x14ac:dyDescent="0.25">
      <c r="A1355" s="103" t="s">
        <v>2961</v>
      </c>
      <c r="B1355" s="103" t="s">
        <v>4636</v>
      </c>
      <c r="D1355" s="103" t="s">
        <v>4981</v>
      </c>
      <c r="F1355" s="103">
        <v>-1.12E-2</v>
      </c>
      <c r="G1355" s="103">
        <v>2.7749999999999999</v>
      </c>
      <c r="H1355" s="103">
        <v>5.3559999999999999</v>
      </c>
      <c r="I1355" s="103">
        <v>376.6</v>
      </c>
      <c r="J1355" s="103">
        <v>1</v>
      </c>
      <c r="K1355" s="103">
        <v>2</v>
      </c>
      <c r="L1355" s="103">
        <v>24.39</v>
      </c>
      <c r="M1355" s="103">
        <v>0.1429</v>
      </c>
      <c r="N1355" s="103">
        <v>4</v>
      </c>
      <c r="P1355" s="103" t="s">
        <v>4870</v>
      </c>
    </row>
    <row r="1356" spans="1:16" x14ac:dyDescent="0.25">
      <c r="A1356" s="103" t="s">
        <v>2963</v>
      </c>
      <c r="B1356" s="103" t="s">
        <v>4636</v>
      </c>
      <c r="D1356" s="103" t="s">
        <v>4982</v>
      </c>
      <c r="F1356" s="103">
        <v>3.2879999999999998</v>
      </c>
      <c r="G1356" s="103">
        <v>2.6059999999999999</v>
      </c>
      <c r="H1356" s="103">
        <v>3.2730000000000001</v>
      </c>
      <c r="I1356" s="103">
        <v>398.9</v>
      </c>
      <c r="J1356" s="103">
        <v>2</v>
      </c>
      <c r="K1356" s="103">
        <v>5</v>
      </c>
      <c r="L1356" s="103">
        <v>49.42</v>
      </c>
      <c r="M1356" s="103">
        <v>0.2258</v>
      </c>
      <c r="N1356" s="103">
        <v>7</v>
      </c>
      <c r="P1356" s="103" t="s">
        <v>4870</v>
      </c>
    </row>
    <row r="1357" spans="1:16" x14ac:dyDescent="0.25">
      <c r="A1357" s="103" t="s">
        <v>2965</v>
      </c>
      <c r="B1357" s="103" t="s">
        <v>4636</v>
      </c>
      <c r="D1357" s="103" t="s">
        <v>2966</v>
      </c>
      <c r="F1357" s="103">
        <v>1.5589999999999999</v>
      </c>
      <c r="G1357" s="103">
        <v>4.0449999999999999</v>
      </c>
      <c r="H1357" s="103">
        <v>5.1029999999999998</v>
      </c>
      <c r="I1357" s="103">
        <v>422.4</v>
      </c>
      <c r="J1357" s="103">
        <v>1</v>
      </c>
      <c r="K1357" s="103">
        <v>3</v>
      </c>
      <c r="L1357" s="103">
        <v>32.700000000000003</v>
      </c>
      <c r="M1357" s="103">
        <v>0.26669999999999999</v>
      </c>
      <c r="N1357" s="103">
        <v>8</v>
      </c>
      <c r="P1357" s="103" t="s">
        <v>4870</v>
      </c>
    </row>
    <row r="1358" spans="1:16" x14ac:dyDescent="0.25">
      <c r="A1358" s="103" t="s">
        <v>2967</v>
      </c>
      <c r="B1358" s="103" t="s">
        <v>4636</v>
      </c>
      <c r="D1358" s="103" t="s">
        <v>2968</v>
      </c>
      <c r="F1358" s="103">
        <v>-2.4299999999999999E-2</v>
      </c>
      <c r="G1358" s="103">
        <v>3.7429999999999999</v>
      </c>
      <c r="H1358" s="103">
        <v>3.7429999999999999</v>
      </c>
      <c r="I1358" s="103">
        <v>406.4</v>
      </c>
      <c r="J1358" s="103">
        <v>1</v>
      </c>
      <c r="K1358" s="103">
        <v>5</v>
      </c>
      <c r="L1358" s="103">
        <v>63.57</v>
      </c>
      <c r="M1358" s="103">
        <v>8.8239999999999999E-2</v>
      </c>
      <c r="N1358" s="103">
        <v>3</v>
      </c>
      <c r="P1358" s="103" t="s">
        <v>4870</v>
      </c>
    </row>
    <row r="1359" spans="1:16" x14ac:dyDescent="0.25">
      <c r="A1359" s="103" t="s">
        <v>835</v>
      </c>
      <c r="B1359" s="103" t="s">
        <v>4636</v>
      </c>
      <c r="D1359" s="103" t="s">
        <v>836</v>
      </c>
      <c r="F1359" s="103">
        <v>0.63690000000000002</v>
      </c>
      <c r="G1359" s="103">
        <v>2.9079999999999999</v>
      </c>
      <c r="H1359" s="103">
        <v>3.6840000000000002</v>
      </c>
      <c r="I1359" s="103">
        <v>341.3</v>
      </c>
      <c r="J1359" s="103">
        <v>1</v>
      </c>
      <c r="K1359" s="103">
        <v>5</v>
      </c>
      <c r="L1359" s="103">
        <v>88.48</v>
      </c>
      <c r="M1359" s="103">
        <v>0.14810000000000001</v>
      </c>
      <c r="N1359" s="103">
        <v>4</v>
      </c>
      <c r="P1359" s="103" t="s">
        <v>4870</v>
      </c>
    </row>
    <row r="1360" spans="1:16" x14ac:dyDescent="0.25">
      <c r="A1360" s="103" t="s">
        <v>737</v>
      </c>
      <c r="B1360" s="103" t="s">
        <v>4636</v>
      </c>
      <c r="D1360" s="103" t="s">
        <v>738</v>
      </c>
      <c r="F1360" s="103">
        <v>1.343</v>
      </c>
      <c r="G1360" s="103">
        <v>2.5019999999999998</v>
      </c>
      <c r="H1360" s="103">
        <v>2.5019999999999998</v>
      </c>
      <c r="I1360" s="103">
        <v>427.5</v>
      </c>
      <c r="J1360" s="103">
        <v>0</v>
      </c>
      <c r="K1360" s="103">
        <v>7</v>
      </c>
      <c r="L1360" s="103">
        <v>98.47</v>
      </c>
      <c r="M1360" s="103">
        <v>0.125</v>
      </c>
      <c r="N1360" s="103">
        <v>4</v>
      </c>
      <c r="P1360" s="103" t="s">
        <v>4870</v>
      </c>
    </row>
    <row r="1361" spans="1:16" x14ac:dyDescent="0.25">
      <c r="A1361" s="103" t="s">
        <v>2969</v>
      </c>
      <c r="B1361" s="103" t="s">
        <v>4636</v>
      </c>
      <c r="D1361" s="103" t="s">
        <v>4983</v>
      </c>
      <c r="F1361" s="103">
        <v>1.327</v>
      </c>
      <c r="G1361" s="103">
        <v>3.3929999999999998</v>
      </c>
      <c r="H1361" s="103">
        <v>6.1920000000000002</v>
      </c>
      <c r="I1361" s="103">
        <v>377.6</v>
      </c>
      <c r="J1361" s="103">
        <v>1</v>
      </c>
      <c r="K1361" s="103">
        <v>3</v>
      </c>
      <c r="L1361" s="103">
        <v>28.16</v>
      </c>
      <c r="M1361" s="103">
        <v>0.4</v>
      </c>
      <c r="N1361" s="103">
        <v>12</v>
      </c>
      <c r="P1361" s="103" t="s">
        <v>4870</v>
      </c>
    </row>
    <row r="1362" spans="1:16" x14ac:dyDescent="0.25">
      <c r="A1362" s="103" t="s">
        <v>2971</v>
      </c>
      <c r="B1362" s="103" t="s">
        <v>4636</v>
      </c>
      <c r="D1362" s="103" t="s">
        <v>2972</v>
      </c>
      <c r="F1362" s="103">
        <v>1.887</v>
      </c>
      <c r="G1362" s="103">
        <v>3.0169999999999999</v>
      </c>
      <c r="H1362" s="103">
        <v>3.3119999999999998</v>
      </c>
      <c r="I1362" s="103">
        <v>432.9</v>
      </c>
      <c r="J1362" s="103">
        <v>2</v>
      </c>
      <c r="K1362" s="103">
        <v>7</v>
      </c>
      <c r="L1362" s="103">
        <v>74.56</v>
      </c>
      <c r="M1362" s="103">
        <v>0.1429</v>
      </c>
      <c r="N1362" s="103">
        <v>5</v>
      </c>
      <c r="P1362" s="103" t="s">
        <v>4870</v>
      </c>
    </row>
    <row r="1363" spans="1:16" x14ac:dyDescent="0.25">
      <c r="A1363" s="103" t="s">
        <v>741</v>
      </c>
      <c r="B1363" s="103" t="s">
        <v>4636</v>
      </c>
      <c r="D1363" s="103" t="s">
        <v>742</v>
      </c>
      <c r="F1363" s="103">
        <v>1.964</v>
      </c>
      <c r="G1363" s="103">
        <v>1.0169999999999999</v>
      </c>
      <c r="H1363" s="103">
        <v>2.2879999999999998</v>
      </c>
      <c r="I1363" s="103">
        <v>309.3</v>
      </c>
      <c r="J1363" s="103">
        <v>1</v>
      </c>
      <c r="K1363" s="103">
        <v>7</v>
      </c>
      <c r="L1363" s="103">
        <v>98.46</v>
      </c>
      <c r="M1363" s="103">
        <v>0.16</v>
      </c>
      <c r="N1363" s="103">
        <v>4</v>
      </c>
      <c r="P1363" s="103" t="s">
        <v>4870</v>
      </c>
    </row>
    <row r="1364" spans="1:16" x14ac:dyDescent="0.25">
      <c r="A1364" s="103" t="s">
        <v>2973</v>
      </c>
      <c r="B1364" s="103" t="s">
        <v>4636</v>
      </c>
      <c r="D1364" s="103" t="s">
        <v>4984</v>
      </c>
      <c r="F1364" s="103">
        <v>0.89080000000000004</v>
      </c>
      <c r="G1364" s="103">
        <v>2.8929999999999998</v>
      </c>
      <c r="H1364" s="103">
        <v>3.2349999999999999</v>
      </c>
      <c r="I1364" s="103">
        <v>356.4</v>
      </c>
      <c r="J1364" s="103">
        <v>1</v>
      </c>
      <c r="K1364" s="103">
        <v>6</v>
      </c>
      <c r="L1364" s="103">
        <v>66.83</v>
      </c>
      <c r="M1364" s="103">
        <v>0.1333</v>
      </c>
      <c r="N1364" s="103">
        <v>4</v>
      </c>
      <c r="P1364" s="103" t="s">
        <v>4870</v>
      </c>
    </row>
    <row r="1365" spans="1:16" x14ac:dyDescent="0.25">
      <c r="A1365" s="103" t="s">
        <v>2975</v>
      </c>
      <c r="B1365" s="103" t="s">
        <v>4636</v>
      </c>
      <c r="D1365" s="103" t="s">
        <v>2976</v>
      </c>
      <c r="F1365" s="103">
        <v>3.5649999999999999</v>
      </c>
      <c r="G1365" s="103">
        <v>-0.25729999999999997</v>
      </c>
      <c r="H1365" s="103">
        <v>3.0539999999999998</v>
      </c>
      <c r="I1365" s="103">
        <v>386.5</v>
      </c>
      <c r="J1365" s="103">
        <v>0</v>
      </c>
      <c r="K1365" s="103">
        <v>8</v>
      </c>
      <c r="L1365" s="103">
        <v>80.290000000000006</v>
      </c>
      <c r="M1365" s="103">
        <v>0.2258</v>
      </c>
      <c r="N1365" s="103">
        <v>7</v>
      </c>
      <c r="P1365" s="103" t="s">
        <v>4870</v>
      </c>
    </row>
    <row r="1366" spans="1:16" x14ac:dyDescent="0.25">
      <c r="A1366" s="103" t="s">
        <v>2977</v>
      </c>
      <c r="B1366" s="103" t="s">
        <v>4636</v>
      </c>
      <c r="D1366" s="103" t="s">
        <v>4985</v>
      </c>
      <c r="F1366" s="103">
        <v>0.62729999999999997</v>
      </c>
      <c r="G1366" s="103">
        <v>3.1629999999999998</v>
      </c>
      <c r="H1366" s="103">
        <v>3.1629999999999998</v>
      </c>
      <c r="I1366" s="103">
        <v>343.4</v>
      </c>
      <c r="J1366" s="103">
        <v>1</v>
      </c>
      <c r="K1366" s="103">
        <v>6</v>
      </c>
      <c r="L1366" s="103">
        <v>72.819999999999993</v>
      </c>
      <c r="M1366" s="103">
        <v>0.13789999999999999</v>
      </c>
      <c r="N1366" s="103">
        <v>4</v>
      </c>
      <c r="P1366" s="103" t="s">
        <v>4870</v>
      </c>
    </row>
    <row r="1367" spans="1:16" x14ac:dyDescent="0.25">
      <c r="A1367" s="103" t="s">
        <v>2979</v>
      </c>
      <c r="B1367" s="103" t="s">
        <v>4636</v>
      </c>
      <c r="D1367" s="103" t="s">
        <v>2980</v>
      </c>
      <c r="F1367" s="103">
        <v>1.395</v>
      </c>
      <c r="G1367" s="103">
        <v>3.3679999999999999</v>
      </c>
      <c r="H1367" s="103">
        <v>3.3679999999999999</v>
      </c>
      <c r="I1367" s="103">
        <v>328.4</v>
      </c>
      <c r="J1367" s="103">
        <v>1</v>
      </c>
      <c r="K1367" s="103">
        <v>5</v>
      </c>
      <c r="L1367" s="103">
        <v>61.88</v>
      </c>
      <c r="M1367" s="103">
        <v>0.1429</v>
      </c>
      <c r="N1367" s="103">
        <v>4</v>
      </c>
      <c r="P1367" s="103" t="s">
        <v>4870</v>
      </c>
    </row>
    <row r="1368" spans="1:16" x14ac:dyDescent="0.25">
      <c r="A1368" s="103" t="s">
        <v>2981</v>
      </c>
      <c r="B1368" s="103" t="s">
        <v>4636</v>
      </c>
      <c r="D1368" s="103" t="s">
        <v>2982</v>
      </c>
      <c r="F1368" s="103">
        <v>2.226</v>
      </c>
      <c r="G1368" s="103">
        <v>2.5529999999999999</v>
      </c>
      <c r="H1368" s="103">
        <v>4.069</v>
      </c>
      <c r="I1368" s="103">
        <v>391.9</v>
      </c>
      <c r="J1368" s="103">
        <v>2</v>
      </c>
      <c r="K1368" s="103">
        <v>5</v>
      </c>
      <c r="L1368" s="103">
        <v>59.95</v>
      </c>
      <c r="M1368" s="103">
        <v>0.2414</v>
      </c>
      <c r="N1368" s="103">
        <v>7</v>
      </c>
      <c r="P1368" s="103" t="s">
        <v>4870</v>
      </c>
    </row>
    <row r="1369" spans="1:16" x14ac:dyDescent="0.25">
      <c r="A1369" s="103" t="s">
        <v>2983</v>
      </c>
      <c r="B1369" s="103" t="s">
        <v>4636</v>
      </c>
      <c r="D1369" s="103" t="s">
        <v>2984</v>
      </c>
      <c r="F1369" s="103">
        <v>2.5030000000000001</v>
      </c>
      <c r="G1369" s="103">
        <v>1.712</v>
      </c>
      <c r="H1369" s="103">
        <v>2.173</v>
      </c>
      <c r="I1369" s="103">
        <v>352.4</v>
      </c>
      <c r="J1369" s="103">
        <v>2</v>
      </c>
      <c r="K1369" s="103">
        <v>7</v>
      </c>
      <c r="L1369" s="103">
        <v>73.39</v>
      </c>
      <c r="M1369" s="103">
        <v>0.2069</v>
      </c>
      <c r="N1369" s="103">
        <v>6</v>
      </c>
      <c r="P1369" s="103" t="s">
        <v>4870</v>
      </c>
    </row>
    <row r="1370" spans="1:16" x14ac:dyDescent="0.25">
      <c r="A1370" s="103" t="s">
        <v>583</v>
      </c>
      <c r="B1370" s="103" t="s">
        <v>4636</v>
      </c>
      <c r="D1370" s="103" t="s">
        <v>584</v>
      </c>
      <c r="F1370" s="103">
        <v>3.2469999999999999</v>
      </c>
      <c r="G1370" s="103">
        <v>0.86470000000000002</v>
      </c>
      <c r="H1370" s="103">
        <v>2.1539999999999999</v>
      </c>
      <c r="I1370" s="103">
        <v>249.7</v>
      </c>
      <c r="J1370" s="103">
        <v>2</v>
      </c>
      <c r="K1370" s="103">
        <v>3</v>
      </c>
      <c r="L1370" s="103">
        <v>36.950000000000003</v>
      </c>
      <c r="M1370" s="103">
        <v>0.27779999999999999</v>
      </c>
      <c r="N1370" s="103">
        <v>5</v>
      </c>
      <c r="P1370" s="103" t="s">
        <v>4870</v>
      </c>
    </row>
    <row r="1371" spans="1:16" x14ac:dyDescent="0.25">
      <c r="A1371" s="103" t="s">
        <v>2985</v>
      </c>
      <c r="B1371" s="103" t="s">
        <v>4636</v>
      </c>
      <c r="D1371" s="103" t="s">
        <v>2986</v>
      </c>
      <c r="F1371" s="103">
        <v>0.64270000000000005</v>
      </c>
      <c r="G1371" s="103">
        <v>2.5979999999999999</v>
      </c>
      <c r="H1371" s="103">
        <v>4.8360000000000003</v>
      </c>
      <c r="I1371" s="103">
        <v>445.5</v>
      </c>
      <c r="J1371" s="103">
        <v>2</v>
      </c>
      <c r="K1371" s="103">
        <v>4</v>
      </c>
      <c r="L1371" s="103">
        <v>44.37</v>
      </c>
      <c r="M1371" s="103">
        <v>0.2286</v>
      </c>
      <c r="N1371" s="103">
        <v>8</v>
      </c>
      <c r="P1371" s="103" t="s">
        <v>4870</v>
      </c>
    </row>
    <row r="1372" spans="1:16" x14ac:dyDescent="0.25">
      <c r="A1372" s="103" t="s">
        <v>2987</v>
      </c>
      <c r="B1372" s="103" t="s">
        <v>4636</v>
      </c>
      <c r="D1372" s="103" t="s">
        <v>2988</v>
      </c>
      <c r="F1372" s="103">
        <v>-4.6460000000000001E-2</v>
      </c>
      <c r="G1372" s="103">
        <v>4.6040000000000001</v>
      </c>
      <c r="H1372" s="103">
        <v>4.6040000000000001</v>
      </c>
      <c r="I1372" s="103">
        <v>462.6</v>
      </c>
      <c r="J1372" s="103">
        <v>1</v>
      </c>
      <c r="K1372" s="103">
        <v>5</v>
      </c>
      <c r="L1372" s="103">
        <v>58.64</v>
      </c>
      <c r="M1372" s="103">
        <v>0.25</v>
      </c>
      <c r="N1372" s="103">
        <v>9</v>
      </c>
      <c r="P1372" s="103" t="s">
        <v>4870</v>
      </c>
    </row>
    <row r="1373" spans="1:16" x14ac:dyDescent="0.25">
      <c r="A1373" s="103" t="s">
        <v>617</v>
      </c>
      <c r="B1373" s="103" t="s">
        <v>4636</v>
      </c>
      <c r="D1373" s="103" t="s">
        <v>618</v>
      </c>
      <c r="F1373" s="103">
        <v>2.411</v>
      </c>
      <c r="G1373" s="103">
        <v>2.1779999999999999</v>
      </c>
      <c r="H1373" s="103">
        <v>3.8149999999999999</v>
      </c>
      <c r="I1373" s="103">
        <v>370.5</v>
      </c>
      <c r="J1373" s="103">
        <v>2</v>
      </c>
      <c r="K1373" s="103">
        <v>5</v>
      </c>
      <c r="L1373" s="103">
        <v>61.8</v>
      </c>
      <c r="M1373" s="103">
        <v>0.42859999999999998</v>
      </c>
      <c r="N1373" s="103">
        <v>12</v>
      </c>
      <c r="P1373" s="103" t="s">
        <v>4870</v>
      </c>
    </row>
    <row r="1374" spans="1:16" x14ac:dyDescent="0.25">
      <c r="A1374" s="103" t="s">
        <v>769</v>
      </c>
      <c r="B1374" s="103" t="s">
        <v>4636</v>
      </c>
      <c r="D1374" s="103" t="s">
        <v>770</v>
      </c>
      <c r="F1374" s="103">
        <v>1.7470000000000001</v>
      </c>
      <c r="G1374" s="103">
        <v>3.1179999999999999</v>
      </c>
      <c r="H1374" s="103">
        <v>3.1179999999999999</v>
      </c>
      <c r="I1374" s="103">
        <v>327.39999999999998</v>
      </c>
      <c r="J1374" s="103">
        <v>1</v>
      </c>
      <c r="K1374" s="103">
        <v>4</v>
      </c>
      <c r="L1374" s="103">
        <v>54.88</v>
      </c>
      <c r="M1374" s="103">
        <v>0.20830000000000001</v>
      </c>
      <c r="N1374" s="103">
        <v>5</v>
      </c>
      <c r="P1374" s="103" t="s">
        <v>4870</v>
      </c>
    </row>
    <row r="1375" spans="1:16" x14ac:dyDescent="0.25">
      <c r="A1375" s="103" t="s">
        <v>2989</v>
      </c>
      <c r="B1375" s="103" t="s">
        <v>4636</v>
      </c>
      <c r="D1375" s="103" t="s">
        <v>4986</v>
      </c>
      <c r="F1375" s="103">
        <v>1.887</v>
      </c>
      <c r="G1375" s="103">
        <v>3.0169999999999999</v>
      </c>
      <c r="H1375" s="103">
        <v>3.3119999999999998</v>
      </c>
      <c r="I1375" s="103">
        <v>432.9</v>
      </c>
      <c r="J1375" s="103">
        <v>2</v>
      </c>
      <c r="K1375" s="103">
        <v>7</v>
      </c>
      <c r="L1375" s="103">
        <v>74.56</v>
      </c>
      <c r="M1375" s="103">
        <v>0.1429</v>
      </c>
      <c r="N1375" s="103">
        <v>5</v>
      </c>
      <c r="P1375" s="103" t="s">
        <v>4870</v>
      </c>
    </row>
    <row r="1376" spans="1:16" x14ac:dyDescent="0.25">
      <c r="A1376" s="103" t="s">
        <v>479</v>
      </c>
      <c r="B1376" s="103" t="s">
        <v>4636</v>
      </c>
      <c r="D1376" s="103" t="s">
        <v>480</v>
      </c>
      <c r="F1376" s="103">
        <v>1.875</v>
      </c>
      <c r="G1376" s="103">
        <v>3.4159999999999999</v>
      </c>
      <c r="H1376" s="103">
        <v>3.4159999999999999</v>
      </c>
      <c r="I1376" s="103">
        <v>293.5</v>
      </c>
      <c r="J1376" s="103">
        <v>0</v>
      </c>
      <c r="K1376" s="103">
        <v>3</v>
      </c>
      <c r="L1376" s="103">
        <v>39.44</v>
      </c>
      <c r="M1376" s="103">
        <v>0.1111</v>
      </c>
      <c r="N1376" s="103">
        <v>2</v>
      </c>
      <c r="P1376" s="103" t="s">
        <v>4870</v>
      </c>
    </row>
    <row r="1377" spans="1:16" x14ac:dyDescent="0.25">
      <c r="A1377" s="103" t="s">
        <v>2991</v>
      </c>
      <c r="B1377" s="103" t="s">
        <v>4636</v>
      </c>
      <c r="D1377" s="103" t="s">
        <v>2992</v>
      </c>
      <c r="F1377" s="103">
        <v>-0.1285</v>
      </c>
      <c r="G1377" s="103">
        <v>4.3789999999999996</v>
      </c>
      <c r="H1377" s="103">
        <v>4.3789999999999996</v>
      </c>
      <c r="I1377" s="103">
        <v>434.4</v>
      </c>
      <c r="J1377" s="103">
        <v>0</v>
      </c>
      <c r="K1377" s="103">
        <v>5</v>
      </c>
      <c r="L1377" s="103">
        <v>52.71</v>
      </c>
      <c r="M1377" s="103">
        <v>8.3330000000000001E-2</v>
      </c>
      <c r="N1377" s="103">
        <v>3</v>
      </c>
      <c r="P1377" s="103" t="s">
        <v>4870</v>
      </c>
    </row>
    <row r="1378" spans="1:16" x14ac:dyDescent="0.25">
      <c r="A1378" s="103" t="s">
        <v>2993</v>
      </c>
      <c r="B1378" s="103" t="s">
        <v>4636</v>
      </c>
      <c r="D1378" s="103" t="s">
        <v>2994</v>
      </c>
      <c r="F1378" s="103">
        <v>4.1209999999999997E-2</v>
      </c>
      <c r="G1378" s="103">
        <v>4.0359999999999996</v>
      </c>
      <c r="H1378" s="103">
        <v>4.0359999999999996</v>
      </c>
      <c r="I1378" s="103">
        <v>420.4</v>
      </c>
      <c r="J1378" s="103">
        <v>0</v>
      </c>
      <c r="K1378" s="103">
        <v>5</v>
      </c>
      <c r="L1378" s="103">
        <v>52.71</v>
      </c>
      <c r="M1378" s="103">
        <v>8.5709999999999995E-2</v>
      </c>
      <c r="N1378" s="103">
        <v>3</v>
      </c>
      <c r="P1378" s="103" t="s">
        <v>4870</v>
      </c>
    </row>
    <row r="1379" spans="1:16" x14ac:dyDescent="0.25">
      <c r="A1379" s="103" t="s">
        <v>332</v>
      </c>
      <c r="B1379" s="103" t="s">
        <v>4636</v>
      </c>
      <c r="D1379" s="103" t="s">
        <v>333</v>
      </c>
      <c r="F1379" s="103">
        <v>-1.4470000000000001</v>
      </c>
      <c r="G1379" s="103">
        <v>5.8380000000000001</v>
      </c>
      <c r="H1379" s="103">
        <v>5.8380000000000001</v>
      </c>
      <c r="I1379" s="103">
        <v>480.6</v>
      </c>
      <c r="J1379" s="103">
        <v>2</v>
      </c>
      <c r="K1379" s="103">
        <v>5</v>
      </c>
      <c r="L1379" s="103">
        <v>67.37</v>
      </c>
      <c r="M1379" s="103">
        <v>0.17949999999999999</v>
      </c>
      <c r="N1379" s="103">
        <v>7</v>
      </c>
      <c r="P1379" s="103" t="s">
        <v>4870</v>
      </c>
    </row>
    <row r="1380" spans="1:16" x14ac:dyDescent="0.25">
      <c r="A1380" s="103" t="s">
        <v>2995</v>
      </c>
      <c r="B1380" s="103" t="s">
        <v>4636</v>
      </c>
      <c r="D1380" s="103" t="s">
        <v>4987</v>
      </c>
      <c r="F1380" s="103">
        <v>-0.33560000000000001</v>
      </c>
      <c r="G1380" s="103">
        <v>4.944</v>
      </c>
      <c r="H1380" s="103">
        <v>6.1669999999999998</v>
      </c>
      <c r="I1380" s="103">
        <v>640.20000000000005</v>
      </c>
      <c r="J1380" s="103">
        <v>0</v>
      </c>
      <c r="K1380" s="103">
        <v>5</v>
      </c>
      <c r="L1380" s="103">
        <v>45.55</v>
      </c>
      <c r="M1380" s="103">
        <v>0.1961</v>
      </c>
      <c r="N1380" s="103">
        <v>10</v>
      </c>
      <c r="P1380" s="103" t="s">
        <v>4870</v>
      </c>
    </row>
    <row r="1381" spans="1:16" x14ac:dyDescent="0.25">
      <c r="A1381" s="103" t="s">
        <v>2997</v>
      </c>
      <c r="B1381" s="103" t="s">
        <v>4636</v>
      </c>
      <c r="D1381" s="103" t="s">
        <v>2998</v>
      </c>
      <c r="F1381" s="103">
        <v>1.4550000000000001</v>
      </c>
      <c r="G1381" s="103">
        <v>4.2060000000000004</v>
      </c>
      <c r="H1381" s="103">
        <v>4.2060000000000004</v>
      </c>
      <c r="I1381" s="103">
        <v>500.2</v>
      </c>
      <c r="J1381" s="103">
        <v>1</v>
      </c>
      <c r="K1381" s="103">
        <v>5</v>
      </c>
      <c r="L1381" s="103">
        <v>55.87</v>
      </c>
      <c r="M1381" s="103">
        <v>0.125</v>
      </c>
      <c r="N1381" s="103">
        <v>4</v>
      </c>
      <c r="P1381" s="103" t="s">
        <v>4870</v>
      </c>
    </row>
    <row r="1382" spans="1:16" x14ac:dyDescent="0.25">
      <c r="A1382" s="103" t="s">
        <v>574</v>
      </c>
      <c r="B1382" s="103" t="s">
        <v>575</v>
      </c>
      <c r="D1382" s="103" t="s">
        <v>576</v>
      </c>
      <c r="F1382" s="103">
        <v>2.6669999999999998</v>
      </c>
      <c r="G1382" s="103">
        <v>-1.4630000000000001E-2</v>
      </c>
      <c r="H1382" s="103">
        <v>-0.24560000000000001</v>
      </c>
      <c r="I1382" s="103">
        <v>444.4</v>
      </c>
      <c r="J1382" s="103">
        <v>6</v>
      </c>
      <c r="K1382" s="103">
        <v>10</v>
      </c>
      <c r="L1382" s="103">
        <v>181.6</v>
      </c>
      <c r="M1382" s="103">
        <v>5.7140000000000003E-2</v>
      </c>
      <c r="N1382" s="103">
        <v>2</v>
      </c>
      <c r="P1382" s="103" t="s">
        <v>4870</v>
      </c>
    </row>
    <row r="1383" spans="1:16" x14ac:dyDescent="0.25">
      <c r="A1383" s="103" t="s">
        <v>578</v>
      </c>
      <c r="B1383" s="103" t="s">
        <v>579</v>
      </c>
      <c r="D1383" s="103" t="s">
        <v>580</v>
      </c>
      <c r="F1383" s="103">
        <v>3.14</v>
      </c>
      <c r="G1383" s="103">
        <v>0.5</v>
      </c>
      <c r="H1383" s="103">
        <v>1.52</v>
      </c>
      <c r="I1383" s="103">
        <v>290.3</v>
      </c>
      <c r="J1383" s="103">
        <v>2</v>
      </c>
      <c r="K1383" s="103">
        <v>7</v>
      </c>
      <c r="L1383" s="103">
        <v>105.5</v>
      </c>
      <c r="M1383" s="103">
        <v>0.2273</v>
      </c>
      <c r="N1383" s="103">
        <v>5</v>
      </c>
      <c r="P1383" s="103" t="s">
        <v>4870</v>
      </c>
    </row>
    <row r="1384" spans="1:16" x14ac:dyDescent="0.25">
      <c r="A1384" s="103" t="s">
        <v>2999</v>
      </c>
      <c r="B1384" s="103" t="s">
        <v>4636</v>
      </c>
      <c r="D1384" s="103" t="s">
        <v>3000</v>
      </c>
      <c r="F1384" s="103">
        <v>0.97230000000000005</v>
      </c>
      <c r="G1384" s="103">
        <v>2.6259999999999999</v>
      </c>
      <c r="H1384" s="103">
        <v>3.6709999999999998</v>
      </c>
      <c r="I1384" s="103">
        <v>405.5</v>
      </c>
      <c r="J1384" s="103">
        <v>2</v>
      </c>
      <c r="K1384" s="103">
        <v>6</v>
      </c>
      <c r="L1384" s="103">
        <v>85.83</v>
      </c>
      <c r="M1384" s="103">
        <v>0.21210000000000001</v>
      </c>
      <c r="N1384" s="103">
        <v>7</v>
      </c>
      <c r="P1384" s="103" t="s">
        <v>4870</v>
      </c>
    </row>
    <row r="1385" spans="1:16" x14ac:dyDescent="0.25">
      <c r="A1385" s="103" t="s">
        <v>3001</v>
      </c>
      <c r="B1385" s="103" t="s">
        <v>4636</v>
      </c>
      <c r="D1385" s="103" t="s">
        <v>4988</v>
      </c>
      <c r="F1385" s="103">
        <v>0.52249999999999996</v>
      </c>
      <c r="G1385" s="103">
        <v>4.5720000000000001</v>
      </c>
      <c r="H1385" s="103">
        <v>6.8150000000000004</v>
      </c>
      <c r="I1385" s="103">
        <v>617.70000000000005</v>
      </c>
      <c r="J1385" s="103">
        <v>1</v>
      </c>
      <c r="K1385" s="103">
        <v>6</v>
      </c>
      <c r="L1385" s="103">
        <v>61.88</v>
      </c>
      <c r="M1385" s="103">
        <v>0.3125</v>
      </c>
      <c r="N1385" s="103">
        <v>15</v>
      </c>
      <c r="P1385" s="103" t="s">
        <v>4870</v>
      </c>
    </row>
    <row r="1386" spans="1:16" x14ac:dyDescent="0.25">
      <c r="A1386" s="103" t="s">
        <v>3003</v>
      </c>
      <c r="B1386" s="103" t="s">
        <v>4636</v>
      </c>
      <c r="D1386" s="103" t="s">
        <v>3004</v>
      </c>
      <c r="F1386" s="103">
        <v>-3.3509999999999998E-2</v>
      </c>
      <c r="G1386" s="103">
        <v>3.4020000000000001</v>
      </c>
      <c r="H1386" s="103">
        <v>3.5550000000000002</v>
      </c>
      <c r="I1386" s="103">
        <v>435.4</v>
      </c>
      <c r="J1386" s="103">
        <v>1</v>
      </c>
      <c r="K1386" s="103">
        <v>6</v>
      </c>
      <c r="L1386" s="103">
        <v>78.73</v>
      </c>
      <c r="M1386" s="103">
        <v>8.3330000000000001E-2</v>
      </c>
      <c r="N1386" s="103">
        <v>3</v>
      </c>
      <c r="P1386" s="103" t="s">
        <v>4870</v>
      </c>
    </row>
    <row r="1387" spans="1:16" x14ac:dyDescent="0.25">
      <c r="A1387" s="103" t="s">
        <v>3005</v>
      </c>
      <c r="B1387" s="103" t="s">
        <v>4636</v>
      </c>
      <c r="D1387" s="103" t="s">
        <v>3006</v>
      </c>
      <c r="F1387" s="103">
        <v>3.0840000000000001</v>
      </c>
      <c r="G1387" s="103">
        <v>1.4570000000000001</v>
      </c>
      <c r="H1387" s="103">
        <v>3.3919999999999999</v>
      </c>
      <c r="I1387" s="103">
        <v>349.3</v>
      </c>
      <c r="J1387" s="103">
        <v>2</v>
      </c>
      <c r="K1387" s="103">
        <v>3</v>
      </c>
      <c r="L1387" s="103">
        <v>37.200000000000003</v>
      </c>
      <c r="M1387" s="103">
        <v>0.21740000000000001</v>
      </c>
      <c r="N1387" s="103">
        <v>5</v>
      </c>
      <c r="P1387" s="103" t="s">
        <v>4870</v>
      </c>
    </row>
    <row r="1388" spans="1:16" x14ac:dyDescent="0.25">
      <c r="A1388" s="103" t="s">
        <v>3007</v>
      </c>
      <c r="B1388" s="103" t="s">
        <v>4636</v>
      </c>
      <c r="D1388" s="103" t="s">
        <v>3008</v>
      </c>
      <c r="F1388" s="103">
        <v>1.984</v>
      </c>
      <c r="G1388" s="103">
        <v>1.742</v>
      </c>
      <c r="H1388" s="103">
        <v>1.4990000000000001</v>
      </c>
      <c r="I1388" s="103">
        <v>436.5</v>
      </c>
      <c r="J1388" s="103">
        <v>0</v>
      </c>
      <c r="K1388" s="103">
        <v>10</v>
      </c>
      <c r="L1388" s="103">
        <v>129.5</v>
      </c>
      <c r="M1388" s="103">
        <v>0.15629999999999999</v>
      </c>
      <c r="N1388" s="103">
        <v>5</v>
      </c>
      <c r="P1388" s="103" t="s">
        <v>4870</v>
      </c>
    </row>
    <row r="1389" spans="1:16" x14ac:dyDescent="0.25">
      <c r="A1389" s="103" t="s">
        <v>3009</v>
      </c>
      <c r="B1389" s="103" t="s">
        <v>4636</v>
      </c>
      <c r="D1389" s="103" t="s">
        <v>3010</v>
      </c>
      <c r="F1389" s="103">
        <v>0.37</v>
      </c>
      <c r="G1389" s="103">
        <v>4.4390000000000001</v>
      </c>
      <c r="H1389" s="103">
        <v>4.4390000000000001</v>
      </c>
      <c r="I1389" s="103">
        <v>398.5</v>
      </c>
      <c r="J1389" s="103">
        <v>0</v>
      </c>
      <c r="K1389" s="103">
        <v>5</v>
      </c>
      <c r="L1389" s="103">
        <v>51.13</v>
      </c>
      <c r="M1389" s="103">
        <v>8.8239999999999999E-2</v>
      </c>
      <c r="N1389" s="103">
        <v>3</v>
      </c>
      <c r="P1389" s="103" t="s">
        <v>4870</v>
      </c>
    </row>
    <row r="1390" spans="1:16" x14ac:dyDescent="0.25">
      <c r="A1390" s="103" t="s">
        <v>3011</v>
      </c>
      <c r="B1390" s="103" t="s">
        <v>4636</v>
      </c>
      <c r="D1390" s="103" t="s">
        <v>3012</v>
      </c>
      <c r="F1390" s="103">
        <v>1.7709999999999999</v>
      </c>
      <c r="G1390" s="103">
        <v>2.6040000000000001</v>
      </c>
      <c r="H1390" s="103">
        <v>4.1029999999999998</v>
      </c>
      <c r="I1390" s="103">
        <v>363.9</v>
      </c>
      <c r="J1390" s="103">
        <v>2</v>
      </c>
      <c r="K1390" s="103">
        <v>4</v>
      </c>
      <c r="L1390" s="103">
        <v>50.72</v>
      </c>
      <c r="M1390" s="103">
        <v>0.34620000000000001</v>
      </c>
      <c r="N1390" s="103">
        <v>9</v>
      </c>
      <c r="P1390" s="103" t="s">
        <v>4870</v>
      </c>
    </row>
    <row r="1391" spans="1:16" x14ac:dyDescent="0.25">
      <c r="A1391" s="103" t="s">
        <v>3013</v>
      </c>
      <c r="B1391" s="103" t="s">
        <v>4636</v>
      </c>
      <c r="D1391" s="103" t="s">
        <v>3014</v>
      </c>
      <c r="F1391" s="103">
        <v>2.0739999999999998</v>
      </c>
      <c r="G1391" s="103">
        <v>3.0550000000000002</v>
      </c>
      <c r="H1391" s="103">
        <v>3.7989999999999999</v>
      </c>
      <c r="I1391" s="103">
        <v>431.4</v>
      </c>
      <c r="J1391" s="103">
        <v>1</v>
      </c>
      <c r="K1391" s="103">
        <v>5</v>
      </c>
      <c r="L1391" s="103">
        <v>54.02</v>
      </c>
      <c r="M1391" s="103">
        <v>0.1875</v>
      </c>
      <c r="N1391" s="103">
        <v>6</v>
      </c>
      <c r="P1391" s="103" t="s">
        <v>4870</v>
      </c>
    </row>
    <row r="1392" spans="1:16" x14ac:dyDescent="0.25">
      <c r="A1392" s="103" t="s">
        <v>553</v>
      </c>
      <c r="B1392" s="103" t="s">
        <v>4636</v>
      </c>
      <c r="D1392" s="103" t="s">
        <v>554</v>
      </c>
      <c r="F1392" s="103">
        <v>3.7069999999999999</v>
      </c>
      <c r="G1392" s="103">
        <v>1.7230000000000001</v>
      </c>
      <c r="H1392" s="103">
        <v>2.3639999999999999</v>
      </c>
      <c r="I1392" s="103">
        <v>273.3</v>
      </c>
      <c r="J1392" s="103">
        <v>1</v>
      </c>
      <c r="K1392" s="103">
        <v>4</v>
      </c>
      <c r="L1392" s="103">
        <v>53.68</v>
      </c>
      <c r="M1392" s="103">
        <v>9.0910000000000005E-2</v>
      </c>
      <c r="N1392" s="103">
        <v>2</v>
      </c>
      <c r="P1392" s="103" t="s">
        <v>4870</v>
      </c>
    </row>
    <row r="1393" spans="1:16" x14ac:dyDescent="0.25">
      <c r="A1393" s="103" t="s">
        <v>3015</v>
      </c>
      <c r="B1393" s="103" t="s">
        <v>4636</v>
      </c>
      <c r="D1393" s="103" t="s">
        <v>3016</v>
      </c>
      <c r="F1393" s="103">
        <v>0.81989999999999996</v>
      </c>
      <c r="G1393" s="103">
        <v>4.5819999999999999</v>
      </c>
      <c r="H1393" s="103">
        <v>4.5819999999999999</v>
      </c>
      <c r="I1393" s="103">
        <v>298.8</v>
      </c>
      <c r="J1393" s="103">
        <v>1</v>
      </c>
      <c r="K1393" s="103">
        <v>3</v>
      </c>
      <c r="L1393" s="103">
        <v>34.15</v>
      </c>
      <c r="M1393" s="103">
        <v>0.13039999999999999</v>
      </c>
      <c r="N1393" s="103">
        <v>3</v>
      </c>
      <c r="P1393" s="103" t="s">
        <v>4870</v>
      </c>
    </row>
    <row r="1394" spans="1:16" x14ac:dyDescent="0.25">
      <c r="A1394" s="103" t="s">
        <v>3017</v>
      </c>
      <c r="B1394" s="103" t="s">
        <v>4636</v>
      </c>
      <c r="D1394" s="103" t="s">
        <v>3018</v>
      </c>
      <c r="F1394" s="103">
        <v>1.206</v>
      </c>
      <c r="G1394" s="103">
        <v>4.0449999999999999</v>
      </c>
      <c r="H1394" s="103">
        <v>4.0449999999999999</v>
      </c>
      <c r="I1394" s="103">
        <v>346.4</v>
      </c>
      <c r="J1394" s="103">
        <v>2</v>
      </c>
      <c r="K1394" s="103">
        <v>4</v>
      </c>
      <c r="L1394" s="103">
        <v>58.2</v>
      </c>
      <c r="M1394" s="103">
        <v>0.23080000000000001</v>
      </c>
      <c r="N1394" s="103">
        <v>6</v>
      </c>
      <c r="P1394" s="103" t="s">
        <v>4870</v>
      </c>
    </row>
    <row r="1395" spans="1:16" x14ac:dyDescent="0.25">
      <c r="A1395" s="103" t="s">
        <v>3019</v>
      </c>
      <c r="B1395" s="103" t="s">
        <v>4636</v>
      </c>
      <c r="D1395" s="103" t="s">
        <v>3020</v>
      </c>
      <c r="F1395" s="103">
        <v>2.8679999999999999</v>
      </c>
      <c r="G1395" s="103">
        <v>1.8260000000000001</v>
      </c>
      <c r="H1395" s="103">
        <v>3.68</v>
      </c>
      <c r="I1395" s="103">
        <v>310.8</v>
      </c>
      <c r="J1395" s="103">
        <v>1</v>
      </c>
      <c r="K1395" s="103">
        <v>3</v>
      </c>
      <c r="L1395" s="103">
        <v>28.41</v>
      </c>
      <c r="M1395" s="103">
        <v>0.31819999999999998</v>
      </c>
      <c r="N1395" s="103">
        <v>7</v>
      </c>
      <c r="P1395" s="103" t="s">
        <v>4870</v>
      </c>
    </row>
    <row r="1396" spans="1:16" x14ac:dyDescent="0.25">
      <c r="A1396" s="103" t="s">
        <v>3021</v>
      </c>
      <c r="B1396" s="103" t="s">
        <v>4636</v>
      </c>
      <c r="D1396" s="103" t="s">
        <v>4989</v>
      </c>
      <c r="F1396" s="103">
        <v>0.1011</v>
      </c>
      <c r="G1396" s="103">
        <v>2.9089999999999998</v>
      </c>
      <c r="H1396" s="103">
        <v>4.8959999999999999</v>
      </c>
      <c r="I1396" s="103">
        <v>525.6</v>
      </c>
      <c r="J1396" s="103">
        <v>3</v>
      </c>
      <c r="K1396" s="103">
        <v>8</v>
      </c>
      <c r="L1396" s="103">
        <v>97.4</v>
      </c>
      <c r="M1396" s="103">
        <v>0.35709999999999997</v>
      </c>
      <c r="N1396" s="103">
        <v>15</v>
      </c>
      <c r="P1396" s="103" t="s">
        <v>4870</v>
      </c>
    </row>
    <row r="1397" spans="1:16" x14ac:dyDescent="0.25">
      <c r="A1397" s="103" t="s">
        <v>585</v>
      </c>
      <c r="B1397" s="103" t="s">
        <v>4636</v>
      </c>
      <c r="D1397" s="103" t="s">
        <v>586</v>
      </c>
      <c r="F1397" s="103">
        <v>3.21</v>
      </c>
      <c r="G1397" s="103">
        <v>2.9260000000000002</v>
      </c>
      <c r="H1397" s="103">
        <v>3.38</v>
      </c>
      <c r="I1397" s="103">
        <v>662.9</v>
      </c>
      <c r="J1397" s="103">
        <v>2</v>
      </c>
      <c r="K1397" s="103">
        <v>10</v>
      </c>
      <c r="L1397" s="103">
        <v>90.34</v>
      </c>
      <c r="M1397" s="103">
        <v>0.34620000000000001</v>
      </c>
      <c r="N1397" s="103">
        <v>18</v>
      </c>
      <c r="P1397" s="103" t="s">
        <v>4870</v>
      </c>
    </row>
    <row r="1398" spans="1:16" x14ac:dyDescent="0.25">
      <c r="A1398" s="103" t="s">
        <v>3023</v>
      </c>
      <c r="B1398" s="103" t="s">
        <v>4636</v>
      </c>
      <c r="D1398" s="103" t="s">
        <v>3024</v>
      </c>
      <c r="F1398" s="103">
        <v>3.0779999999999998</v>
      </c>
      <c r="G1398" s="103">
        <v>2.2309999999999999</v>
      </c>
      <c r="H1398" s="103">
        <v>2.9209999999999998</v>
      </c>
      <c r="I1398" s="103">
        <v>301.8</v>
      </c>
      <c r="J1398" s="103">
        <v>1</v>
      </c>
      <c r="K1398" s="103">
        <v>5</v>
      </c>
      <c r="L1398" s="103">
        <v>48.05</v>
      </c>
      <c r="M1398" s="103">
        <v>4.1669999999999999E-2</v>
      </c>
      <c r="N1398" s="103">
        <v>1</v>
      </c>
      <c r="P1398" s="103" t="s">
        <v>4870</v>
      </c>
    </row>
    <row r="1399" spans="1:16" x14ac:dyDescent="0.25">
      <c r="A1399" s="103" t="s">
        <v>3025</v>
      </c>
      <c r="B1399" s="103" t="s">
        <v>4636</v>
      </c>
      <c r="D1399" s="103" t="s">
        <v>3026</v>
      </c>
      <c r="F1399" s="103">
        <v>1.7649999999999999</v>
      </c>
      <c r="G1399" s="103">
        <v>4.0570000000000004</v>
      </c>
      <c r="H1399" s="103">
        <v>4.0570000000000004</v>
      </c>
      <c r="I1399" s="103">
        <v>280.2</v>
      </c>
      <c r="J1399" s="103">
        <v>1</v>
      </c>
      <c r="K1399" s="103">
        <v>2</v>
      </c>
      <c r="L1399" s="103">
        <v>33.119999999999997</v>
      </c>
      <c r="M1399" s="103">
        <v>0.1176</v>
      </c>
      <c r="N1399" s="103">
        <v>2</v>
      </c>
      <c r="P1399" s="103" t="s">
        <v>4870</v>
      </c>
    </row>
    <row r="1400" spans="1:16" x14ac:dyDescent="0.25">
      <c r="A1400" s="103" t="s">
        <v>359</v>
      </c>
      <c r="B1400" s="103" t="s">
        <v>4636</v>
      </c>
      <c r="D1400" s="103" t="s">
        <v>360</v>
      </c>
      <c r="F1400" s="103">
        <v>3.6179999999999999</v>
      </c>
      <c r="G1400" s="103">
        <v>0.54730000000000001</v>
      </c>
      <c r="H1400" s="103">
        <v>1.7290000000000001</v>
      </c>
      <c r="I1400" s="103">
        <v>307.39999999999998</v>
      </c>
      <c r="J1400" s="103">
        <v>3</v>
      </c>
      <c r="K1400" s="103">
        <v>6</v>
      </c>
      <c r="L1400" s="103">
        <v>81.67</v>
      </c>
      <c r="M1400" s="103">
        <v>0.5</v>
      </c>
      <c r="N1400" s="103">
        <v>11</v>
      </c>
      <c r="P1400" s="103" t="s">
        <v>4870</v>
      </c>
    </row>
    <row r="1401" spans="1:16" x14ac:dyDescent="0.25">
      <c r="A1401" s="103" t="s">
        <v>3027</v>
      </c>
      <c r="B1401" s="103" t="s">
        <v>4636</v>
      </c>
      <c r="D1401" s="103" t="s">
        <v>4990</v>
      </c>
      <c r="F1401" s="103">
        <v>-0.40760000000000002</v>
      </c>
      <c r="G1401" s="103">
        <v>3.8849999999999998</v>
      </c>
      <c r="H1401" s="103">
        <v>3.8849999999999998</v>
      </c>
      <c r="I1401" s="103">
        <v>403.4</v>
      </c>
      <c r="J1401" s="103">
        <v>1</v>
      </c>
      <c r="K1401" s="103">
        <v>7</v>
      </c>
      <c r="L1401" s="103">
        <v>100.9</v>
      </c>
      <c r="M1401" s="103">
        <v>0.18179999999999999</v>
      </c>
      <c r="N1401" s="103">
        <v>6</v>
      </c>
      <c r="P1401" s="103" t="s">
        <v>4870</v>
      </c>
    </row>
    <row r="1402" spans="1:16" x14ac:dyDescent="0.25">
      <c r="A1402" s="103" t="s">
        <v>3029</v>
      </c>
      <c r="B1402" s="103" t="s">
        <v>4636</v>
      </c>
      <c r="D1402" s="103" t="s">
        <v>3030</v>
      </c>
      <c r="F1402" s="103">
        <v>2.7850000000000001</v>
      </c>
      <c r="G1402" s="103">
        <v>2.343</v>
      </c>
      <c r="H1402" s="103">
        <v>2.89</v>
      </c>
      <c r="I1402" s="103">
        <v>331.4</v>
      </c>
      <c r="J1402" s="103">
        <v>0</v>
      </c>
      <c r="K1402" s="103">
        <v>5</v>
      </c>
      <c r="L1402" s="103">
        <v>47.57</v>
      </c>
      <c r="M1402" s="103">
        <v>6.8970000000000004E-2</v>
      </c>
      <c r="N1402" s="103">
        <v>2</v>
      </c>
      <c r="P1402" s="103" t="s">
        <v>4870</v>
      </c>
    </row>
    <row r="1403" spans="1:16" x14ac:dyDescent="0.25">
      <c r="A1403" s="103" t="s">
        <v>789</v>
      </c>
      <c r="B1403" s="103" t="s">
        <v>4636</v>
      </c>
      <c r="D1403" s="103" t="s">
        <v>790</v>
      </c>
      <c r="F1403" s="103">
        <v>0.84899999999999998</v>
      </c>
      <c r="G1403" s="103">
        <v>2.5070000000000001</v>
      </c>
      <c r="H1403" s="103">
        <v>2.3199999999999998</v>
      </c>
      <c r="I1403" s="103">
        <v>358.3</v>
      </c>
      <c r="J1403" s="103">
        <v>2</v>
      </c>
      <c r="K1403" s="103">
        <v>5</v>
      </c>
      <c r="L1403" s="103">
        <v>94.89</v>
      </c>
      <c r="M1403" s="103">
        <v>0.1429</v>
      </c>
      <c r="N1403" s="103">
        <v>4</v>
      </c>
      <c r="P1403" s="103" t="s">
        <v>4870</v>
      </c>
    </row>
    <row r="1404" spans="1:16" x14ac:dyDescent="0.25">
      <c r="A1404" s="103" t="s">
        <v>3031</v>
      </c>
      <c r="B1404" s="103" t="s">
        <v>4636</v>
      </c>
      <c r="D1404" s="103" t="s">
        <v>3032</v>
      </c>
      <c r="F1404" s="103">
        <v>0.1489</v>
      </c>
      <c r="G1404" s="103">
        <v>4.431</v>
      </c>
      <c r="H1404" s="103">
        <v>5.6310000000000002</v>
      </c>
      <c r="I1404" s="103">
        <v>487.7</v>
      </c>
      <c r="J1404" s="103">
        <v>1</v>
      </c>
      <c r="K1404" s="103">
        <v>4</v>
      </c>
      <c r="L1404" s="103">
        <v>35.58</v>
      </c>
      <c r="M1404" s="103">
        <v>0.1842</v>
      </c>
      <c r="N1404" s="103">
        <v>7</v>
      </c>
      <c r="P1404" s="103" t="s">
        <v>4870</v>
      </c>
    </row>
    <row r="1405" spans="1:16" x14ac:dyDescent="0.25">
      <c r="A1405" s="103" t="s">
        <v>3033</v>
      </c>
      <c r="B1405" s="103" t="s">
        <v>4636</v>
      </c>
      <c r="D1405" s="103" t="s">
        <v>4991</v>
      </c>
      <c r="F1405" s="103">
        <v>-0.248</v>
      </c>
      <c r="G1405" s="103">
        <v>4.444</v>
      </c>
      <c r="H1405" s="103">
        <v>6.7489999999999997</v>
      </c>
      <c r="I1405" s="103">
        <v>588.79999999999995</v>
      </c>
      <c r="J1405" s="103">
        <v>2</v>
      </c>
      <c r="K1405" s="103">
        <v>5</v>
      </c>
      <c r="L1405" s="103">
        <v>47.61</v>
      </c>
      <c r="M1405" s="103">
        <v>0.3125</v>
      </c>
      <c r="N1405" s="103">
        <v>15</v>
      </c>
      <c r="P1405" s="103" t="s">
        <v>4870</v>
      </c>
    </row>
    <row r="1406" spans="1:16" x14ac:dyDescent="0.25">
      <c r="A1406" s="103" t="s">
        <v>557</v>
      </c>
      <c r="B1406" s="103" t="s">
        <v>557</v>
      </c>
      <c r="D1406" s="103" t="s">
        <v>558</v>
      </c>
      <c r="F1406" s="103">
        <v>0.52869999999999995</v>
      </c>
      <c r="G1406" s="103">
        <v>1.9930000000000001</v>
      </c>
      <c r="H1406" s="103">
        <v>3.8250000000000002</v>
      </c>
      <c r="I1406" s="103">
        <v>434.5</v>
      </c>
      <c r="J1406" s="103">
        <v>3</v>
      </c>
      <c r="K1406" s="103">
        <v>8</v>
      </c>
      <c r="L1406" s="103">
        <v>105.6</v>
      </c>
      <c r="M1406" s="103">
        <v>0.38240000000000002</v>
      </c>
      <c r="N1406" s="103">
        <v>13</v>
      </c>
      <c r="P1406" s="103" t="s">
        <v>4870</v>
      </c>
    </row>
    <row r="1407" spans="1:16" x14ac:dyDescent="0.25">
      <c r="A1407" s="103" t="s">
        <v>3035</v>
      </c>
      <c r="B1407" s="103" t="s">
        <v>4636</v>
      </c>
      <c r="D1407" s="103" t="s">
        <v>3036</v>
      </c>
      <c r="F1407" s="103">
        <v>-0.90600000000000003</v>
      </c>
      <c r="G1407" s="103">
        <v>4.6150000000000002</v>
      </c>
      <c r="H1407" s="103">
        <v>4.6150000000000002</v>
      </c>
      <c r="I1407" s="103">
        <v>431.4</v>
      </c>
      <c r="J1407" s="103">
        <v>0</v>
      </c>
      <c r="K1407" s="103">
        <v>4</v>
      </c>
      <c r="L1407" s="103">
        <v>47.78</v>
      </c>
      <c r="M1407" s="103">
        <v>8.3330000000000001E-2</v>
      </c>
      <c r="N1407" s="103">
        <v>3</v>
      </c>
      <c r="P1407" s="103" t="s">
        <v>4870</v>
      </c>
    </row>
    <row r="1408" spans="1:16" x14ac:dyDescent="0.25">
      <c r="A1408" s="103" t="s">
        <v>3037</v>
      </c>
      <c r="B1408" s="103" t="s">
        <v>4636</v>
      </c>
      <c r="D1408" s="103" t="s">
        <v>3038</v>
      </c>
      <c r="F1408" s="103">
        <v>4.1849999999999996</v>
      </c>
      <c r="G1408" s="103">
        <v>1.091</v>
      </c>
      <c r="H1408" s="103">
        <v>1.091</v>
      </c>
      <c r="I1408" s="103">
        <v>208.3</v>
      </c>
      <c r="J1408" s="103">
        <v>2</v>
      </c>
      <c r="K1408" s="103">
        <v>4</v>
      </c>
      <c r="L1408" s="103">
        <v>49.31</v>
      </c>
      <c r="M1408" s="103">
        <v>0.28570000000000001</v>
      </c>
      <c r="N1408" s="103">
        <v>4</v>
      </c>
      <c r="P1408" s="103" t="s">
        <v>4870</v>
      </c>
    </row>
    <row r="1409" spans="1:16" x14ac:dyDescent="0.25">
      <c r="A1409" s="103" t="s">
        <v>3039</v>
      </c>
      <c r="B1409" s="103" t="s">
        <v>4636</v>
      </c>
      <c r="D1409" s="103" t="s">
        <v>3040</v>
      </c>
      <c r="F1409" s="103">
        <v>-0.27079999999999999</v>
      </c>
      <c r="G1409" s="103">
        <v>5.0519999999999996</v>
      </c>
      <c r="H1409" s="103">
        <v>6.202</v>
      </c>
      <c r="I1409" s="103">
        <v>484.6</v>
      </c>
      <c r="J1409" s="103">
        <v>0</v>
      </c>
      <c r="K1409" s="103">
        <v>5</v>
      </c>
      <c r="L1409" s="103">
        <v>56.3</v>
      </c>
      <c r="M1409" s="103">
        <v>0.16669999999999999</v>
      </c>
      <c r="N1409" s="103">
        <v>7</v>
      </c>
      <c r="P1409" s="103" t="s">
        <v>4870</v>
      </c>
    </row>
    <row r="1410" spans="1:16" x14ac:dyDescent="0.25">
      <c r="A1410" s="103" t="s">
        <v>3041</v>
      </c>
      <c r="B1410" s="103" t="s">
        <v>4636</v>
      </c>
      <c r="D1410" s="103" t="s">
        <v>3042</v>
      </c>
      <c r="F1410" s="103">
        <v>3.08</v>
      </c>
      <c r="G1410" s="103">
        <v>2.3039999999999998</v>
      </c>
      <c r="H1410" s="103">
        <v>4.4660000000000002</v>
      </c>
      <c r="I1410" s="103">
        <v>418.6</v>
      </c>
      <c r="J1410" s="103">
        <v>0</v>
      </c>
      <c r="K1410" s="103">
        <v>5</v>
      </c>
      <c r="L1410" s="103">
        <v>33.53</v>
      </c>
      <c r="M1410" s="103">
        <v>0.26469999999999999</v>
      </c>
      <c r="N1410" s="103">
        <v>9</v>
      </c>
      <c r="P1410" s="103" t="s">
        <v>4870</v>
      </c>
    </row>
    <row r="1411" spans="1:16" x14ac:dyDescent="0.25">
      <c r="A1411" s="103" t="s">
        <v>3043</v>
      </c>
      <c r="B1411" s="103" t="s">
        <v>4636</v>
      </c>
      <c r="D1411" s="103" t="s">
        <v>4992</v>
      </c>
      <c r="F1411" s="103">
        <v>-0.99760000000000004</v>
      </c>
      <c r="G1411" s="103">
        <v>4.298</v>
      </c>
      <c r="H1411" s="103">
        <v>4.298</v>
      </c>
      <c r="I1411" s="103">
        <v>446.5</v>
      </c>
      <c r="J1411" s="103">
        <v>3</v>
      </c>
      <c r="K1411" s="103">
        <v>6</v>
      </c>
      <c r="L1411" s="103">
        <v>87.14</v>
      </c>
      <c r="M1411" s="103">
        <v>0.15790000000000001</v>
      </c>
      <c r="N1411" s="103">
        <v>6</v>
      </c>
      <c r="P1411" s="103" t="s">
        <v>4870</v>
      </c>
    </row>
    <row r="1412" spans="1:16" x14ac:dyDescent="0.25">
      <c r="A1412" s="103" t="s">
        <v>3045</v>
      </c>
      <c r="B1412" s="103" t="s">
        <v>4636</v>
      </c>
      <c r="D1412" s="103" t="s">
        <v>3046</v>
      </c>
      <c r="F1412" s="103">
        <v>2.1259999999999999</v>
      </c>
      <c r="G1412" s="103">
        <v>3.0590000000000002</v>
      </c>
      <c r="H1412" s="103">
        <v>4.12</v>
      </c>
      <c r="I1412" s="103">
        <v>341.4</v>
      </c>
      <c r="J1412" s="103">
        <v>1</v>
      </c>
      <c r="K1412" s="103">
        <v>4</v>
      </c>
      <c r="L1412" s="103">
        <v>39.08</v>
      </c>
      <c r="M1412" s="103">
        <v>6.6669999999999993E-2</v>
      </c>
      <c r="N1412" s="103">
        <v>2</v>
      </c>
      <c r="P1412" s="103" t="s">
        <v>4870</v>
      </c>
    </row>
    <row r="1413" spans="1:16" x14ac:dyDescent="0.25">
      <c r="A1413" s="103" t="s">
        <v>3047</v>
      </c>
      <c r="B1413" s="103" t="s">
        <v>4636</v>
      </c>
      <c r="D1413" s="103" t="s">
        <v>4993</v>
      </c>
      <c r="F1413" s="103">
        <v>1.83</v>
      </c>
      <c r="G1413" s="103">
        <v>3.774</v>
      </c>
      <c r="H1413" s="103">
        <v>5.39</v>
      </c>
      <c r="I1413" s="103">
        <v>463</v>
      </c>
      <c r="J1413" s="103">
        <v>1</v>
      </c>
      <c r="K1413" s="103">
        <v>4</v>
      </c>
      <c r="L1413" s="103">
        <v>31.4</v>
      </c>
      <c r="M1413" s="103">
        <v>0.22220000000000001</v>
      </c>
      <c r="N1413" s="103">
        <v>8</v>
      </c>
      <c r="P1413" s="103" t="s">
        <v>4870</v>
      </c>
    </row>
    <row r="1414" spans="1:16" x14ac:dyDescent="0.25">
      <c r="A1414" s="103" t="s">
        <v>691</v>
      </c>
      <c r="B1414" s="103" t="s">
        <v>4636</v>
      </c>
      <c r="D1414" s="103" t="s">
        <v>692</v>
      </c>
      <c r="F1414" s="103">
        <v>0.49940000000000001</v>
      </c>
      <c r="G1414" s="103">
        <v>4.0590000000000002</v>
      </c>
      <c r="H1414" s="103">
        <v>6.5339999999999998</v>
      </c>
      <c r="I1414" s="103">
        <v>493.6</v>
      </c>
      <c r="J1414" s="103">
        <v>1</v>
      </c>
      <c r="K1414" s="103">
        <v>5</v>
      </c>
      <c r="L1414" s="103">
        <v>56.36</v>
      </c>
      <c r="M1414" s="103">
        <v>0.28210000000000002</v>
      </c>
      <c r="N1414" s="103">
        <v>11</v>
      </c>
      <c r="P1414" s="103" t="s">
        <v>4870</v>
      </c>
    </row>
    <row r="1415" spans="1:16" x14ac:dyDescent="0.25">
      <c r="A1415" s="103" t="s">
        <v>966</v>
      </c>
      <c r="B1415" s="103" t="s">
        <v>4636</v>
      </c>
      <c r="D1415" s="103" t="s">
        <v>967</v>
      </c>
      <c r="F1415" s="103">
        <v>-1.5209999999999999</v>
      </c>
      <c r="G1415" s="103">
        <v>3.3570000000000002</v>
      </c>
      <c r="H1415" s="103">
        <v>7.218</v>
      </c>
      <c r="I1415" s="103">
        <v>468.1</v>
      </c>
      <c r="J1415" s="103">
        <v>0</v>
      </c>
      <c r="K1415" s="103">
        <v>3</v>
      </c>
      <c r="L1415" s="103">
        <v>27.96</v>
      </c>
      <c r="M1415" s="103">
        <v>0.1143</v>
      </c>
      <c r="N1415" s="103">
        <v>4</v>
      </c>
      <c r="P1415" s="103" t="s">
        <v>4870</v>
      </c>
    </row>
    <row r="1416" spans="1:16" x14ac:dyDescent="0.25">
      <c r="A1416" s="103" t="s">
        <v>3049</v>
      </c>
      <c r="B1416" s="103" t="s">
        <v>4636</v>
      </c>
      <c r="D1416" s="103" t="s">
        <v>3050</v>
      </c>
      <c r="F1416" s="103">
        <v>-0.11990000000000001</v>
      </c>
      <c r="G1416" s="103">
        <v>5.3449999999999998</v>
      </c>
      <c r="H1416" s="103">
        <v>5.3449999999999998</v>
      </c>
      <c r="I1416" s="103">
        <v>401.9</v>
      </c>
      <c r="J1416" s="103">
        <v>2</v>
      </c>
      <c r="K1416" s="103">
        <v>3</v>
      </c>
      <c r="L1416" s="103">
        <v>49.33</v>
      </c>
      <c r="M1416" s="103">
        <v>0.1875</v>
      </c>
      <c r="N1416" s="103">
        <v>6</v>
      </c>
      <c r="P1416" s="103" t="s">
        <v>4870</v>
      </c>
    </row>
    <row r="1417" spans="1:16" x14ac:dyDescent="0.25">
      <c r="A1417" s="103" t="s">
        <v>3051</v>
      </c>
      <c r="B1417" s="103" t="s">
        <v>4636</v>
      </c>
      <c r="D1417" s="103" t="s">
        <v>3052</v>
      </c>
      <c r="F1417" s="103">
        <v>1.593</v>
      </c>
      <c r="G1417" s="103">
        <v>3.645</v>
      </c>
      <c r="H1417" s="103">
        <v>4.7670000000000003</v>
      </c>
      <c r="I1417" s="103">
        <v>406.5</v>
      </c>
      <c r="J1417" s="103">
        <v>1</v>
      </c>
      <c r="K1417" s="103">
        <v>5</v>
      </c>
      <c r="L1417" s="103">
        <v>66.569999999999993</v>
      </c>
      <c r="M1417" s="103">
        <v>9.0910000000000005E-2</v>
      </c>
      <c r="N1417" s="103">
        <v>3</v>
      </c>
      <c r="P1417" s="103" t="s">
        <v>4870</v>
      </c>
    </row>
    <row r="1418" spans="1:16" x14ac:dyDescent="0.25">
      <c r="A1418" s="103" t="s">
        <v>3053</v>
      </c>
      <c r="B1418" s="103" t="s">
        <v>4636</v>
      </c>
      <c r="D1418" s="103" t="s">
        <v>3054</v>
      </c>
      <c r="F1418" s="103">
        <v>2.6930000000000001</v>
      </c>
      <c r="G1418" s="103">
        <v>1.542</v>
      </c>
      <c r="H1418" s="103">
        <v>1.542</v>
      </c>
      <c r="I1418" s="103">
        <v>324.3</v>
      </c>
      <c r="J1418" s="103">
        <v>1</v>
      </c>
      <c r="K1418" s="103">
        <v>8</v>
      </c>
      <c r="L1418" s="103">
        <v>94.82</v>
      </c>
      <c r="M1418" s="103">
        <v>0.23080000000000001</v>
      </c>
      <c r="N1418" s="103">
        <v>6</v>
      </c>
      <c r="P1418" s="103" t="s">
        <v>4870</v>
      </c>
    </row>
    <row r="1419" spans="1:16" x14ac:dyDescent="0.25">
      <c r="A1419" s="103" t="s">
        <v>3055</v>
      </c>
      <c r="B1419" s="103" t="s">
        <v>4636</v>
      </c>
      <c r="D1419" s="103" t="s">
        <v>3056</v>
      </c>
      <c r="F1419" s="103">
        <v>1.514</v>
      </c>
      <c r="G1419" s="103">
        <v>4.4279999999999999</v>
      </c>
      <c r="H1419" s="103">
        <v>4.4279999999999999</v>
      </c>
      <c r="I1419" s="103">
        <v>413.8</v>
      </c>
      <c r="J1419" s="103">
        <v>0</v>
      </c>
      <c r="K1419" s="103">
        <v>4</v>
      </c>
      <c r="L1419" s="103">
        <v>38.770000000000003</v>
      </c>
      <c r="M1419" s="103">
        <v>0.16669999999999999</v>
      </c>
      <c r="N1419" s="103">
        <v>5</v>
      </c>
      <c r="P1419" s="103" t="s">
        <v>4870</v>
      </c>
    </row>
    <row r="1420" spans="1:16" x14ac:dyDescent="0.25">
      <c r="A1420" s="103" t="s">
        <v>3057</v>
      </c>
      <c r="B1420" s="103" t="s">
        <v>4636</v>
      </c>
      <c r="D1420" s="103" t="s">
        <v>4994</v>
      </c>
      <c r="F1420" s="103">
        <v>1.4139999999999999</v>
      </c>
      <c r="G1420" s="103">
        <v>1.756</v>
      </c>
      <c r="H1420" s="103">
        <v>2.085</v>
      </c>
      <c r="I1420" s="103">
        <v>453.5</v>
      </c>
      <c r="J1420" s="103">
        <v>1</v>
      </c>
      <c r="K1420" s="103">
        <v>10</v>
      </c>
      <c r="L1420" s="103">
        <v>137.9</v>
      </c>
      <c r="M1420" s="103">
        <v>0.2286</v>
      </c>
      <c r="N1420" s="103">
        <v>8</v>
      </c>
      <c r="P1420" s="103" t="s">
        <v>4870</v>
      </c>
    </row>
    <row r="1421" spans="1:16" x14ac:dyDescent="0.25">
      <c r="A1421" s="103" t="s">
        <v>3059</v>
      </c>
      <c r="B1421" s="103" t="s">
        <v>4636</v>
      </c>
      <c r="D1421" s="103" t="s">
        <v>3060</v>
      </c>
      <c r="F1421" s="103">
        <v>0.98870000000000002</v>
      </c>
      <c r="G1421" s="103">
        <v>3.8820000000000001</v>
      </c>
      <c r="H1421" s="103">
        <v>3.8820000000000001</v>
      </c>
      <c r="I1421" s="103">
        <v>403.9</v>
      </c>
      <c r="J1421" s="103">
        <v>1</v>
      </c>
      <c r="K1421" s="103">
        <v>5</v>
      </c>
      <c r="L1421" s="103">
        <v>71.95</v>
      </c>
      <c r="M1421" s="103">
        <v>0.25</v>
      </c>
      <c r="N1421" s="103">
        <v>7</v>
      </c>
      <c r="P1421" s="103" t="s">
        <v>4870</v>
      </c>
    </row>
    <row r="1422" spans="1:16" x14ac:dyDescent="0.25">
      <c r="A1422" s="103" t="s">
        <v>3061</v>
      </c>
      <c r="B1422" s="103" t="s">
        <v>4636</v>
      </c>
      <c r="D1422" s="103" t="s">
        <v>3062</v>
      </c>
      <c r="F1422" s="103">
        <v>1.7709999999999999</v>
      </c>
      <c r="G1422" s="103">
        <v>3.585</v>
      </c>
      <c r="H1422" s="103">
        <v>3.77</v>
      </c>
      <c r="I1422" s="103">
        <v>441.3</v>
      </c>
      <c r="J1422" s="103">
        <v>1</v>
      </c>
      <c r="K1422" s="103">
        <v>5</v>
      </c>
      <c r="L1422" s="103">
        <v>54.71</v>
      </c>
      <c r="M1422" s="103">
        <v>0.19350000000000001</v>
      </c>
      <c r="N1422" s="103">
        <v>6</v>
      </c>
      <c r="P1422" s="103" t="s">
        <v>4870</v>
      </c>
    </row>
    <row r="1423" spans="1:16" x14ac:dyDescent="0.25">
      <c r="A1423" s="103" t="s">
        <v>3063</v>
      </c>
      <c r="B1423" s="103" t="s">
        <v>4636</v>
      </c>
      <c r="D1423" s="103" t="s">
        <v>3064</v>
      </c>
      <c r="F1423" s="103">
        <v>-0.53069999999999995</v>
      </c>
      <c r="G1423" s="103">
        <v>5.4569999999999999</v>
      </c>
      <c r="H1423" s="103">
        <v>5.4569999999999999</v>
      </c>
      <c r="I1423" s="103">
        <v>420.5</v>
      </c>
      <c r="J1423" s="103">
        <v>1</v>
      </c>
      <c r="K1423" s="103">
        <v>4</v>
      </c>
      <c r="L1423" s="103">
        <v>51.22</v>
      </c>
      <c r="M1423" s="103">
        <v>0.25</v>
      </c>
      <c r="N1423" s="103">
        <v>8</v>
      </c>
      <c r="P1423" s="103" t="s">
        <v>4870</v>
      </c>
    </row>
    <row r="1424" spans="1:16" x14ac:dyDescent="0.25">
      <c r="A1424" s="103" t="s">
        <v>3065</v>
      </c>
      <c r="B1424" s="103" t="s">
        <v>4636</v>
      </c>
      <c r="D1424" s="103" t="s">
        <v>4995</v>
      </c>
      <c r="F1424" s="103">
        <v>2.9289999999999998</v>
      </c>
      <c r="G1424" s="103">
        <v>1.9830000000000001</v>
      </c>
      <c r="H1424" s="103">
        <v>6.3109999999999999</v>
      </c>
      <c r="I1424" s="103">
        <v>428.8</v>
      </c>
      <c r="J1424" s="103">
        <v>0</v>
      </c>
      <c r="K1424" s="103">
        <v>2</v>
      </c>
      <c r="L1424" s="103">
        <v>6.48</v>
      </c>
      <c r="M1424" s="103">
        <v>0.44829999999999998</v>
      </c>
      <c r="N1424" s="103">
        <v>13</v>
      </c>
      <c r="P1424" s="103" t="s">
        <v>4870</v>
      </c>
    </row>
    <row r="1425" spans="1:16" x14ac:dyDescent="0.25">
      <c r="A1425" s="103" t="s">
        <v>3067</v>
      </c>
      <c r="B1425" s="103" t="s">
        <v>3068</v>
      </c>
      <c r="D1425" s="103" t="s">
        <v>339</v>
      </c>
      <c r="F1425" s="103">
        <v>3.306</v>
      </c>
      <c r="G1425" s="103">
        <v>0.73299999999999998</v>
      </c>
      <c r="H1425" s="103">
        <v>2.101</v>
      </c>
      <c r="I1425" s="103">
        <v>264.3</v>
      </c>
      <c r="J1425" s="103">
        <v>3</v>
      </c>
      <c r="K1425" s="103">
        <v>5</v>
      </c>
      <c r="L1425" s="103">
        <v>78.430000000000007</v>
      </c>
      <c r="M1425" s="103">
        <v>0.52629999999999999</v>
      </c>
      <c r="N1425" s="103">
        <v>10</v>
      </c>
      <c r="P1425" s="103" t="s">
        <v>4870</v>
      </c>
    </row>
    <row r="1426" spans="1:16" x14ac:dyDescent="0.25">
      <c r="A1426" s="103" t="s">
        <v>3069</v>
      </c>
      <c r="B1426" s="103" t="s">
        <v>3070</v>
      </c>
      <c r="D1426" s="103" t="s">
        <v>4996</v>
      </c>
      <c r="F1426" s="103">
        <v>0.54820000000000002</v>
      </c>
      <c r="G1426" s="103">
        <v>0.25419999999999998</v>
      </c>
      <c r="H1426" s="103">
        <v>1.6180000000000001</v>
      </c>
      <c r="I1426" s="103">
        <v>497.5</v>
      </c>
      <c r="J1426" s="103">
        <v>5</v>
      </c>
      <c r="K1426" s="103">
        <v>10</v>
      </c>
      <c r="L1426" s="103">
        <v>176.6</v>
      </c>
      <c r="M1426" s="103">
        <v>7.4999999999999997E-2</v>
      </c>
      <c r="N1426" s="103">
        <v>3</v>
      </c>
      <c r="P1426" s="103" t="s">
        <v>4870</v>
      </c>
    </row>
    <row r="1427" spans="1:16" x14ac:dyDescent="0.25">
      <c r="A1427" s="103" t="s">
        <v>3072</v>
      </c>
      <c r="B1427" s="103" t="s">
        <v>4636</v>
      </c>
      <c r="D1427" s="103" t="s">
        <v>4997</v>
      </c>
      <c r="F1427" s="103">
        <v>2.0920000000000001</v>
      </c>
      <c r="G1427" s="103">
        <v>3.0910000000000002</v>
      </c>
      <c r="H1427" s="103">
        <v>3.617</v>
      </c>
      <c r="I1427" s="103">
        <v>386.5</v>
      </c>
      <c r="J1427" s="103">
        <v>2</v>
      </c>
      <c r="K1427" s="103">
        <v>4</v>
      </c>
      <c r="L1427" s="103">
        <v>57.94</v>
      </c>
      <c r="M1427" s="103">
        <v>0.1212</v>
      </c>
      <c r="N1427" s="103">
        <v>4</v>
      </c>
      <c r="P1427" s="103" t="s">
        <v>4870</v>
      </c>
    </row>
    <row r="1428" spans="1:16" x14ac:dyDescent="0.25">
      <c r="A1428" s="103" t="s">
        <v>3074</v>
      </c>
      <c r="B1428" s="103" t="s">
        <v>4636</v>
      </c>
      <c r="D1428" s="103" t="s">
        <v>3075</v>
      </c>
      <c r="F1428" s="103">
        <v>0.1472</v>
      </c>
      <c r="G1428" s="103">
        <v>5.7089999999999996</v>
      </c>
      <c r="H1428" s="103">
        <v>5.7089999999999996</v>
      </c>
      <c r="I1428" s="103">
        <v>484.6</v>
      </c>
      <c r="J1428" s="103">
        <v>1</v>
      </c>
      <c r="K1428" s="103">
        <v>6</v>
      </c>
      <c r="L1428" s="103">
        <v>67.87</v>
      </c>
      <c r="M1428" s="103">
        <v>0.17499999999999999</v>
      </c>
      <c r="N1428" s="103">
        <v>7</v>
      </c>
      <c r="P1428" s="103" t="s">
        <v>4870</v>
      </c>
    </row>
    <row r="1429" spans="1:16" x14ac:dyDescent="0.25">
      <c r="A1429" s="103" t="s">
        <v>3076</v>
      </c>
      <c r="B1429" s="103" t="s">
        <v>4636</v>
      </c>
      <c r="D1429" s="103" t="s">
        <v>3077</v>
      </c>
      <c r="F1429" s="103">
        <v>0.2545</v>
      </c>
      <c r="G1429" s="103">
        <v>3.1589999999999998</v>
      </c>
      <c r="H1429" s="103">
        <v>3.73</v>
      </c>
      <c r="I1429" s="103">
        <v>686.5</v>
      </c>
      <c r="J1429" s="103">
        <v>6</v>
      </c>
      <c r="K1429" s="103">
        <v>10</v>
      </c>
      <c r="L1429" s="103">
        <v>127</v>
      </c>
      <c r="M1429" s="103">
        <v>0.4667</v>
      </c>
      <c r="N1429" s="103">
        <v>21</v>
      </c>
      <c r="P1429" s="103" t="s">
        <v>4870</v>
      </c>
    </row>
    <row r="1430" spans="1:16" x14ac:dyDescent="0.25">
      <c r="A1430" s="103" t="s">
        <v>3078</v>
      </c>
      <c r="B1430" s="103" t="s">
        <v>4636</v>
      </c>
      <c r="D1430" s="103" t="s">
        <v>4998</v>
      </c>
      <c r="F1430" s="103">
        <v>1.268</v>
      </c>
      <c r="G1430" s="103">
        <v>3.669</v>
      </c>
      <c r="H1430" s="103">
        <v>5.0060000000000002</v>
      </c>
      <c r="I1430" s="103">
        <v>630.29999999999995</v>
      </c>
      <c r="J1430" s="103">
        <v>0</v>
      </c>
      <c r="K1430" s="103">
        <v>7</v>
      </c>
      <c r="L1430" s="103">
        <v>70.16</v>
      </c>
      <c r="M1430" s="103">
        <v>0.23910000000000001</v>
      </c>
      <c r="N1430" s="103">
        <v>11</v>
      </c>
      <c r="P1430" s="103" t="s">
        <v>4870</v>
      </c>
    </row>
    <row r="1431" spans="1:16" x14ac:dyDescent="0.25">
      <c r="A1431" s="103" t="s">
        <v>3080</v>
      </c>
      <c r="B1431" s="103" t="s">
        <v>4636</v>
      </c>
      <c r="D1431" s="103" t="s">
        <v>3081</v>
      </c>
      <c r="F1431" s="103">
        <v>3.4430000000000001</v>
      </c>
      <c r="G1431" s="103">
        <v>2.0449999999999999</v>
      </c>
      <c r="H1431" s="103">
        <v>2.1139999999999999</v>
      </c>
      <c r="I1431" s="103">
        <v>432</v>
      </c>
      <c r="J1431" s="103">
        <v>2</v>
      </c>
      <c r="K1431" s="103">
        <v>7</v>
      </c>
      <c r="L1431" s="103">
        <v>69.73</v>
      </c>
      <c r="M1431" s="103">
        <v>0.2727</v>
      </c>
      <c r="N1431" s="103">
        <v>9</v>
      </c>
      <c r="P1431" s="103" t="s">
        <v>4870</v>
      </c>
    </row>
    <row r="1432" spans="1:16" x14ac:dyDescent="0.25">
      <c r="A1432" s="103" t="s">
        <v>3082</v>
      </c>
      <c r="B1432" s="103" t="s">
        <v>4636</v>
      </c>
      <c r="D1432" s="103" t="s">
        <v>3083</v>
      </c>
      <c r="F1432" s="103">
        <v>2.0990000000000002</v>
      </c>
      <c r="G1432" s="103">
        <v>3.1339999999999999</v>
      </c>
      <c r="H1432" s="103">
        <v>4.0919999999999996</v>
      </c>
      <c r="I1432" s="103">
        <v>462.5</v>
      </c>
      <c r="J1432" s="103">
        <v>1</v>
      </c>
      <c r="K1432" s="103">
        <v>6</v>
      </c>
      <c r="L1432" s="103">
        <v>66.150000000000006</v>
      </c>
      <c r="M1432" s="103">
        <v>0.16669999999999999</v>
      </c>
      <c r="N1432" s="103">
        <v>6</v>
      </c>
      <c r="P1432" s="103" t="s">
        <v>4870</v>
      </c>
    </row>
    <row r="1433" spans="1:16" x14ac:dyDescent="0.25">
      <c r="A1433" s="103" t="s">
        <v>3084</v>
      </c>
      <c r="B1433" s="103" t="s">
        <v>4636</v>
      </c>
      <c r="D1433" s="103" t="s">
        <v>3085</v>
      </c>
      <c r="F1433" s="103">
        <v>0.1671</v>
      </c>
      <c r="G1433" s="103">
        <v>3.6339999999999999</v>
      </c>
      <c r="H1433" s="103">
        <v>5.04</v>
      </c>
      <c r="I1433" s="103">
        <v>425.2</v>
      </c>
      <c r="J1433" s="103">
        <v>1</v>
      </c>
      <c r="K1433" s="103">
        <v>5</v>
      </c>
      <c r="L1433" s="103">
        <v>66.260000000000005</v>
      </c>
      <c r="M1433" s="103">
        <v>0.1613</v>
      </c>
      <c r="N1433" s="103">
        <v>5</v>
      </c>
      <c r="P1433" s="103" t="s">
        <v>4870</v>
      </c>
    </row>
    <row r="1434" spans="1:16" x14ac:dyDescent="0.25">
      <c r="A1434" s="103" t="s">
        <v>3086</v>
      </c>
      <c r="B1434" s="103" t="s">
        <v>4636</v>
      </c>
      <c r="D1434" s="103" t="s">
        <v>3087</v>
      </c>
      <c r="F1434" s="103">
        <v>3.36</v>
      </c>
      <c r="G1434" s="103">
        <v>0.92069999999999996</v>
      </c>
      <c r="H1434" s="103">
        <v>2.4790000000000001</v>
      </c>
      <c r="I1434" s="103">
        <v>295.39999999999998</v>
      </c>
      <c r="J1434" s="103">
        <v>2</v>
      </c>
      <c r="K1434" s="103">
        <v>4</v>
      </c>
      <c r="L1434" s="103">
        <v>60.99</v>
      </c>
      <c r="M1434" s="103">
        <v>0.25</v>
      </c>
      <c r="N1434" s="103">
        <v>6</v>
      </c>
      <c r="P1434" s="103" t="s">
        <v>4870</v>
      </c>
    </row>
    <row r="1435" spans="1:16" x14ac:dyDescent="0.25">
      <c r="A1435" s="103" t="s">
        <v>365</v>
      </c>
      <c r="B1435" s="103" t="s">
        <v>4636</v>
      </c>
      <c r="D1435" s="103" t="s">
        <v>366</v>
      </c>
      <c r="F1435" s="103">
        <v>2.0099999999999998</v>
      </c>
      <c r="G1435" s="103">
        <v>3.0640000000000001</v>
      </c>
      <c r="H1435" s="103">
        <v>3.46</v>
      </c>
      <c r="I1435" s="103">
        <v>420.5</v>
      </c>
      <c r="J1435" s="103">
        <v>1</v>
      </c>
      <c r="K1435" s="103">
        <v>7</v>
      </c>
      <c r="L1435" s="103">
        <v>66.930000000000007</v>
      </c>
      <c r="M1435" s="103">
        <v>0.2059</v>
      </c>
      <c r="N1435" s="103">
        <v>7</v>
      </c>
      <c r="P1435" s="103" t="s">
        <v>4870</v>
      </c>
    </row>
    <row r="1436" spans="1:16" x14ac:dyDescent="0.25">
      <c r="A1436" s="103" t="s">
        <v>417</v>
      </c>
      <c r="B1436" s="103" t="s">
        <v>417</v>
      </c>
      <c r="D1436" s="103" t="s">
        <v>418</v>
      </c>
      <c r="F1436" s="103">
        <v>3.028</v>
      </c>
      <c r="G1436" s="103">
        <v>0.61070000000000002</v>
      </c>
      <c r="H1436" s="103">
        <v>2.867</v>
      </c>
      <c r="I1436" s="103">
        <v>358.5</v>
      </c>
      <c r="J1436" s="103">
        <v>2</v>
      </c>
      <c r="K1436" s="103">
        <v>6</v>
      </c>
      <c r="L1436" s="103">
        <v>70.39</v>
      </c>
      <c r="M1436" s="103">
        <v>0.40739999999999998</v>
      </c>
      <c r="N1436" s="103">
        <v>11</v>
      </c>
      <c r="P1436" s="103" t="s">
        <v>4870</v>
      </c>
    </row>
    <row r="1437" spans="1:16" x14ac:dyDescent="0.25">
      <c r="A1437" s="103" t="s">
        <v>930</v>
      </c>
      <c r="B1437" s="103" t="s">
        <v>4636</v>
      </c>
      <c r="D1437" s="103" t="s">
        <v>931</v>
      </c>
      <c r="F1437" s="103">
        <v>-2.3149999999999999</v>
      </c>
      <c r="G1437" s="103">
        <v>4.8860000000000001</v>
      </c>
      <c r="H1437" s="103">
        <v>4.8860000000000001</v>
      </c>
      <c r="I1437" s="103">
        <v>657.8</v>
      </c>
      <c r="J1437" s="103">
        <v>0</v>
      </c>
      <c r="K1437" s="103">
        <v>6</v>
      </c>
      <c r="L1437" s="103">
        <v>80.75</v>
      </c>
      <c r="M1437" s="103">
        <v>0.12280000000000001</v>
      </c>
      <c r="N1437" s="103">
        <v>7</v>
      </c>
      <c r="P1437" s="103" t="s">
        <v>4870</v>
      </c>
    </row>
    <row r="1438" spans="1:16" x14ac:dyDescent="0.25">
      <c r="A1438" s="103" t="s">
        <v>710</v>
      </c>
      <c r="B1438" s="103" t="s">
        <v>4636</v>
      </c>
      <c r="D1438" s="103" t="s">
        <v>711</v>
      </c>
      <c r="F1438" s="103">
        <v>-0.2576</v>
      </c>
      <c r="G1438" s="103">
        <v>5.859</v>
      </c>
      <c r="H1438" s="103">
        <v>5.859</v>
      </c>
      <c r="I1438" s="103">
        <v>448.4</v>
      </c>
      <c r="J1438" s="103">
        <v>2</v>
      </c>
      <c r="K1438" s="103">
        <v>4</v>
      </c>
      <c r="L1438" s="103">
        <v>49.84</v>
      </c>
      <c r="M1438" s="103">
        <v>0.1714</v>
      </c>
      <c r="N1438" s="103">
        <v>6</v>
      </c>
      <c r="P1438" s="103" t="s">
        <v>4870</v>
      </c>
    </row>
    <row r="1439" spans="1:16" x14ac:dyDescent="0.25">
      <c r="A1439" s="103" t="s">
        <v>3088</v>
      </c>
      <c r="B1439" s="103" t="s">
        <v>4636</v>
      </c>
      <c r="D1439" s="103" t="s">
        <v>3089</v>
      </c>
      <c r="F1439" s="103">
        <v>3.8420000000000001</v>
      </c>
      <c r="G1439" s="103">
        <v>1.8420000000000001</v>
      </c>
      <c r="H1439" s="103">
        <v>2.7650000000000001</v>
      </c>
      <c r="I1439" s="103">
        <v>312.39999999999998</v>
      </c>
      <c r="J1439" s="103">
        <v>1</v>
      </c>
      <c r="K1439" s="103">
        <v>4</v>
      </c>
      <c r="L1439" s="103">
        <v>35.94</v>
      </c>
      <c r="M1439" s="103">
        <v>0.2</v>
      </c>
      <c r="N1439" s="103">
        <v>5</v>
      </c>
      <c r="P1439" s="103" t="s">
        <v>4870</v>
      </c>
    </row>
    <row r="1440" spans="1:16" x14ac:dyDescent="0.25">
      <c r="A1440" s="103" t="s">
        <v>3090</v>
      </c>
      <c r="B1440" s="103" t="s">
        <v>4636</v>
      </c>
      <c r="D1440" s="103" t="s">
        <v>3091</v>
      </c>
      <c r="F1440" s="103">
        <v>2.5670000000000002</v>
      </c>
      <c r="G1440" s="103">
        <v>1.7689999999999999</v>
      </c>
      <c r="H1440" s="103">
        <v>3.5529999999999999</v>
      </c>
      <c r="I1440" s="103">
        <v>338.4</v>
      </c>
      <c r="J1440" s="103">
        <v>2</v>
      </c>
      <c r="K1440" s="103">
        <v>3</v>
      </c>
      <c r="L1440" s="103">
        <v>37.200000000000003</v>
      </c>
      <c r="M1440" s="103">
        <v>0.23080000000000001</v>
      </c>
      <c r="N1440" s="103">
        <v>6</v>
      </c>
      <c r="P1440" s="103" t="s">
        <v>4870</v>
      </c>
    </row>
    <row r="1441" spans="1:16" x14ac:dyDescent="0.25">
      <c r="A1441" s="103" t="s">
        <v>748</v>
      </c>
      <c r="B1441" s="103" t="s">
        <v>4636</v>
      </c>
      <c r="D1441" s="103" t="s">
        <v>749</v>
      </c>
      <c r="F1441" s="103">
        <v>2.052</v>
      </c>
      <c r="G1441" s="103">
        <v>1.254</v>
      </c>
      <c r="H1441" s="103">
        <v>3.8370000000000002</v>
      </c>
      <c r="I1441" s="103">
        <v>271.39999999999998</v>
      </c>
      <c r="J1441" s="103">
        <v>2</v>
      </c>
      <c r="K1441" s="103">
        <v>2</v>
      </c>
      <c r="L1441" s="103">
        <v>32.26</v>
      </c>
      <c r="M1441" s="103">
        <v>0.1739</v>
      </c>
      <c r="N1441" s="103">
        <v>4</v>
      </c>
      <c r="P1441" s="103" t="s">
        <v>4870</v>
      </c>
    </row>
    <row r="1442" spans="1:16" x14ac:dyDescent="0.25">
      <c r="A1442" s="103" t="s">
        <v>608</v>
      </c>
      <c r="B1442" s="103" t="s">
        <v>4636</v>
      </c>
      <c r="D1442" s="103" t="s">
        <v>609</v>
      </c>
      <c r="F1442" s="103">
        <v>-0.1008</v>
      </c>
      <c r="G1442" s="103">
        <v>4.0970000000000004</v>
      </c>
      <c r="H1442" s="103">
        <v>4.0970000000000004</v>
      </c>
      <c r="I1442" s="103">
        <v>337.2</v>
      </c>
      <c r="J1442" s="103">
        <v>0</v>
      </c>
      <c r="K1442" s="103">
        <v>3</v>
      </c>
      <c r="L1442" s="103">
        <v>42.85</v>
      </c>
      <c r="M1442" s="103">
        <v>4.1669999999999999E-2</v>
      </c>
      <c r="N1442" s="103">
        <v>1</v>
      </c>
      <c r="P1442" s="103" t="s">
        <v>4870</v>
      </c>
    </row>
    <row r="1443" spans="1:16" x14ac:dyDescent="0.25">
      <c r="A1443" s="103" t="s">
        <v>3092</v>
      </c>
      <c r="B1443" s="103" t="s">
        <v>4636</v>
      </c>
      <c r="D1443" s="103" t="s">
        <v>3093</v>
      </c>
      <c r="F1443" s="103">
        <v>0.98219999999999996</v>
      </c>
      <c r="G1443" s="103">
        <v>2.8530000000000002</v>
      </c>
      <c r="H1443" s="103">
        <v>4.1630000000000003</v>
      </c>
      <c r="I1443" s="103">
        <v>401.5</v>
      </c>
      <c r="J1443" s="103">
        <v>2</v>
      </c>
      <c r="K1443" s="103">
        <v>6</v>
      </c>
      <c r="L1443" s="103">
        <v>70.150000000000006</v>
      </c>
      <c r="M1443" s="103">
        <v>0.2424</v>
      </c>
      <c r="N1443" s="103">
        <v>8</v>
      </c>
      <c r="P1443" s="103" t="s">
        <v>4870</v>
      </c>
    </row>
    <row r="1444" spans="1:16" x14ac:dyDescent="0.25">
      <c r="A1444" s="103" t="s">
        <v>3094</v>
      </c>
      <c r="B1444" s="103" t="s">
        <v>4636</v>
      </c>
      <c r="D1444" s="103" t="s">
        <v>3095</v>
      </c>
      <c r="F1444" s="103">
        <v>2.3079999999999998</v>
      </c>
      <c r="G1444" s="103">
        <v>1.8979999999999999</v>
      </c>
      <c r="H1444" s="103">
        <v>1.8979999999999999</v>
      </c>
      <c r="I1444" s="103">
        <v>299.39999999999998</v>
      </c>
      <c r="J1444" s="103">
        <v>2</v>
      </c>
      <c r="K1444" s="103">
        <v>5</v>
      </c>
      <c r="L1444" s="103">
        <v>62.2</v>
      </c>
      <c r="M1444" s="103">
        <v>0.31819999999999998</v>
      </c>
      <c r="N1444" s="103">
        <v>7</v>
      </c>
      <c r="P1444" s="103" t="s">
        <v>4870</v>
      </c>
    </row>
    <row r="1445" spans="1:16" x14ac:dyDescent="0.25">
      <c r="A1445" s="103" t="s">
        <v>3096</v>
      </c>
      <c r="B1445" s="103" t="s">
        <v>4636</v>
      </c>
      <c r="D1445" s="103" t="s">
        <v>3097</v>
      </c>
      <c r="F1445" s="103">
        <v>-0.71719999999999995</v>
      </c>
      <c r="G1445" s="103">
        <v>5.0010000000000003</v>
      </c>
      <c r="H1445" s="103">
        <v>5.0010000000000003</v>
      </c>
      <c r="I1445" s="103">
        <v>456.4</v>
      </c>
      <c r="J1445" s="103">
        <v>1</v>
      </c>
      <c r="K1445" s="103">
        <v>5</v>
      </c>
      <c r="L1445" s="103">
        <v>63.57</v>
      </c>
      <c r="M1445" s="103">
        <v>7.6920000000000002E-2</v>
      </c>
      <c r="N1445" s="103">
        <v>3</v>
      </c>
      <c r="P1445" s="103" t="s">
        <v>4870</v>
      </c>
    </row>
    <row r="1446" spans="1:16" x14ac:dyDescent="0.25">
      <c r="A1446" s="103" t="s">
        <v>3098</v>
      </c>
      <c r="B1446" s="103" t="s">
        <v>4636</v>
      </c>
      <c r="D1446" s="103" t="s">
        <v>3099</v>
      </c>
      <c r="F1446" s="103">
        <v>0.30099999999999999</v>
      </c>
      <c r="G1446" s="103">
        <v>4.8559999999999999</v>
      </c>
      <c r="H1446" s="103">
        <v>4.8559999999999999</v>
      </c>
      <c r="I1446" s="103">
        <v>314.39999999999998</v>
      </c>
      <c r="J1446" s="103">
        <v>1</v>
      </c>
      <c r="K1446" s="103">
        <v>3</v>
      </c>
      <c r="L1446" s="103">
        <v>34.15</v>
      </c>
      <c r="M1446" s="103">
        <v>0.14810000000000001</v>
      </c>
      <c r="N1446" s="103">
        <v>4</v>
      </c>
      <c r="P1446" s="103" t="s">
        <v>4870</v>
      </c>
    </row>
    <row r="1447" spans="1:16" x14ac:dyDescent="0.25">
      <c r="A1447" s="103" t="s">
        <v>3100</v>
      </c>
      <c r="B1447" s="103" t="s">
        <v>4636</v>
      </c>
      <c r="D1447" s="103" t="s">
        <v>3101</v>
      </c>
      <c r="F1447" s="103">
        <v>1.181</v>
      </c>
      <c r="G1447" s="103">
        <v>2.524</v>
      </c>
      <c r="H1447" s="103">
        <v>4.3460000000000001</v>
      </c>
      <c r="I1447" s="103">
        <v>393.3</v>
      </c>
      <c r="J1447" s="103">
        <v>2</v>
      </c>
      <c r="K1447" s="103">
        <v>4</v>
      </c>
      <c r="L1447" s="103">
        <v>46.42</v>
      </c>
      <c r="M1447" s="103">
        <v>0.2069</v>
      </c>
      <c r="N1447" s="103">
        <v>6</v>
      </c>
      <c r="P1447" s="103" t="s">
        <v>4870</v>
      </c>
    </row>
    <row r="1448" spans="1:16" x14ac:dyDescent="0.25">
      <c r="A1448" s="103" t="s">
        <v>3102</v>
      </c>
      <c r="B1448" s="103" t="s">
        <v>4636</v>
      </c>
      <c r="D1448" s="103" t="s">
        <v>3103</v>
      </c>
      <c r="F1448" s="103">
        <v>1.7969999999999999</v>
      </c>
      <c r="G1448" s="103">
        <v>2.9169999999999998</v>
      </c>
      <c r="H1448" s="103">
        <v>2.9169999999999998</v>
      </c>
      <c r="I1448" s="103">
        <v>372.3</v>
      </c>
      <c r="J1448" s="103">
        <v>0</v>
      </c>
      <c r="K1448" s="103">
        <v>5</v>
      </c>
      <c r="L1448" s="103">
        <v>55.2</v>
      </c>
      <c r="M1448" s="103">
        <v>0.2273</v>
      </c>
      <c r="N1448" s="103">
        <v>5</v>
      </c>
      <c r="P1448" s="103" t="s">
        <v>4870</v>
      </c>
    </row>
    <row r="1449" spans="1:16" x14ac:dyDescent="0.25">
      <c r="A1449" s="103" t="s">
        <v>401</v>
      </c>
      <c r="B1449" s="103" t="s">
        <v>4636</v>
      </c>
      <c r="D1449" s="103" t="s">
        <v>402</v>
      </c>
      <c r="F1449" s="103">
        <v>1.9970000000000001</v>
      </c>
      <c r="G1449" s="103">
        <v>2.8290000000000002</v>
      </c>
      <c r="H1449" s="103">
        <v>3.8660000000000001</v>
      </c>
      <c r="I1449" s="103">
        <v>509.7</v>
      </c>
      <c r="J1449" s="103">
        <v>3</v>
      </c>
      <c r="K1449" s="103">
        <v>9</v>
      </c>
      <c r="L1449" s="103">
        <v>102.5</v>
      </c>
      <c r="M1449" s="103">
        <v>0.2051</v>
      </c>
      <c r="N1449" s="103">
        <v>8</v>
      </c>
      <c r="P1449" s="103" t="s">
        <v>4870</v>
      </c>
    </row>
    <row r="1450" spans="1:16" x14ac:dyDescent="0.25">
      <c r="A1450" s="103" t="s">
        <v>291</v>
      </c>
      <c r="B1450" s="103" t="s">
        <v>4636</v>
      </c>
      <c r="D1450" s="103" t="s">
        <v>292</v>
      </c>
      <c r="F1450" s="103">
        <v>1.306</v>
      </c>
      <c r="G1450" s="103">
        <v>3.609</v>
      </c>
      <c r="H1450" s="103">
        <v>3.8929999999999998</v>
      </c>
      <c r="I1450" s="103">
        <v>513.6</v>
      </c>
      <c r="J1450" s="103">
        <v>2</v>
      </c>
      <c r="K1450" s="103">
        <v>9</v>
      </c>
      <c r="L1450" s="103">
        <v>97.84</v>
      </c>
      <c r="M1450" s="103">
        <v>0.26190000000000002</v>
      </c>
      <c r="N1450" s="103">
        <v>11</v>
      </c>
      <c r="P1450" s="103" t="s">
        <v>4870</v>
      </c>
    </row>
    <row r="1451" spans="1:16" x14ac:dyDescent="0.25">
      <c r="A1451" s="103" t="s">
        <v>3104</v>
      </c>
      <c r="B1451" s="103" t="s">
        <v>4636</v>
      </c>
      <c r="D1451" s="103" t="s">
        <v>3105</v>
      </c>
      <c r="F1451" s="103">
        <v>1.4610000000000001</v>
      </c>
      <c r="G1451" s="103">
        <v>3.65</v>
      </c>
      <c r="H1451" s="103">
        <v>3.65</v>
      </c>
      <c r="I1451" s="103">
        <v>328.2</v>
      </c>
      <c r="J1451" s="103">
        <v>0</v>
      </c>
      <c r="K1451" s="103">
        <v>3</v>
      </c>
      <c r="L1451" s="103">
        <v>43.1</v>
      </c>
      <c r="M1451" s="103">
        <v>9.0910000000000005E-2</v>
      </c>
      <c r="N1451" s="103">
        <v>2</v>
      </c>
      <c r="P1451" s="103" t="s">
        <v>4870</v>
      </c>
    </row>
    <row r="1452" spans="1:16" x14ac:dyDescent="0.25">
      <c r="A1452" s="103" t="s">
        <v>3106</v>
      </c>
      <c r="B1452" s="103" t="s">
        <v>4636</v>
      </c>
      <c r="D1452" s="103" t="s">
        <v>2475</v>
      </c>
      <c r="F1452" s="103">
        <v>3.16</v>
      </c>
      <c r="G1452" s="103">
        <v>1.0429999999999999</v>
      </c>
      <c r="H1452" s="103">
        <v>1.0429999999999999</v>
      </c>
      <c r="I1452" s="103">
        <v>354.4</v>
      </c>
      <c r="J1452" s="103">
        <v>4</v>
      </c>
      <c r="K1452" s="103">
        <v>6</v>
      </c>
      <c r="L1452" s="103">
        <v>98.66</v>
      </c>
      <c r="M1452" s="103">
        <v>0.44</v>
      </c>
      <c r="N1452" s="103">
        <v>11</v>
      </c>
      <c r="P1452" s="103" t="s">
        <v>4870</v>
      </c>
    </row>
    <row r="1453" spans="1:16" x14ac:dyDescent="0.25">
      <c r="A1453" s="103" t="s">
        <v>3107</v>
      </c>
      <c r="B1453" s="103" t="s">
        <v>4636</v>
      </c>
      <c r="D1453" s="103" t="s">
        <v>3108</v>
      </c>
      <c r="F1453" s="103">
        <v>2.4319999999999999</v>
      </c>
      <c r="G1453" s="103">
        <v>1.9990000000000001</v>
      </c>
      <c r="H1453" s="103">
        <v>3.3260000000000001</v>
      </c>
      <c r="I1453" s="103">
        <v>335.8</v>
      </c>
      <c r="J1453" s="103">
        <v>2</v>
      </c>
      <c r="K1453" s="103">
        <v>4</v>
      </c>
      <c r="L1453" s="103">
        <v>50.72</v>
      </c>
      <c r="M1453" s="103">
        <v>0.33329999999999999</v>
      </c>
      <c r="N1453" s="103">
        <v>8</v>
      </c>
      <c r="P1453" s="103" t="s">
        <v>4870</v>
      </c>
    </row>
    <row r="1454" spans="1:16" x14ac:dyDescent="0.25">
      <c r="A1454" s="103" t="s">
        <v>3109</v>
      </c>
      <c r="B1454" s="103" t="s">
        <v>4636</v>
      </c>
      <c r="D1454" s="103" t="s">
        <v>4999</v>
      </c>
      <c r="F1454" s="103">
        <v>0.76400000000000001</v>
      </c>
      <c r="G1454" s="103">
        <v>4.1680000000000001</v>
      </c>
      <c r="H1454" s="103">
        <v>4.71</v>
      </c>
      <c r="I1454" s="103">
        <v>577.1</v>
      </c>
      <c r="J1454" s="103">
        <v>2</v>
      </c>
      <c r="K1454" s="103">
        <v>8</v>
      </c>
      <c r="L1454" s="103">
        <v>92.79</v>
      </c>
      <c r="M1454" s="103">
        <v>0.2727</v>
      </c>
      <c r="N1454" s="103">
        <v>12</v>
      </c>
      <c r="P1454" s="103" t="s">
        <v>4870</v>
      </c>
    </row>
    <row r="1455" spans="1:16" x14ac:dyDescent="0.25">
      <c r="A1455" s="103" t="s">
        <v>804</v>
      </c>
      <c r="B1455" s="103" t="s">
        <v>4636</v>
      </c>
      <c r="D1455" s="103" t="s">
        <v>805</v>
      </c>
      <c r="F1455" s="103">
        <v>-0.1769</v>
      </c>
      <c r="G1455" s="103">
        <v>4.8730000000000002</v>
      </c>
      <c r="H1455" s="103">
        <v>4.8730000000000002</v>
      </c>
      <c r="I1455" s="103">
        <v>432.9</v>
      </c>
      <c r="J1455" s="103">
        <v>2</v>
      </c>
      <c r="K1455" s="103">
        <v>5</v>
      </c>
      <c r="L1455" s="103">
        <v>71.45</v>
      </c>
      <c r="M1455" s="103">
        <v>0.17649999999999999</v>
      </c>
      <c r="N1455" s="103">
        <v>6</v>
      </c>
      <c r="P1455" s="103" t="s">
        <v>4870</v>
      </c>
    </row>
    <row r="1456" spans="1:16" x14ac:dyDescent="0.25">
      <c r="A1456" s="103" t="s">
        <v>3111</v>
      </c>
      <c r="B1456" s="103" t="s">
        <v>4636</v>
      </c>
      <c r="D1456" s="103" t="s">
        <v>3112</v>
      </c>
      <c r="F1456" s="103">
        <v>0.96409999999999996</v>
      </c>
      <c r="G1456" s="103">
        <v>4.6769999999999996</v>
      </c>
      <c r="H1456" s="103">
        <v>4.6769999999999996</v>
      </c>
      <c r="I1456" s="103">
        <v>379.5</v>
      </c>
      <c r="J1456" s="103">
        <v>0</v>
      </c>
      <c r="K1456" s="103">
        <v>4</v>
      </c>
      <c r="L1456" s="103">
        <v>38.130000000000003</v>
      </c>
      <c r="M1456" s="103">
        <v>0.129</v>
      </c>
      <c r="N1456" s="103">
        <v>4</v>
      </c>
      <c r="P1456" s="103" t="s">
        <v>4870</v>
      </c>
    </row>
    <row r="1457" spans="1:16" x14ac:dyDescent="0.25">
      <c r="A1457" s="103" t="s">
        <v>3113</v>
      </c>
      <c r="B1457" s="103" t="s">
        <v>4636</v>
      </c>
      <c r="D1457" s="103" t="s">
        <v>3114</v>
      </c>
      <c r="F1457" s="103">
        <v>0.64439999999999997</v>
      </c>
      <c r="G1457" s="103">
        <v>4.617</v>
      </c>
      <c r="H1457" s="103">
        <v>4.617</v>
      </c>
      <c r="I1457" s="103">
        <v>436.6</v>
      </c>
      <c r="J1457" s="103">
        <v>1</v>
      </c>
      <c r="K1457" s="103">
        <v>5</v>
      </c>
      <c r="L1457" s="103">
        <v>62.55</v>
      </c>
      <c r="M1457" s="103">
        <v>0.29409999999999997</v>
      </c>
      <c r="N1457" s="103">
        <v>10</v>
      </c>
      <c r="P1457" s="103" t="s">
        <v>4870</v>
      </c>
    </row>
    <row r="1458" spans="1:16" x14ac:dyDescent="0.25">
      <c r="A1458" s="103" t="s">
        <v>3115</v>
      </c>
      <c r="B1458" s="103" t="s">
        <v>4636</v>
      </c>
      <c r="D1458" s="103" t="s">
        <v>3116</v>
      </c>
      <c r="F1458" s="103">
        <v>1.8720000000000001</v>
      </c>
      <c r="G1458" s="103">
        <v>4.2460000000000004</v>
      </c>
      <c r="H1458" s="103">
        <v>4.2460000000000004</v>
      </c>
      <c r="I1458" s="103">
        <v>377.5</v>
      </c>
      <c r="J1458" s="103">
        <v>0</v>
      </c>
      <c r="K1458" s="103">
        <v>5</v>
      </c>
      <c r="L1458" s="103">
        <v>47.36</v>
      </c>
      <c r="M1458" s="103">
        <v>0.1613</v>
      </c>
      <c r="N1458" s="103">
        <v>5</v>
      </c>
      <c r="P1458" s="103" t="s">
        <v>4870</v>
      </c>
    </row>
    <row r="1459" spans="1:16" x14ac:dyDescent="0.25">
      <c r="A1459" s="103" t="s">
        <v>3117</v>
      </c>
      <c r="B1459" s="103" t="s">
        <v>4636</v>
      </c>
      <c r="D1459" s="103" t="s">
        <v>3118</v>
      </c>
      <c r="F1459" s="103">
        <v>-0.44679999999999997</v>
      </c>
      <c r="G1459" s="103">
        <v>3.907</v>
      </c>
      <c r="H1459" s="103">
        <v>6.5030000000000001</v>
      </c>
      <c r="I1459" s="103">
        <v>420.5</v>
      </c>
      <c r="J1459" s="103">
        <v>2</v>
      </c>
      <c r="K1459" s="103">
        <v>4</v>
      </c>
      <c r="L1459" s="103">
        <v>58.29</v>
      </c>
      <c r="M1459" s="103">
        <v>0.16669999999999999</v>
      </c>
      <c r="N1459" s="103">
        <v>6</v>
      </c>
      <c r="P1459" s="103" t="s">
        <v>4870</v>
      </c>
    </row>
    <row r="1460" spans="1:16" x14ac:dyDescent="0.25">
      <c r="A1460" s="103" t="s">
        <v>3119</v>
      </c>
      <c r="B1460" s="103" t="s">
        <v>4636</v>
      </c>
      <c r="D1460" s="103" t="s">
        <v>3120</v>
      </c>
      <c r="F1460" s="103">
        <v>5.0869999999999997</v>
      </c>
      <c r="G1460" s="103">
        <v>3.0470000000000002</v>
      </c>
      <c r="H1460" s="103">
        <v>4.2960000000000003</v>
      </c>
      <c r="I1460" s="103">
        <v>480.6</v>
      </c>
      <c r="J1460" s="103">
        <v>1</v>
      </c>
      <c r="K1460" s="103">
        <v>6</v>
      </c>
      <c r="L1460" s="103">
        <v>52.19</v>
      </c>
      <c r="M1460" s="103">
        <v>0.17949999999999999</v>
      </c>
      <c r="N1460" s="103">
        <v>7</v>
      </c>
      <c r="P1460" s="103" t="s">
        <v>4870</v>
      </c>
    </row>
    <row r="1461" spans="1:16" x14ac:dyDescent="0.25">
      <c r="A1461" s="103" t="s">
        <v>338</v>
      </c>
      <c r="B1461" s="103" t="s">
        <v>338</v>
      </c>
      <c r="D1461" s="103" t="s">
        <v>339</v>
      </c>
      <c r="F1461" s="103">
        <v>3.306</v>
      </c>
      <c r="G1461" s="103">
        <v>0.73299999999999998</v>
      </c>
      <c r="H1461" s="103">
        <v>2.101</v>
      </c>
      <c r="I1461" s="103">
        <v>264.3</v>
      </c>
      <c r="J1461" s="103">
        <v>3</v>
      </c>
      <c r="K1461" s="103">
        <v>5</v>
      </c>
      <c r="L1461" s="103">
        <v>78.430000000000007</v>
      </c>
      <c r="M1461" s="103">
        <v>0.52629999999999999</v>
      </c>
      <c r="N1461" s="103">
        <v>10</v>
      </c>
      <c r="P1461" s="103" t="s">
        <v>4870</v>
      </c>
    </row>
    <row r="1462" spans="1:16" x14ac:dyDescent="0.25">
      <c r="A1462" s="103" t="s">
        <v>3121</v>
      </c>
      <c r="B1462" s="103" t="s">
        <v>4636</v>
      </c>
      <c r="D1462" s="103" t="s">
        <v>3122</v>
      </c>
      <c r="F1462" s="103">
        <v>2.335</v>
      </c>
      <c r="G1462" s="103">
        <v>2.9740000000000002</v>
      </c>
      <c r="H1462" s="103">
        <v>3.0529999999999999</v>
      </c>
      <c r="I1462" s="103">
        <v>434.5</v>
      </c>
      <c r="J1462" s="103">
        <v>1</v>
      </c>
      <c r="K1462" s="103">
        <v>7</v>
      </c>
      <c r="L1462" s="103">
        <v>66.930000000000007</v>
      </c>
      <c r="M1462" s="103">
        <v>0.2</v>
      </c>
      <c r="N1462" s="103">
        <v>7</v>
      </c>
      <c r="P1462" s="103" t="s">
        <v>4870</v>
      </c>
    </row>
    <row r="1463" spans="1:16" x14ac:dyDescent="0.25">
      <c r="A1463" s="103" t="s">
        <v>67</v>
      </c>
      <c r="B1463" s="103" t="s">
        <v>4636</v>
      </c>
      <c r="D1463" s="103" t="s">
        <v>624</v>
      </c>
      <c r="F1463" s="103">
        <v>0.41830000000000001</v>
      </c>
      <c r="G1463" s="103">
        <v>5.57</v>
      </c>
      <c r="H1463" s="103">
        <v>5.57</v>
      </c>
      <c r="I1463" s="103">
        <v>350</v>
      </c>
      <c r="J1463" s="103">
        <v>2</v>
      </c>
      <c r="K1463" s="103">
        <v>3</v>
      </c>
      <c r="L1463" s="103">
        <v>41.13</v>
      </c>
      <c r="M1463" s="103">
        <v>0.1905</v>
      </c>
      <c r="N1463" s="103">
        <v>4</v>
      </c>
      <c r="P1463" s="103" t="s">
        <v>4870</v>
      </c>
    </row>
    <row r="1464" spans="1:16" x14ac:dyDescent="0.25">
      <c r="A1464" s="103" t="s">
        <v>3123</v>
      </c>
      <c r="B1464" s="103" t="s">
        <v>4636</v>
      </c>
      <c r="D1464" s="103" t="s">
        <v>3124</v>
      </c>
      <c r="F1464" s="103">
        <v>-0.67949999999999999</v>
      </c>
      <c r="G1464" s="103">
        <v>4.8449999999999998</v>
      </c>
      <c r="H1464" s="103">
        <v>4.8449999999999998</v>
      </c>
      <c r="I1464" s="103">
        <v>485.4</v>
      </c>
      <c r="J1464" s="103">
        <v>0</v>
      </c>
      <c r="K1464" s="103">
        <v>4</v>
      </c>
      <c r="L1464" s="103">
        <v>47.78</v>
      </c>
      <c r="M1464" s="103">
        <v>0.1026</v>
      </c>
      <c r="N1464" s="103">
        <v>4</v>
      </c>
      <c r="P1464" s="103" t="s">
        <v>4870</v>
      </c>
    </row>
    <row r="1465" spans="1:16" x14ac:dyDescent="0.25">
      <c r="A1465" s="103" t="s">
        <v>3125</v>
      </c>
      <c r="B1465" s="103" t="s">
        <v>4636</v>
      </c>
      <c r="D1465" s="103" t="s">
        <v>5000</v>
      </c>
      <c r="F1465" s="103">
        <v>0.62390000000000001</v>
      </c>
      <c r="G1465" s="103">
        <v>2.5110000000000001</v>
      </c>
      <c r="H1465" s="103">
        <v>4.1749999999999998</v>
      </c>
      <c r="I1465" s="103">
        <v>331.4</v>
      </c>
      <c r="J1465" s="103">
        <v>3</v>
      </c>
      <c r="K1465" s="103">
        <v>5</v>
      </c>
      <c r="L1465" s="103">
        <v>93.61</v>
      </c>
      <c r="M1465" s="103">
        <v>7.1429999999999993E-2</v>
      </c>
      <c r="N1465" s="103">
        <v>2</v>
      </c>
      <c r="P1465" s="103" t="s">
        <v>4870</v>
      </c>
    </row>
    <row r="1466" spans="1:16" x14ac:dyDescent="0.25">
      <c r="A1466" s="103" t="s">
        <v>773</v>
      </c>
      <c r="B1466" s="103" t="s">
        <v>4636</v>
      </c>
      <c r="D1466" s="103" t="s">
        <v>774</v>
      </c>
      <c r="F1466" s="103">
        <v>1.6220000000000001</v>
      </c>
      <c r="G1466" s="103">
        <v>3.407</v>
      </c>
      <c r="H1466" s="103">
        <v>4.2629999999999999</v>
      </c>
      <c r="I1466" s="103">
        <v>287.8</v>
      </c>
      <c r="J1466" s="103">
        <v>0</v>
      </c>
      <c r="K1466" s="103">
        <v>2</v>
      </c>
      <c r="L1466" s="103">
        <v>12.47</v>
      </c>
      <c r="M1466" s="103">
        <v>9.0910000000000005E-2</v>
      </c>
      <c r="N1466" s="103">
        <v>2</v>
      </c>
      <c r="P1466" s="103" t="s">
        <v>4870</v>
      </c>
    </row>
    <row r="1467" spans="1:16" x14ac:dyDescent="0.25">
      <c r="A1467" s="103" t="s">
        <v>983</v>
      </c>
      <c r="B1467" s="103" t="s">
        <v>4636</v>
      </c>
      <c r="D1467" s="103" t="s">
        <v>984</v>
      </c>
      <c r="F1467" s="103">
        <v>1.006</v>
      </c>
      <c r="G1467" s="103">
        <v>2.3719999999999999</v>
      </c>
      <c r="H1467" s="103">
        <v>2.8660000000000001</v>
      </c>
      <c r="I1467" s="103">
        <v>414.4</v>
      </c>
      <c r="J1467" s="103">
        <v>2</v>
      </c>
      <c r="K1467" s="103">
        <v>6</v>
      </c>
      <c r="L1467" s="103">
        <v>92.34</v>
      </c>
      <c r="M1467" s="103">
        <v>0.1515</v>
      </c>
      <c r="N1467" s="103">
        <v>5</v>
      </c>
      <c r="P1467" s="103" t="s">
        <v>4870</v>
      </c>
    </row>
    <row r="1468" spans="1:16" x14ac:dyDescent="0.25">
      <c r="A1468" s="103" t="s">
        <v>537</v>
      </c>
      <c r="B1468" s="103" t="s">
        <v>4636</v>
      </c>
      <c r="D1468" s="103" t="s">
        <v>538</v>
      </c>
      <c r="F1468" s="103">
        <v>1.341</v>
      </c>
      <c r="G1468" s="103">
        <v>4.0339999999999998</v>
      </c>
      <c r="H1468" s="103">
        <v>4.9850000000000003</v>
      </c>
      <c r="I1468" s="103">
        <v>396.9</v>
      </c>
      <c r="J1468" s="103">
        <v>1</v>
      </c>
      <c r="K1468" s="103">
        <v>4</v>
      </c>
      <c r="L1468" s="103">
        <v>45.48</v>
      </c>
      <c r="M1468" s="103">
        <v>0.19350000000000001</v>
      </c>
      <c r="N1468" s="103">
        <v>6</v>
      </c>
      <c r="P1468" s="103" t="s">
        <v>4870</v>
      </c>
    </row>
    <row r="1469" spans="1:16" x14ac:dyDescent="0.25">
      <c r="A1469" s="103" t="s">
        <v>3127</v>
      </c>
      <c r="B1469" s="103" t="s">
        <v>4636</v>
      </c>
      <c r="D1469" s="103" t="s">
        <v>3128</v>
      </c>
      <c r="F1469" s="103">
        <v>0.25519999999999998</v>
      </c>
      <c r="G1469" s="103">
        <v>3.714</v>
      </c>
      <c r="H1469" s="103">
        <v>5.3140000000000001</v>
      </c>
      <c r="I1469" s="103">
        <v>485.6</v>
      </c>
      <c r="J1469" s="103">
        <v>1</v>
      </c>
      <c r="K1469" s="103">
        <v>5</v>
      </c>
      <c r="L1469" s="103">
        <v>58.37</v>
      </c>
      <c r="M1469" s="103">
        <v>0.2051</v>
      </c>
      <c r="N1469" s="103">
        <v>8</v>
      </c>
      <c r="P1469" s="103" t="s">
        <v>4870</v>
      </c>
    </row>
    <row r="1470" spans="1:16" x14ac:dyDescent="0.25">
      <c r="A1470" s="103" t="s">
        <v>3129</v>
      </c>
      <c r="B1470" s="103" t="s">
        <v>4636</v>
      </c>
      <c r="D1470" s="103" t="s">
        <v>3130</v>
      </c>
      <c r="F1470" s="103">
        <v>0.94969999999999999</v>
      </c>
      <c r="G1470" s="103">
        <v>3.319</v>
      </c>
      <c r="H1470" s="103">
        <v>3.319</v>
      </c>
      <c r="I1470" s="103">
        <v>340.8</v>
      </c>
      <c r="J1470" s="103">
        <v>0</v>
      </c>
      <c r="K1470" s="103">
        <v>3</v>
      </c>
      <c r="L1470" s="103">
        <v>33.200000000000003</v>
      </c>
      <c r="M1470" s="103">
        <v>0.1923</v>
      </c>
      <c r="N1470" s="103">
        <v>5</v>
      </c>
      <c r="P1470" s="103" t="s">
        <v>4870</v>
      </c>
    </row>
    <row r="1471" spans="1:16" x14ac:dyDescent="0.25">
      <c r="A1471" s="103" t="s">
        <v>3131</v>
      </c>
      <c r="B1471" s="103" t="s">
        <v>4636</v>
      </c>
      <c r="D1471" s="103" t="s">
        <v>3132</v>
      </c>
      <c r="F1471" s="103">
        <v>2.0790000000000002</v>
      </c>
      <c r="G1471" s="103">
        <v>2.1949999999999998</v>
      </c>
      <c r="H1471" s="103">
        <v>3.9060000000000001</v>
      </c>
      <c r="I1471" s="103">
        <v>449.6</v>
      </c>
      <c r="J1471" s="103">
        <v>2</v>
      </c>
      <c r="K1471" s="103">
        <v>5</v>
      </c>
      <c r="L1471" s="103">
        <v>61.44</v>
      </c>
      <c r="M1471" s="103">
        <v>0.2286</v>
      </c>
      <c r="N1471" s="103">
        <v>8</v>
      </c>
      <c r="P1471" s="103" t="s">
        <v>4870</v>
      </c>
    </row>
    <row r="1472" spans="1:16" x14ac:dyDescent="0.25">
      <c r="A1472" s="103" t="s">
        <v>985</v>
      </c>
      <c r="B1472" s="103" t="s">
        <v>4636</v>
      </c>
      <c r="D1472" s="103" t="s">
        <v>986</v>
      </c>
      <c r="F1472" s="103">
        <v>1.006</v>
      </c>
      <c r="G1472" s="103">
        <v>2.3719999999999999</v>
      </c>
      <c r="H1472" s="103">
        <v>2.8660000000000001</v>
      </c>
      <c r="I1472" s="103">
        <v>414.4</v>
      </c>
      <c r="J1472" s="103">
        <v>2</v>
      </c>
      <c r="K1472" s="103">
        <v>6</v>
      </c>
      <c r="L1472" s="103">
        <v>92.34</v>
      </c>
      <c r="M1472" s="103">
        <v>0.1515</v>
      </c>
      <c r="N1472" s="103">
        <v>5</v>
      </c>
      <c r="P1472" s="103" t="s">
        <v>4870</v>
      </c>
    </row>
    <row r="1473" spans="1:16" x14ac:dyDescent="0.25">
      <c r="A1473" s="103" t="s">
        <v>367</v>
      </c>
      <c r="B1473" s="103" t="s">
        <v>367</v>
      </c>
      <c r="D1473" s="103" t="s">
        <v>368</v>
      </c>
      <c r="F1473" s="103">
        <v>2.94</v>
      </c>
      <c r="G1473" s="103">
        <v>0.94840000000000002</v>
      </c>
      <c r="H1473" s="103">
        <v>2.7080000000000002</v>
      </c>
      <c r="I1473" s="103">
        <v>390.2</v>
      </c>
      <c r="J1473" s="103">
        <v>3</v>
      </c>
      <c r="K1473" s="103">
        <v>5</v>
      </c>
      <c r="L1473" s="103">
        <v>78.430000000000007</v>
      </c>
      <c r="M1473" s="103">
        <v>0.5</v>
      </c>
      <c r="N1473" s="103">
        <v>10</v>
      </c>
      <c r="P1473" s="103" t="s">
        <v>4870</v>
      </c>
    </row>
    <row r="1474" spans="1:16" x14ac:dyDescent="0.25">
      <c r="A1474" s="103" t="s">
        <v>3133</v>
      </c>
      <c r="B1474" s="103" t="s">
        <v>4636</v>
      </c>
      <c r="D1474" s="103" t="s">
        <v>3134</v>
      </c>
      <c r="F1474" s="103">
        <v>3.3239999999999998</v>
      </c>
      <c r="G1474" s="103">
        <v>0.98839999999999995</v>
      </c>
      <c r="H1474" s="103">
        <v>2.8</v>
      </c>
      <c r="I1474" s="103">
        <v>352.5</v>
      </c>
      <c r="J1474" s="103">
        <v>0</v>
      </c>
      <c r="K1474" s="103">
        <v>5</v>
      </c>
      <c r="L1474" s="103">
        <v>41.37</v>
      </c>
      <c r="M1474" s="103">
        <v>0.1724</v>
      </c>
      <c r="N1474" s="103">
        <v>5</v>
      </c>
      <c r="P1474" s="103" t="s">
        <v>4870</v>
      </c>
    </row>
    <row r="1475" spans="1:16" x14ac:dyDescent="0.25">
      <c r="A1475" s="103" t="s">
        <v>3135</v>
      </c>
      <c r="B1475" s="103" t="s">
        <v>4636</v>
      </c>
      <c r="D1475" s="103" t="s">
        <v>3136</v>
      </c>
      <c r="F1475" s="103">
        <v>0.96819999999999995</v>
      </c>
      <c r="G1475" s="103">
        <v>3.9340000000000002</v>
      </c>
      <c r="H1475" s="103">
        <v>3.9340000000000002</v>
      </c>
      <c r="I1475" s="103">
        <v>357.4</v>
      </c>
      <c r="J1475" s="103">
        <v>2</v>
      </c>
      <c r="K1475" s="103">
        <v>5</v>
      </c>
      <c r="L1475" s="103">
        <v>67.010000000000005</v>
      </c>
      <c r="M1475" s="103">
        <v>0.2</v>
      </c>
      <c r="N1475" s="103">
        <v>6</v>
      </c>
      <c r="P1475" s="103" t="s">
        <v>4870</v>
      </c>
    </row>
    <row r="1476" spans="1:16" x14ac:dyDescent="0.25">
      <c r="A1476" s="103" t="s">
        <v>1013</v>
      </c>
      <c r="B1476" s="103" t="s">
        <v>4636</v>
      </c>
      <c r="D1476" s="103" t="s">
        <v>1014</v>
      </c>
      <c r="F1476" s="103">
        <v>-2.331</v>
      </c>
      <c r="G1476" s="103">
        <v>6.569</v>
      </c>
      <c r="H1476" s="103">
        <v>6.569</v>
      </c>
      <c r="I1476" s="103">
        <v>453.5</v>
      </c>
      <c r="J1476" s="103">
        <v>1</v>
      </c>
      <c r="K1476" s="103">
        <v>5</v>
      </c>
      <c r="L1476" s="103">
        <v>54.57</v>
      </c>
      <c r="M1476" s="103">
        <v>0.15</v>
      </c>
      <c r="N1476" s="103">
        <v>6</v>
      </c>
      <c r="P1476" s="103" t="s">
        <v>4870</v>
      </c>
    </row>
    <row r="1477" spans="1:16" x14ac:dyDescent="0.25">
      <c r="A1477" s="103" t="s">
        <v>856</v>
      </c>
      <c r="B1477" s="103" t="s">
        <v>4636</v>
      </c>
      <c r="D1477" s="103" t="s">
        <v>857</v>
      </c>
      <c r="F1477" s="103">
        <v>2.476</v>
      </c>
      <c r="G1477" s="103">
        <v>1.8580000000000001</v>
      </c>
      <c r="H1477" s="103">
        <v>2.48</v>
      </c>
      <c r="I1477" s="103">
        <v>445.5</v>
      </c>
      <c r="J1477" s="103">
        <v>1</v>
      </c>
      <c r="K1477" s="103">
        <v>7</v>
      </c>
      <c r="L1477" s="103">
        <v>79.599999999999994</v>
      </c>
      <c r="M1477" s="103">
        <v>0.1389</v>
      </c>
      <c r="N1477" s="103">
        <v>5</v>
      </c>
      <c r="P1477" s="103" t="s">
        <v>4870</v>
      </c>
    </row>
    <row r="1478" spans="1:16" x14ac:dyDescent="0.25">
      <c r="A1478" s="103" t="s">
        <v>5001</v>
      </c>
      <c r="B1478" s="103" t="s">
        <v>4636</v>
      </c>
      <c r="D1478" s="103" t="s">
        <v>5002</v>
      </c>
      <c r="F1478" s="103">
        <v>1.548</v>
      </c>
      <c r="G1478" s="103">
        <v>2.06</v>
      </c>
      <c r="H1478" s="103">
        <v>2.4769999999999999</v>
      </c>
      <c r="I1478" s="103">
        <v>254.3</v>
      </c>
      <c r="J1478" s="103">
        <v>2</v>
      </c>
      <c r="K1478" s="103">
        <v>4</v>
      </c>
      <c r="L1478" s="103">
        <v>63.83</v>
      </c>
      <c r="M1478" s="103">
        <v>9.5240000000000005E-2</v>
      </c>
      <c r="N1478" s="103">
        <v>2</v>
      </c>
      <c r="P1478" s="103" t="s">
        <v>4870</v>
      </c>
    </row>
    <row r="1479" spans="1:16" x14ac:dyDescent="0.25">
      <c r="A1479" s="103" t="s">
        <v>5003</v>
      </c>
      <c r="B1479" s="103" t="s">
        <v>5004</v>
      </c>
      <c r="D1479" s="103" t="s">
        <v>5005</v>
      </c>
      <c r="F1479" s="103" t="s">
        <v>4636</v>
      </c>
      <c r="G1479" s="103" t="s">
        <v>4636</v>
      </c>
      <c r="H1479" s="103" t="s">
        <v>4636</v>
      </c>
      <c r="I1479" s="103" t="s">
        <v>4636</v>
      </c>
      <c r="J1479" s="103"/>
      <c r="K1479" s="103"/>
      <c r="L1479" s="103" t="s">
        <v>4636</v>
      </c>
      <c r="M1479" s="103" t="s">
        <v>4636</v>
      </c>
      <c r="N1479" s="103"/>
      <c r="P1479" s="103" t="s">
        <v>4870</v>
      </c>
    </row>
    <row r="1480" spans="1:16" x14ac:dyDescent="0.25">
      <c r="A1480" s="103" t="s">
        <v>5006</v>
      </c>
      <c r="B1480" s="103" t="s">
        <v>5007</v>
      </c>
      <c r="D1480" s="103" t="s">
        <v>5008</v>
      </c>
      <c r="F1480" s="103">
        <v>0.99739999999999995</v>
      </c>
      <c r="G1480" s="103">
        <v>1.286</v>
      </c>
      <c r="H1480" s="103">
        <v>1.286</v>
      </c>
      <c r="I1480" s="103">
        <v>656.7</v>
      </c>
      <c r="J1480" s="103">
        <v>3</v>
      </c>
      <c r="K1480" s="103">
        <v>13</v>
      </c>
      <c r="L1480" s="103">
        <v>160.80000000000001</v>
      </c>
      <c r="M1480" s="103">
        <v>0.1132</v>
      </c>
      <c r="N1480" s="103">
        <v>6</v>
      </c>
      <c r="P1480" s="103" t="s">
        <v>4870</v>
      </c>
    </row>
    <row r="1481" spans="1:16" x14ac:dyDescent="0.25">
      <c r="A1481" s="103" t="s">
        <v>5009</v>
      </c>
      <c r="B1481" s="103" t="s">
        <v>5010</v>
      </c>
      <c r="D1481" s="103" t="s">
        <v>5011</v>
      </c>
      <c r="F1481" s="103">
        <v>0.9113</v>
      </c>
      <c r="G1481" s="103">
        <v>3.2530000000000001</v>
      </c>
      <c r="H1481" s="103">
        <v>3.2530000000000001</v>
      </c>
      <c r="I1481" s="103">
        <v>393.5</v>
      </c>
      <c r="J1481" s="103">
        <v>2</v>
      </c>
      <c r="K1481" s="103">
        <v>6</v>
      </c>
      <c r="L1481" s="103">
        <v>80.319999999999993</v>
      </c>
      <c r="M1481" s="103">
        <v>0.1613</v>
      </c>
      <c r="N1481" s="103">
        <v>5</v>
      </c>
      <c r="P1481" s="103" t="s">
        <v>4870</v>
      </c>
    </row>
    <row r="1482" spans="1:16" x14ac:dyDescent="0.25">
      <c r="A1482" s="103" t="s">
        <v>3137</v>
      </c>
      <c r="B1482" s="103" t="s">
        <v>3138</v>
      </c>
      <c r="D1482" s="103" t="s">
        <v>3139</v>
      </c>
      <c r="F1482" s="103">
        <v>0.38300000000000001</v>
      </c>
      <c r="G1482" s="103">
        <v>2.3860000000000001</v>
      </c>
      <c r="H1482" s="103">
        <v>1.6779999999999999</v>
      </c>
      <c r="I1482" s="103">
        <v>1185</v>
      </c>
      <c r="J1482" s="103">
        <v>9</v>
      </c>
      <c r="K1482" s="103">
        <v>27</v>
      </c>
      <c r="L1482" s="103">
        <v>379.6</v>
      </c>
      <c r="M1482" s="103">
        <v>0.22220000000000001</v>
      </c>
      <c r="N1482" s="103">
        <v>20</v>
      </c>
      <c r="P1482" s="103" t="s">
        <v>4870</v>
      </c>
    </row>
    <row r="1483" spans="1:16" x14ac:dyDescent="0.25">
      <c r="A1483" s="103" t="s">
        <v>3140</v>
      </c>
      <c r="B1483" s="103" t="s">
        <v>3141</v>
      </c>
      <c r="D1483" s="103" t="s">
        <v>3142</v>
      </c>
      <c r="F1483" s="103">
        <v>5.0869999999999997</v>
      </c>
      <c r="G1483" s="103">
        <v>3.0470000000000002</v>
      </c>
      <c r="H1483" s="103">
        <v>4.2960000000000003</v>
      </c>
      <c r="I1483" s="103">
        <v>480.6</v>
      </c>
      <c r="J1483" s="103">
        <v>1</v>
      </c>
      <c r="K1483" s="103">
        <v>6</v>
      </c>
      <c r="L1483" s="103">
        <v>52.19</v>
      </c>
      <c r="M1483" s="103">
        <v>0.17949999999999999</v>
      </c>
      <c r="N1483" s="103">
        <v>7</v>
      </c>
      <c r="P1483" s="103" t="s">
        <v>4870</v>
      </c>
    </row>
    <row r="1484" spans="1:16" x14ac:dyDescent="0.25">
      <c r="A1484" s="103" t="s">
        <v>3143</v>
      </c>
      <c r="B1484" s="103" t="s">
        <v>3144</v>
      </c>
      <c r="D1484" s="103" t="s">
        <v>3145</v>
      </c>
      <c r="F1484" s="103">
        <v>0.14749999999999999</v>
      </c>
      <c r="G1484" s="103">
        <v>3.3279999999999998</v>
      </c>
      <c r="H1484" s="103">
        <v>3.3279999999999998</v>
      </c>
      <c r="I1484" s="103">
        <v>875.1</v>
      </c>
      <c r="J1484" s="103">
        <v>3</v>
      </c>
      <c r="K1484" s="103">
        <v>14</v>
      </c>
      <c r="L1484" s="103">
        <v>170.1</v>
      </c>
      <c r="M1484" s="103">
        <v>0.1176</v>
      </c>
      <c r="N1484" s="103">
        <v>8</v>
      </c>
      <c r="P1484" s="103" t="s">
        <v>4870</v>
      </c>
    </row>
    <row r="1485" spans="1:16" x14ac:dyDescent="0.25">
      <c r="A1485" s="103" t="s">
        <v>3146</v>
      </c>
      <c r="B1485" s="103" t="s">
        <v>3147</v>
      </c>
      <c r="D1485" s="103" t="s">
        <v>5012</v>
      </c>
      <c r="F1485" s="103">
        <v>3.8820000000000001</v>
      </c>
      <c r="G1485" s="103">
        <v>1.8089999999999999</v>
      </c>
      <c r="H1485" s="103">
        <v>4.0519999999999996</v>
      </c>
      <c r="I1485" s="103">
        <v>373.5</v>
      </c>
      <c r="J1485" s="103">
        <v>1</v>
      </c>
      <c r="K1485" s="103">
        <v>3</v>
      </c>
      <c r="L1485" s="103">
        <v>6.48</v>
      </c>
      <c r="M1485" s="103">
        <v>0.1333</v>
      </c>
      <c r="N1485" s="103">
        <v>4</v>
      </c>
      <c r="P1485" s="103" t="s">
        <v>4870</v>
      </c>
    </row>
    <row r="1486" spans="1:16" x14ac:dyDescent="0.25">
      <c r="A1486" s="103" t="s">
        <v>3149</v>
      </c>
      <c r="B1486" s="103" t="s">
        <v>3150</v>
      </c>
      <c r="D1486" s="103" t="s">
        <v>3151</v>
      </c>
      <c r="F1486" s="103">
        <v>4.5369999999999999</v>
      </c>
      <c r="G1486" s="103">
        <v>2.08</v>
      </c>
      <c r="H1486" s="103">
        <v>4.5060000000000002</v>
      </c>
      <c r="I1486" s="103">
        <v>357.5</v>
      </c>
      <c r="J1486" s="103">
        <v>0</v>
      </c>
      <c r="K1486" s="103">
        <v>3</v>
      </c>
      <c r="L1486" s="103">
        <v>18.84</v>
      </c>
      <c r="M1486" s="103">
        <v>0.13789999999999999</v>
      </c>
      <c r="N1486" s="103">
        <v>4</v>
      </c>
      <c r="P1486" s="103" t="s">
        <v>4870</v>
      </c>
    </row>
    <row r="1487" spans="1:16" x14ac:dyDescent="0.25">
      <c r="A1487" s="103" t="s">
        <v>3152</v>
      </c>
      <c r="B1487" s="103" t="s">
        <v>4636</v>
      </c>
      <c r="D1487" s="103" t="s">
        <v>3153</v>
      </c>
      <c r="F1487" s="103">
        <v>1.4730000000000001</v>
      </c>
      <c r="G1487" s="103">
        <v>3.6219999999999999</v>
      </c>
      <c r="H1487" s="103">
        <v>4.2729999999999997</v>
      </c>
      <c r="I1487" s="103">
        <v>608.70000000000005</v>
      </c>
      <c r="J1487" s="103">
        <v>1</v>
      </c>
      <c r="K1487" s="103">
        <v>8</v>
      </c>
      <c r="L1487" s="103">
        <v>72.86</v>
      </c>
      <c r="M1487" s="103">
        <v>5.8819999999999997E-2</v>
      </c>
      <c r="N1487" s="103">
        <v>3</v>
      </c>
      <c r="P1487" s="103" t="s">
        <v>4870</v>
      </c>
    </row>
    <row r="1488" spans="1:16" x14ac:dyDescent="0.25">
      <c r="A1488" s="103" t="s">
        <v>3154</v>
      </c>
      <c r="B1488" s="103" t="s">
        <v>4636</v>
      </c>
      <c r="D1488" s="103" t="s">
        <v>5013</v>
      </c>
      <c r="F1488" s="103">
        <v>-0.9516</v>
      </c>
      <c r="G1488" s="103">
        <v>4.9770000000000003</v>
      </c>
      <c r="H1488" s="103">
        <v>6.6050000000000004</v>
      </c>
      <c r="I1488" s="103">
        <v>512.70000000000005</v>
      </c>
      <c r="J1488" s="103">
        <v>2</v>
      </c>
      <c r="K1488" s="103">
        <v>4</v>
      </c>
      <c r="L1488" s="103">
        <v>49.84</v>
      </c>
      <c r="M1488" s="103">
        <v>0.2727</v>
      </c>
      <c r="N1488" s="103">
        <v>12</v>
      </c>
      <c r="P1488" s="103" t="s">
        <v>4870</v>
      </c>
    </row>
    <row r="1489" spans="1:16" x14ac:dyDescent="0.25">
      <c r="A1489" s="103" t="s">
        <v>610</v>
      </c>
      <c r="B1489" s="103" t="s">
        <v>611</v>
      </c>
      <c r="D1489" s="103" t="s">
        <v>497</v>
      </c>
      <c r="F1489" s="103">
        <v>-3.8960000000000002E-2</v>
      </c>
      <c r="G1489" s="103">
        <v>4.0039999999999996</v>
      </c>
      <c r="H1489" s="103">
        <v>5.9720000000000004</v>
      </c>
      <c r="I1489" s="103">
        <v>724.9</v>
      </c>
      <c r="J1489" s="103">
        <v>6</v>
      </c>
      <c r="K1489" s="103">
        <v>8</v>
      </c>
      <c r="L1489" s="103">
        <v>123.4</v>
      </c>
      <c r="M1489" s="103">
        <v>8.1970000000000001E-2</v>
      </c>
      <c r="N1489" s="103">
        <v>5</v>
      </c>
      <c r="P1489" s="103" t="s">
        <v>4870</v>
      </c>
    </row>
    <row r="1490" spans="1:16" x14ac:dyDescent="0.25">
      <c r="A1490" s="103" t="s">
        <v>3156</v>
      </c>
      <c r="B1490" s="103" t="s">
        <v>4636</v>
      </c>
      <c r="D1490" s="103" t="s">
        <v>3157</v>
      </c>
      <c r="F1490" s="103">
        <v>1.0529999999999999</v>
      </c>
      <c r="G1490" s="103">
        <v>3.58</v>
      </c>
      <c r="H1490" s="103">
        <v>3.58</v>
      </c>
      <c r="I1490" s="103">
        <v>283.7</v>
      </c>
      <c r="J1490" s="103">
        <v>0</v>
      </c>
      <c r="K1490" s="103">
        <v>3</v>
      </c>
      <c r="L1490" s="103">
        <v>43.1</v>
      </c>
      <c r="M1490" s="103">
        <v>9.0910000000000005E-2</v>
      </c>
      <c r="N1490" s="103">
        <v>2</v>
      </c>
      <c r="P1490" s="103" t="s">
        <v>4870</v>
      </c>
    </row>
    <row r="1491" spans="1:16" x14ac:dyDescent="0.25">
      <c r="A1491" s="103" t="s">
        <v>3158</v>
      </c>
      <c r="B1491" s="103" t="s">
        <v>4636</v>
      </c>
      <c r="D1491" s="103" t="s">
        <v>3159</v>
      </c>
      <c r="F1491" s="103">
        <v>1.629</v>
      </c>
      <c r="G1491" s="103">
        <v>2.9769999999999999</v>
      </c>
      <c r="H1491" s="103">
        <v>2.8279999999999998</v>
      </c>
      <c r="I1491" s="103">
        <v>268.3</v>
      </c>
      <c r="J1491" s="103">
        <v>0</v>
      </c>
      <c r="K1491" s="103">
        <v>4</v>
      </c>
      <c r="L1491" s="103">
        <v>24.94</v>
      </c>
      <c r="M1491" s="103">
        <v>4.3479999999999998E-2</v>
      </c>
      <c r="N1491" s="103">
        <v>1</v>
      </c>
      <c r="P1491" s="103" t="s">
        <v>4870</v>
      </c>
    </row>
    <row r="1492" spans="1:16" x14ac:dyDescent="0.25">
      <c r="A1492" s="103" t="s">
        <v>3160</v>
      </c>
      <c r="B1492" s="103" t="s">
        <v>4636</v>
      </c>
      <c r="D1492" s="103" t="s">
        <v>3161</v>
      </c>
      <c r="F1492" s="103">
        <v>1.1299999999999999</v>
      </c>
      <c r="G1492" s="103">
        <v>3.1619999999999999</v>
      </c>
      <c r="H1492" s="103">
        <v>4.194</v>
      </c>
      <c r="I1492" s="103">
        <v>405.5</v>
      </c>
      <c r="J1492" s="103">
        <v>1</v>
      </c>
      <c r="K1492" s="103">
        <v>6</v>
      </c>
      <c r="L1492" s="103">
        <v>63.69</v>
      </c>
      <c r="M1492" s="103">
        <v>0.18179999999999999</v>
      </c>
      <c r="N1492" s="103">
        <v>6</v>
      </c>
      <c r="P1492" s="103" t="s">
        <v>4870</v>
      </c>
    </row>
    <row r="1493" spans="1:16" x14ac:dyDescent="0.25">
      <c r="A1493" s="103" t="s">
        <v>438</v>
      </c>
      <c r="B1493" s="103" t="s">
        <v>4636</v>
      </c>
      <c r="D1493" s="103" t="s">
        <v>439</v>
      </c>
      <c r="F1493" s="103">
        <v>-0.12230000000000001</v>
      </c>
      <c r="G1493" s="103">
        <v>5.3209999999999997</v>
      </c>
      <c r="H1493" s="103">
        <v>5.3209999999999997</v>
      </c>
      <c r="I1493" s="103">
        <v>501.4</v>
      </c>
      <c r="J1493" s="103">
        <v>3</v>
      </c>
      <c r="K1493" s="103">
        <v>6</v>
      </c>
      <c r="L1493" s="103">
        <v>86.88</v>
      </c>
      <c r="M1493" s="103">
        <v>0.17949999999999999</v>
      </c>
      <c r="N1493" s="103">
        <v>7</v>
      </c>
      <c r="P1493" s="103" t="s">
        <v>4870</v>
      </c>
    </row>
    <row r="1494" spans="1:16" x14ac:dyDescent="0.25">
      <c r="A1494" s="103" t="s">
        <v>3162</v>
      </c>
      <c r="B1494" s="103" t="s">
        <v>4636</v>
      </c>
      <c r="D1494" s="103" t="s">
        <v>5014</v>
      </c>
      <c r="F1494" s="103">
        <v>0.6946</v>
      </c>
      <c r="G1494" s="103">
        <v>3.15</v>
      </c>
      <c r="H1494" s="103">
        <v>4.2320000000000002</v>
      </c>
      <c r="I1494" s="103">
        <v>370.5</v>
      </c>
      <c r="J1494" s="103">
        <v>2</v>
      </c>
      <c r="K1494" s="103">
        <v>4</v>
      </c>
      <c r="L1494" s="103">
        <v>49.84</v>
      </c>
      <c r="M1494" s="103">
        <v>0.2903</v>
      </c>
      <c r="N1494" s="103">
        <v>9</v>
      </c>
      <c r="P1494" s="103" t="s">
        <v>4870</v>
      </c>
    </row>
    <row r="1495" spans="1:16" x14ac:dyDescent="0.25">
      <c r="A1495" s="103" t="s">
        <v>3164</v>
      </c>
      <c r="B1495" s="103" t="s">
        <v>4636</v>
      </c>
      <c r="D1495" s="103" t="s">
        <v>3165</v>
      </c>
      <c r="F1495" s="103">
        <v>1.2230000000000001</v>
      </c>
      <c r="G1495" s="103">
        <v>3.22</v>
      </c>
      <c r="H1495" s="103">
        <v>3.22</v>
      </c>
      <c r="I1495" s="103">
        <v>403.4</v>
      </c>
      <c r="J1495" s="103">
        <v>2</v>
      </c>
      <c r="K1495" s="103">
        <v>7</v>
      </c>
      <c r="L1495" s="103">
        <v>85.47</v>
      </c>
      <c r="M1495" s="103">
        <v>0.21210000000000001</v>
      </c>
      <c r="N1495" s="103">
        <v>7</v>
      </c>
      <c r="P1495" s="103" t="s">
        <v>4870</v>
      </c>
    </row>
    <row r="1496" spans="1:16" x14ac:dyDescent="0.25">
      <c r="A1496" s="103" t="s">
        <v>3166</v>
      </c>
      <c r="B1496" s="103" t="s">
        <v>4636</v>
      </c>
      <c r="D1496" s="103" t="s">
        <v>3167</v>
      </c>
      <c r="F1496" s="103">
        <v>-1.0980000000000001</v>
      </c>
      <c r="G1496" s="103">
        <v>4.7380000000000004</v>
      </c>
      <c r="H1496" s="103">
        <v>4.7380000000000004</v>
      </c>
      <c r="I1496" s="103">
        <v>460.4</v>
      </c>
      <c r="J1496" s="103">
        <v>0</v>
      </c>
      <c r="K1496" s="103">
        <v>5</v>
      </c>
      <c r="L1496" s="103">
        <v>53.35</v>
      </c>
      <c r="M1496" s="103">
        <v>7.6920000000000002E-2</v>
      </c>
      <c r="N1496" s="103">
        <v>3</v>
      </c>
      <c r="P1496" s="103" t="s">
        <v>4870</v>
      </c>
    </row>
    <row r="1497" spans="1:16" x14ac:dyDescent="0.25">
      <c r="A1497" s="103" t="s">
        <v>645</v>
      </c>
      <c r="B1497" s="103" t="s">
        <v>4636</v>
      </c>
      <c r="D1497" s="103" t="s">
        <v>646</v>
      </c>
      <c r="F1497" s="103">
        <v>1.8560000000000001</v>
      </c>
      <c r="G1497" s="103">
        <v>4.3040000000000003</v>
      </c>
      <c r="H1497" s="103">
        <v>4.3040000000000003</v>
      </c>
      <c r="I1497" s="103">
        <v>315.7</v>
      </c>
      <c r="J1497" s="103">
        <v>2</v>
      </c>
      <c r="K1497" s="103">
        <v>3</v>
      </c>
      <c r="L1497" s="103">
        <v>49.33</v>
      </c>
      <c r="M1497" s="103">
        <v>0.18179999999999999</v>
      </c>
      <c r="N1497" s="103">
        <v>4</v>
      </c>
      <c r="P1497" s="103" t="s">
        <v>4870</v>
      </c>
    </row>
    <row r="1498" spans="1:16" x14ac:dyDescent="0.25">
      <c r="A1498" s="103" t="s">
        <v>756</v>
      </c>
      <c r="B1498" s="103" t="s">
        <v>757</v>
      </c>
      <c r="D1498" s="103" t="s">
        <v>758</v>
      </c>
      <c r="F1498" s="103">
        <v>-3.8960000000000002E-2</v>
      </c>
      <c r="G1498" s="103">
        <v>4.0209999999999999</v>
      </c>
      <c r="H1498" s="103">
        <v>5.9720000000000004</v>
      </c>
      <c r="I1498" s="103">
        <v>724.9</v>
      </c>
      <c r="J1498" s="103">
        <v>6</v>
      </c>
      <c r="K1498" s="103">
        <v>8</v>
      </c>
      <c r="L1498" s="103">
        <v>123.4</v>
      </c>
      <c r="M1498" s="103">
        <v>8.1970000000000001E-2</v>
      </c>
      <c r="N1498" s="103">
        <v>5</v>
      </c>
      <c r="P1498" s="103" t="s">
        <v>4870</v>
      </c>
    </row>
    <row r="1499" spans="1:16" x14ac:dyDescent="0.25">
      <c r="A1499" s="103" t="s">
        <v>3168</v>
      </c>
      <c r="B1499" s="103" t="s">
        <v>4636</v>
      </c>
      <c r="D1499" s="103" t="s">
        <v>3169</v>
      </c>
      <c r="F1499" s="103">
        <v>0.59399999999999997</v>
      </c>
      <c r="G1499" s="103">
        <v>3.9630000000000001</v>
      </c>
      <c r="H1499" s="103">
        <v>4.9530000000000003</v>
      </c>
      <c r="I1499" s="103">
        <v>520</v>
      </c>
      <c r="J1499" s="103">
        <v>1</v>
      </c>
      <c r="K1499" s="103">
        <v>6</v>
      </c>
      <c r="L1499" s="103">
        <v>62.53</v>
      </c>
      <c r="M1499" s="103">
        <v>0.17949999999999999</v>
      </c>
      <c r="N1499" s="103">
        <v>7</v>
      </c>
      <c r="P1499" s="103" t="s">
        <v>4870</v>
      </c>
    </row>
    <row r="1500" spans="1:16" x14ac:dyDescent="0.25">
      <c r="A1500" s="103" t="s">
        <v>3170</v>
      </c>
      <c r="B1500" s="103" t="s">
        <v>4636</v>
      </c>
      <c r="D1500" s="103" t="s">
        <v>3171</v>
      </c>
      <c r="F1500" s="103">
        <v>0.60270000000000001</v>
      </c>
      <c r="G1500" s="103">
        <v>4.4779999999999998</v>
      </c>
      <c r="H1500" s="103">
        <v>4.4779999999999998</v>
      </c>
      <c r="I1500" s="103">
        <v>472.4</v>
      </c>
      <c r="J1500" s="103">
        <v>1</v>
      </c>
      <c r="K1500" s="103">
        <v>7</v>
      </c>
      <c r="L1500" s="103">
        <v>78.27</v>
      </c>
      <c r="M1500" s="103">
        <v>0.16220000000000001</v>
      </c>
      <c r="N1500" s="103">
        <v>6</v>
      </c>
      <c r="P1500" s="103" t="s">
        <v>4870</v>
      </c>
    </row>
    <row r="1501" spans="1:16" x14ac:dyDescent="0.25">
      <c r="A1501" s="103" t="s">
        <v>3172</v>
      </c>
      <c r="B1501" s="103" t="s">
        <v>4636</v>
      </c>
      <c r="D1501" s="103" t="s">
        <v>5015</v>
      </c>
      <c r="F1501" s="103">
        <v>1.298</v>
      </c>
      <c r="G1501" s="103">
        <v>1.4059999999999999</v>
      </c>
      <c r="H1501" s="103">
        <v>4.6980000000000004</v>
      </c>
      <c r="I1501" s="103">
        <v>232.3</v>
      </c>
      <c r="J1501" s="103">
        <v>0</v>
      </c>
      <c r="K1501" s="103">
        <v>2</v>
      </c>
      <c r="L1501" s="103">
        <v>3.88</v>
      </c>
      <c r="M1501" s="103">
        <v>0</v>
      </c>
      <c r="N1501" s="103">
        <v>0</v>
      </c>
      <c r="P1501" s="103" t="s">
        <v>4870</v>
      </c>
    </row>
    <row r="1502" spans="1:16" x14ac:dyDescent="0.25">
      <c r="A1502" s="103" t="s">
        <v>3174</v>
      </c>
      <c r="B1502" s="103" t="s">
        <v>4636</v>
      </c>
      <c r="D1502" s="103" t="s">
        <v>3175</v>
      </c>
      <c r="F1502" s="103">
        <v>3.2570000000000001</v>
      </c>
      <c r="G1502" s="103">
        <v>0.84730000000000005</v>
      </c>
      <c r="H1502" s="103">
        <v>2.6459999999999999</v>
      </c>
      <c r="I1502" s="103">
        <v>344.4</v>
      </c>
      <c r="J1502" s="103">
        <v>2</v>
      </c>
      <c r="K1502" s="103">
        <v>4</v>
      </c>
      <c r="L1502" s="103">
        <v>44.73</v>
      </c>
      <c r="M1502" s="103">
        <v>0.1923</v>
      </c>
      <c r="N1502" s="103">
        <v>5</v>
      </c>
      <c r="P1502" s="103" t="s">
        <v>4870</v>
      </c>
    </row>
    <row r="1503" spans="1:16" x14ac:dyDescent="0.25">
      <c r="A1503" s="103" t="s">
        <v>3176</v>
      </c>
      <c r="B1503" s="103" t="s">
        <v>4636</v>
      </c>
      <c r="D1503" s="103" t="s">
        <v>5016</v>
      </c>
      <c r="F1503" s="103">
        <v>1.9419999999999999</v>
      </c>
      <c r="G1503" s="103">
        <v>3.427</v>
      </c>
      <c r="H1503" s="103">
        <v>3.9710000000000001</v>
      </c>
      <c r="I1503" s="103">
        <v>486.6</v>
      </c>
      <c r="J1503" s="103">
        <v>1</v>
      </c>
      <c r="K1503" s="103">
        <v>6</v>
      </c>
      <c r="L1503" s="103">
        <v>65.540000000000006</v>
      </c>
      <c r="M1503" s="103">
        <v>0.15379999999999999</v>
      </c>
      <c r="N1503" s="103">
        <v>6</v>
      </c>
      <c r="P1503" s="103" t="s">
        <v>4870</v>
      </c>
    </row>
    <row r="1504" spans="1:16" x14ac:dyDescent="0.25">
      <c r="A1504" s="103" t="s">
        <v>3178</v>
      </c>
      <c r="B1504" s="103" t="s">
        <v>4636</v>
      </c>
      <c r="D1504" s="103" t="s">
        <v>3179</v>
      </c>
      <c r="F1504" s="103">
        <v>0.7782</v>
      </c>
      <c r="G1504" s="103">
        <v>4.4489999999999998</v>
      </c>
      <c r="H1504" s="103">
        <v>4.4489999999999998</v>
      </c>
      <c r="I1504" s="103">
        <v>298.8</v>
      </c>
      <c r="J1504" s="103">
        <v>1</v>
      </c>
      <c r="K1504" s="103">
        <v>3</v>
      </c>
      <c r="L1504" s="103">
        <v>34.15</v>
      </c>
      <c r="M1504" s="103">
        <v>0.1739</v>
      </c>
      <c r="N1504" s="103">
        <v>4</v>
      </c>
      <c r="P1504" s="103" t="s">
        <v>4870</v>
      </c>
    </row>
    <row r="1505" spans="1:16" x14ac:dyDescent="0.25">
      <c r="A1505" s="103" t="s">
        <v>3180</v>
      </c>
      <c r="B1505" s="103" t="s">
        <v>4636</v>
      </c>
      <c r="D1505" s="103" t="s">
        <v>3181</v>
      </c>
      <c r="F1505" s="103">
        <v>1.4059999999999999</v>
      </c>
      <c r="G1505" s="103">
        <v>3.5470000000000002</v>
      </c>
      <c r="H1505" s="103">
        <v>4.1769999999999996</v>
      </c>
      <c r="I1505" s="103">
        <v>493.6</v>
      </c>
      <c r="J1505" s="103">
        <v>1</v>
      </c>
      <c r="K1505" s="103">
        <v>7</v>
      </c>
      <c r="L1505" s="103">
        <v>62.63</v>
      </c>
      <c r="M1505" s="103">
        <v>0.2051</v>
      </c>
      <c r="N1505" s="103">
        <v>8</v>
      </c>
      <c r="P1505" s="103" t="s">
        <v>4870</v>
      </c>
    </row>
    <row r="1506" spans="1:16" x14ac:dyDescent="0.25">
      <c r="A1506" s="103" t="s">
        <v>3182</v>
      </c>
      <c r="B1506" s="103" t="s">
        <v>4636</v>
      </c>
      <c r="D1506" s="103" t="s">
        <v>5017</v>
      </c>
      <c r="F1506" s="103">
        <v>1.0669999999999999</v>
      </c>
      <c r="G1506" s="103">
        <v>2.7679999999999998</v>
      </c>
      <c r="H1506" s="103">
        <v>1.86</v>
      </c>
      <c r="I1506" s="103">
        <v>538.6</v>
      </c>
      <c r="J1506" s="103">
        <v>4</v>
      </c>
      <c r="K1506" s="103">
        <v>13</v>
      </c>
      <c r="L1506" s="103">
        <v>195.8</v>
      </c>
      <c r="M1506" s="103">
        <v>0.2727</v>
      </c>
      <c r="N1506" s="103">
        <v>12</v>
      </c>
      <c r="P1506" s="103" t="s">
        <v>4870</v>
      </c>
    </row>
    <row r="1507" spans="1:16" x14ac:dyDescent="0.25">
      <c r="A1507" s="103" t="s">
        <v>3184</v>
      </c>
      <c r="B1507" s="103" t="s">
        <v>4636</v>
      </c>
      <c r="D1507" s="103" t="s">
        <v>5018</v>
      </c>
      <c r="F1507" s="103">
        <v>-0.54159999999999997</v>
      </c>
      <c r="G1507" s="103">
        <v>4.7729999999999997</v>
      </c>
      <c r="H1507" s="103">
        <v>4.7729999999999997</v>
      </c>
      <c r="I1507" s="103">
        <v>406.5</v>
      </c>
      <c r="J1507" s="103">
        <v>1</v>
      </c>
      <c r="K1507" s="103">
        <v>6</v>
      </c>
      <c r="L1507" s="103">
        <v>68.52</v>
      </c>
      <c r="M1507" s="103">
        <v>0.1143</v>
      </c>
      <c r="N1507" s="103">
        <v>4</v>
      </c>
      <c r="P1507" s="103" t="s">
        <v>4870</v>
      </c>
    </row>
    <row r="1508" spans="1:16" x14ac:dyDescent="0.25">
      <c r="A1508" s="103" t="s">
        <v>3186</v>
      </c>
      <c r="B1508" s="103" t="s">
        <v>4636</v>
      </c>
      <c r="D1508" s="103" t="s">
        <v>3187</v>
      </c>
      <c r="F1508" s="103">
        <v>1.133</v>
      </c>
      <c r="G1508" s="103">
        <v>3.6680000000000001</v>
      </c>
      <c r="H1508" s="103">
        <v>5.7190000000000003</v>
      </c>
      <c r="I1508" s="103">
        <v>606.5</v>
      </c>
      <c r="J1508" s="103">
        <v>2</v>
      </c>
      <c r="K1508" s="103">
        <v>6</v>
      </c>
      <c r="L1508" s="103">
        <v>78.510000000000005</v>
      </c>
      <c r="M1508" s="103">
        <v>0.34150000000000003</v>
      </c>
      <c r="N1508" s="103">
        <v>14</v>
      </c>
      <c r="P1508" s="103" t="s">
        <v>4870</v>
      </c>
    </row>
    <row r="1509" spans="1:16" x14ac:dyDescent="0.25">
      <c r="A1509" s="103" t="s">
        <v>3188</v>
      </c>
      <c r="B1509" s="103" t="s">
        <v>4636</v>
      </c>
      <c r="D1509" s="103" t="s">
        <v>3189</v>
      </c>
      <c r="F1509" s="103">
        <v>0.89200000000000002</v>
      </c>
      <c r="G1509" s="103">
        <v>4.2290000000000001</v>
      </c>
      <c r="H1509" s="103">
        <v>5.4610000000000003</v>
      </c>
      <c r="I1509" s="103">
        <v>389.9</v>
      </c>
      <c r="J1509" s="103">
        <v>1</v>
      </c>
      <c r="K1509" s="103">
        <v>3</v>
      </c>
      <c r="L1509" s="103">
        <v>38.33</v>
      </c>
      <c r="M1509" s="103">
        <v>9.375E-2</v>
      </c>
      <c r="N1509" s="103">
        <v>3</v>
      </c>
      <c r="P1509" s="103" t="s">
        <v>4870</v>
      </c>
    </row>
    <row r="1510" spans="1:16" x14ac:dyDescent="0.25">
      <c r="A1510" s="103" t="s">
        <v>3190</v>
      </c>
      <c r="B1510" s="103" t="s">
        <v>4636</v>
      </c>
      <c r="D1510" s="103" t="s">
        <v>3191</v>
      </c>
      <c r="F1510" s="103">
        <v>0.2646</v>
      </c>
      <c r="G1510" s="103">
        <v>3.2690000000000001</v>
      </c>
      <c r="H1510" s="103">
        <v>4.9370000000000003</v>
      </c>
      <c r="I1510" s="103">
        <v>458.6</v>
      </c>
      <c r="J1510" s="103">
        <v>1</v>
      </c>
      <c r="K1510" s="103">
        <v>5</v>
      </c>
      <c r="L1510" s="103">
        <v>50.16</v>
      </c>
      <c r="M1510" s="103">
        <v>0.18920000000000001</v>
      </c>
      <c r="N1510" s="103">
        <v>7</v>
      </c>
      <c r="P1510" s="103" t="s">
        <v>4870</v>
      </c>
    </row>
    <row r="1511" spans="1:16" x14ac:dyDescent="0.25">
      <c r="A1511" s="103" t="s">
        <v>3192</v>
      </c>
      <c r="B1511" s="103" t="s">
        <v>4636</v>
      </c>
      <c r="D1511" s="103" t="s">
        <v>3193</v>
      </c>
      <c r="F1511" s="103">
        <v>2.1749999999999998</v>
      </c>
      <c r="G1511" s="103">
        <v>1.9319999999999999</v>
      </c>
      <c r="H1511" s="103">
        <v>2.581</v>
      </c>
      <c r="I1511" s="103">
        <v>266.3</v>
      </c>
      <c r="J1511" s="103">
        <v>2</v>
      </c>
      <c r="K1511" s="103">
        <v>5</v>
      </c>
      <c r="L1511" s="103">
        <v>73.06</v>
      </c>
      <c r="M1511" s="103">
        <v>0.13639999999999999</v>
      </c>
      <c r="N1511" s="103">
        <v>3</v>
      </c>
      <c r="P1511" s="103" t="s">
        <v>4870</v>
      </c>
    </row>
    <row r="1512" spans="1:16" x14ac:dyDescent="0.25">
      <c r="A1512" s="103" t="s">
        <v>419</v>
      </c>
      <c r="B1512" s="103" t="s">
        <v>419</v>
      </c>
      <c r="D1512" s="103" t="s">
        <v>420</v>
      </c>
      <c r="F1512" s="103">
        <v>3.0059999999999998</v>
      </c>
      <c r="G1512" s="103">
        <v>0.2316</v>
      </c>
      <c r="H1512" s="103">
        <v>1.3220000000000001</v>
      </c>
      <c r="I1512" s="103">
        <v>318.3</v>
      </c>
      <c r="J1512" s="103">
        <v>3</v>
      </c>
      <c r="K1512" s="103">
        <v>6</v>
      </c>
      <c r="L1512" s="103">
        <v>95.5</v>
      </c>
      <c r="M1512" s="103">
        <v>0.26090000000000002</v>
      </c>
      <c r="N1512" s="103">
        <v>6</v>
      </c>
      <c r="P1512" s="103" t="s">
        <v>4870</v>
      </c>
    </row>
    <row r="1513" spans="1:16" x14ac:dyDescent="0.25">
      <c r="A1513" s="103" t="s">
        <v>786</v>
      </c>
      <c r="B1513" s="103" t="s">
        <v>4636</v>
      </c>
      <c r="D1513" s="103" t="s">
        <v>787</v>
      </c>
      <c r="F1513" s="103">
        <v>0.55200000000000005</v>
      </c>
      <c r="G1513" s="103">
        <v>3.673</v>
      </c>
      <c r="H1513" s="103">
        <v>4.5119999999999996</v>
      </c>
      <c r="I1513" s="103">
        <v>424.3</v>
      </c>
      <c r="J1513" s="103">
        <v>2</v>
      </c>
      <c r="K1513" s="103">
        <v>5</v>
      </c>
      <c r="L1513" s="103">
        <v>65.150000000000006</v>
      </c>
      <c r="M1513" s="103">
        <v>0.21879999999999999</v>
      </c>
      <c r="N1513" s="103">
        <v>7</v>
      </c>
      <c r="P1513" s="103" t="s">
        <v>4870</v>
      </c>
    </row>
    <row r="1514" spans="1:16" x14ac:dyDescent="0.25">
      <c r="A1514" s="103" t="s">
        <v>847</v>
      </c>
      <c r="B1514" s="103" t="s">
        <v>4636</v>
      </c>
      <c r="D1514" s="103" t="s">
        <v>848</v>
      </c>
      <c r="F1514" s="103" t="s">
        <v>4648</v>
      </c>
      <c r="G1514" s="103">
        <v>2.4569999999999999</v>
      </c>
      <c r="H1514" s="103">
        <v>3.641</v>
      </c>
      <c r="I1514" s="103">
        <v>373.4</v>
      </c>
      <c r="J1514" s="103">
        <v>2</v>
      </c>
      <c r="K1514" s="103">
        <v>5</v>
      </c>
      <c r="L1514" s="103">
        <v>65.150000000000006</v>
      </c>
      <c r="M1514" s="103">
        <v>0.2258</v>
      </c>
      <c r="N1514" s="103">
        <v>7</v>
      </c>
      <c r="P1514" s="103" t="s">
        <v>4870</v>
      </c>
    </row>
    <row r="1515" spans="1:16" x14ac:dyDescent="0.25">
      <c r="A1515" s="103" t="s">
        <v>3194</v>
      </c>
      <c r="B1515" s="103" t="s">
        <v>4636</v>
      </c>
      <c r="D1515" s="103" t="s">
        <v>3195</v>
      </c>
      <c r="F1515" s="103">
        <v>6.8940000000000001E-2</v>
      </c>
      <c r="G1515" s="103">
        <v>4.008</v>
      </c>
      <c r="H1515" s="103">
        <v>5.5629999999999997</v>
      </c>
      <c r="I1515" s="103">
        <v>441.3</v>
      </c>
      <c r="J1515" s="103">
        <v>1</v>
      </c>
      <c r="K1515" s="103">
        <v>4</v>
      </c>
      <c r="L1515" s="103">
        <v>53.12</v>
      </c>
      <c r="M1515" s="103">
        <v>0.1613</v>
      </c>
      <c r="N1515" s="103">
        <v>5</v>
      </c>
      <c r="P1515" s="103" t="s">
        <v>4870</v>
      </c>
    </row>
    <row r="1516" spans="1:16" x14ac:dyDescent="0.25">
      <c r="A1516" s="103" t="s">
        <v>390</v>
      </c>
      <c r="B1516" s="103" t="s">
        <v>4636</v>
      </c>
      <c r="D1516" s="103" t="s">
        <v>391</v>
      </c>
      <c r="F1516" s="103">
        <v>2.2229999999999999</v>
      </c>
      <c r="G1516" s="103">
        <v>2.472</v>
      </c>
      <c r="H1516" s="103">
        <v>2.597</v>
      </c>
      <c r="I1516" s="103">
        <v>368.4</v>
      </c>
      <c r="J1516" s="103">
        <v>2</v>
      </c>
      <c r="K1516" s="103">
        <v>6</v>
      </c>
      <c r="L1516" s="103">
        <v>68.180000000000007</v>
      </c>
      <c r="M1516" s="103">
        <v>3.0300000000000001E-2</v>
      </c>
      <c r="N1516" s="103">
        <v>1</v>
      </c>
      <c r="P1516" s="103" t="s">
        <v>4870</v>
      </c>
    </row>
    <row r="1517" spans="1:16" x14ac:dyDescent="0.25">
      <c r="A1517" s="103" t="s">
        <v>3196</v>
      </c>
      <c r="B1517" s="103" t="s">
        <v>4636</v>
      </c>
      <c r="D1517" s="103" t="s">
        <v>3197</v>
      </c>
      <c r="F1517" s="103">
        <v>3.7240000000000002</v>
      </c>
      <c r="G1517" s="103">
        <v>0.67330000000000001</v>
      </c>
      <c r="H1517" s="103">
        <v>1.738</v>
      </c>
      <c r="I1517" s="103">
        <v>189.2</v>
      </c>
      <c r="J1517" s="103">
        <v>1</v>
      </c>
      <c r="K1517" s="103">
        <v>4</v>
      </c>
      <c r="L1517" s="103">
        <v>61.03</v>
      </c>
      <c r="M1517" s="103">
        <v>6.6669999999999993E-2</v>
      </c>
      <c r="N1517" s="103">
        <v>1</v>
      </c>
      <c r="P1517" s="103" t="s">
        <v>4870</v>
      </c>
    </row>
    <row r="1518" spans="1:16" x14ac:dyDescent="0.25">
      <c r="A1518" s="103" t="s">
        <v>3198</v>
      </c>
      <c r="B1518" s="103" t="s">
        <v>4636</v>
      </c>
      <c r="D1518" s="103" t="s">
        <v>3199</v>
      </c>
      <c r="F1518" s="103">
        <v>2.5419999999999998</v>
      </c>
      <c r="G1518" s="103">
        <v>1.585</v>
      </c>
      <c r="H1518" s="103">
        <v>3.2869999999999999</v>
      </c>
      <c r="I1518" s="103">
        <v>273.7</v>
      </c>
      <c r="J1518" s="103">
        <v>3</v>
      </c>
      <c r="K1518" s="103">
        <v>4</v>
      </c>
      <c r="L1518" s="103">
        <v>60.94</v>
      </c>
      <c r="M1518" s="103">
        <v>0.1429</v>
      </c>
      <c r="N1518" s="103">
        <v>3</v>
      </c>
      <c r="P1518" s="103" t="s">
        <v>4870</v>
      </c>
    </row>
    <row r="1519" spans="1:16" x14ac:dyDescent="0.25">
      <c r="A1519" s="103" t="s">
        <v>3200</v>
      </c>
      <c r="B1519" s="103" t="s">
        <v>4636</v>
      </c>
      <c r="D1519" s="103" t="s">
        <v>5019</v>
      </c>
      <c r="F1519" s="103">
        <v>0.41</v>
      </c>
      <c r="G1519" s="103">
        <v>4.1660000000000004</v>
      </c>
      <c r="H1519" s="103">
        <v>6.452</v>
      </c>
      <c r="I1519" s="103">
        <v>580.79999999999995</v>
      </c>
      <c r="J1519" s="103">
        <v>2</v>
      </c>
      <c r="K1519" s="103">
        <v>4</v>
      </c>
      <c r="L1519" s="103">
        <v>30.54</v>
      </c>
      <c r="M1519" s="103">
        <v>0.24</v>
      </c>
      <c r="N1519" s="103">
        <v>12</v>
      </c>
      <c r="P1519" s="103" t="s">
        <v>4870</v>
      </c>
    </row>
    <row r="1520" spans="1:16" x14ac:dyDescent="0.25">
      <c r="A1520" s="103" t="s">
        <v>3202</v>
      </c>
      <c r="B1520" s="103" t="s">
        <v>4636</v>
      </c>
      <c r="D1520" s="103" t="s">
        <v>3203</v>
      </c>
      <c r="F1520" s="103">
        <v>0.44390000000000002</v>
      </c>
      <c r="G1520" s="103">
        <v>3.6339999999999999</v>
      </c>
      <c r="H1520" s="103">
        <v>3.7389999999999999</v>
      </c>
      <c r="I1520" s="103">
        <v>457</v>
      </c>
      <c r="J1520" s="103">
        <v>1</v>
      </c>
      <c r="K1520" s="103">
        <v>5</v>
      </c>
      <c r="L1520" s="103">
        <v>58.12</v>
      </c>
      <c r="M1520" s="103">
        <v>0.16220000000000001</v>
      </c>
      <c r="N1520" s="103">
        <v>6</v>
      </c>
      <c r="P1520" s="103" t="s">
        <v>4870</v>
      </c>
    </row>
    <row r="1521" spans="1:16" x14ac:dyDescent="0.25">
      <c r="A1521" s="103" t="s">
        <v>3204</v>
      </c>
      <c r="B1521" s="103" t="s">
        <v>4636</v>
      </c>
      <c r="D1521" s="103" t="s">
        <v>3205</v>
      </c>
      <c r="F1521" s="103">
        <v>0.2271</v>
      </c>
      <c r="G1521" s="103">
        <v>4.6529999999999996</v>
      </c>
      <c r="H1521" s="103">
        <v>4.6529999999999996</v>
      </c>
      <c r="I1521" s="103">
        <v>460.6</v>
      </c>
      <c r="J1521" s="103">
        <v>0</v>
      </c>
      <c r="K1521" s="103">
        <v>6</v>
      </c>
      <c r="L1521" s="103">
        <v>66.92</v>
      </c>
      <c r="M1521" s="103">
        <v>0.2432</v>
      </c>
      <c r="N1521" s="103">
        <v>9</v>
      </c>
      <c r="P1521" s="103" t="s">
        <v>4870</v>
      </c>
    </row>
    <row r="1522" spans="1:16" x14ac:dyDescent="0.25">
      <c r="A1522" s="103" t="s">
        <v>3206</v>
      </c>
      <c r="B1522" s="103" t="s">
        <v>4636</v>
      </c>
      <c r="D1522" s="103" t="s">
        <v>3207</v>
      </c>
      <c r="F1522" s="103">
        <v>0.2092</v>
      </c>
      <c r="G1522" s="103">
        <v>4.9980000000000002</v>
      </c>
      <c r="H1522" s="103">
        <v>4.9980000000000002</v>
      </c>
      <c r="I1522" s="103">
        <v>491.9</v>
      </c>
      <c r="J1522" s="103">
        <v>2</v>
      </c>
      <c r="K1522" s="103">
        <v>6</v>
      </c>
      <c r="L1522" s="103">
        <v>78.45</v>
      </c>
      <c r="M1522" s="103">
        <v>0.15379999999999999</v>
      </c>
      <c r="N1522" s="103">
        <v>6</v>
      </c>
      <c r="P1522" s="103" t="s">
        <v>4870</v>
      </c>
    </row>
    <row r="1523" spans="1:16" x14ac:dyDescent="0.25">
      <c r="A1523" s="103" t="s">
        <v>3208</v>
      </c>
      <c r="B1523" s="103" t="s">
        <v>4636</v>
      </c>
      <c r="D1523" s="103" t="s">
        <v>3209</v>
      </c>
      <c r="F1523" s="103">
        <v>2.2280000000000002</v>
      </c>
      <c r="G1523" s="103">
        <v>3.0419999999999998</v>
      </c>
      <c r="H1523" s="103">
        <v>4.5460000000000003</v>
      </c>
      <c r="I1523" s="103">
        <v>343.9</v>
      </c>
      <c r="J1523" s="103">
        <v>1</v>
      </c>
      <c r="K1523" s="103">
        <v>2</v>
      </c>
      <c r="L1523" s="103">
        <v>23.47</v>
      </c>
      <c r="M1523" s="103">
        <v>0.1923</v>
      </c>
      <c r="N1523" s="103">
        <v>5</v>
      </c>
      <c r="P1523" s="103" t="s">
        <v>4870</v>
      </c>
    </row>
    <row r="1524" spans="1:16" x14ac:dyDescent="0.25">
      <c r="A1524" s="103" t="s">
        <v>485</v>
      </c>
      <c r="B1524" s="103" t="s">
        <v>4636</v>
      </c>
      <c r="D1524" s="103" t="s">
        <v>486</v>
      </c>
      <c r="F1524" s="103">
        <v>4.008</v>
      </c>
      <c r="G1524" s="103">
        <v>0.29930000000000001</v>
      </c>
      <c r="H1524" s="103">
        <v>1.1779999999999999</v>
      </c>
      <c r="I1524" s="103">
        <v>293.39999999999998</v>
      </c>
      <c r="J1524" s="103">
        <v>3</v>
      </c>
      <c r="K1524" s="103">
        <v>6</v>
      </c>
      <c r="L1524" s="103">
        <v>81.67</v>
      </c>
      <c r="M1524" s="103">
        <v>0.47620000000000001</v>
      </c>
      <c r="N1524" s="103">
        <v>10</v>
      </c>
      <c r="P1524" s="103" t="s">
        <v>4870</v>
      </c>
    </row>
    <row r="1525" spans="1:16" x14ac:dyDescent="0.25">
      <c r="A1525" s="103" t="s">
        <v>3210</v>
      </c>
      <c r="B1525" s="103" t="s">
        <v>4636</v>
      </c>
      <c r="D1525" s="103" t="s">
        <v>3211</v>
      </c>
      <c r="F1525" s="103">
        <v>3.5569999999999999</v>
      </c>
      <c r="G1525" s="103">
        <v>2.97</v>
      </c>
      <c r="H1525" s="103">
        <v>2.97</v>
      </c>
      <c r="I1525" s="103">
        <v>307.39999999999998</v>
      </c>
      <c r="J1525" s="103">
        <v>1</v>
      </c>
      <c r="K1525" s="103">
        <v>6</v>
      </c>
      <c r="L1525" s="103">
        <v>73.34</v>
      </c>
      <c r="M1525" s="103">
        <v>0.31819999999999998</v>
      </c>
      <c r="N1525" s="103">
        <v>7</v>
      </c>
      <c r="P1525" s="103" t="s">
        <v>4870</v>
      </c>
    </row>
    <row r="1526" spans="1:16" x14ac:dyDescent="0.25">
      <c r="A1526" s="103" t="s">
        <v>3212</v>
      </c>
      <c r="B1526" s="103" t="s">
        <v>4636</v>
      </c>
      <c r="D1526" s="103" t="s">
        <v>3213</v>
      </c>
      <c r="F1526" s="103">
        <v>2.7370000000000001</v>
      </c>
      <c r="G1526" s="103">
        <v>2.8450000000000002</v>
      </c>
      <c r="H1526" s="103">
        <v>3.835</v>
      </c>
      <c r="I1526" s="103">
        <v>388.5</v>
      </c>
      <c r="J1526" s="103">
        <v>2</v>
      </c>
      <c r="K1526" s="103">
        <v>5</v>
      </c>
      <c r="L1526" s="103">
        <v>61.02</v>
      </c>
      <c r="M1526" s="103">
        <v>0.1875</v>
      </c>
      <c r="N1526" s="103">
        <v>6</v>
      </c>
      <c r="P1526" s="103" t="s">
        <v>4870</v>
      </c>
    </row>
    <row r="1527" spans="1:16" x14ac:dyDescent="0.25">
      <c r="A1527" s="103" t="s">
        <v>3214</v>
      </c>
      <c r="B1527" s="103" t="s">
        <v>4636</v>
      </c>
      <c r="D1527" s="103" t="s">
        <v>3215</v>
      </c>
      <c r="F1527" s="103">
        <v>-0.34449999999999997</v>
      </c>
      <c r="G1527" s="103">
        <v>2.8929999999999998</v>
      </c>
      <c r="H1527" s="103">
        <v>4.149</v>
      </c>
      <c r="I1527" s="103">
        <v>446.3</v>
      </c>
      <c r="J1527" s="103">
        <v>0</v>
      </c>
      <c r="K1527" s="103">
        <v>8</v>
      </c>
      <c r="L1527" s="103">
        <v>104.1</v>
      </c>
      <c r="M1527" s="103">
        <v>6.4519999999999994E-2</v>
      </c>
      <c r="N1527" s="103">
        <v>2</v>
      </c>
      <c r="P1527" s="103" t="s">
        <v>4870</v>
      </c>
    </row>
    <row r="1528" spans="1:16" x14ac:dyDescent="0.25">
      <c r="A1528" s="103" t="s">
        <v>3216</v>
      </c>
      <c r="B1528" s="103" t="s">
        <v>4636</v>
      </c>
      <c r="D1528" s="103" t="s">
        <v>3217</v>
      </c>
      <c r="F1528" s="103">
        <v>0.60870000000000002</v>
      </c>
      <c r="G1528" s="103">
        <v>4.5369999999999999</v>
      </c>
      <c r="H1528" s="103">
        <v>4.5369999999999999</v>
      </c>
      <c r="I1528" s="103">
        <v>332.3</v>
      </c>
      <c r="J1528" s="103">
        <v>0</v>
      </c>
      <c r="K1528" s="103">
        <v>4</v>
      </c>
      <c r="L1528" s="103">
        <v>60.42</v>
      </c>
      <c r="M1528" s="103">
        <v>7.1429999999999993E-2</v>
      </c>
      <c r="N1528" s="103">
        <v>2</v>
      </c>
      <c r="P1528" s="103" t="s">
        <v>4870</v>
      </c>
    </row>
    <row r="1529" spans="1:16" x14ac:dyDescent="0.25">
      <c r="A1529" s="103" t="s">
        <v>3218</v>
      </c>
      <c r="B1529" s="103" t="s">
        <v>4636</v>
      </c>
      <c r="D1529" s="103" t="s">
        <v>3219</v>
      </c>
      <c r="F1529" s="103">
        <v>1.0129999999999999</v>
      </c>
      <c r="G1529" s="103">
        <v>4.0609999999999999</v>
      </c>
      <c r="H1529" s="103">
        <v>4.0609999999999999</v>
      </c>
      <c r="I1529" s="103">
        <v>420.5</v>
      </c>
      <c r="J1529" s="103">
        <v>1</v>
      </c>
      <c r="K1529" s="103">
        <v>6</v>
      </c>
      <c r="L1529" s="103">
        <v>69.680000000000007</v>
      </c>
      <c r="M1529" s="103">
        <v>0.17649999999999999</v>
      </c>
      <c r="N1529" s="103">
        <v>6</v>
      </c>
      <c r="P1529" s="103" t="s">
        <v>4870</v>
      </c>
    </row>
    <row r="1530" spans="1:16" x14ac:dyDescent="0.25">
      <c r="A1530" s="103" t="s">
        <v>3220</v>
      </c>
      <c r="B1530" s="103" t="s">
        <v>4636</v>
      </c>
      <c r="D1530" s="103" t="s">
        <v>3221</v>
      </c>
      <c r="F1530" s="103">
        <v>2.4660000000000002</v>
      </c>
      <c r="G1530" s="103">
        <v>3.4</v>
      </c>
      <c r="H1530" s="103">
        <v>4.21</v>
      </c>
      <c r="I1530" s="103">
        <v>495.1</v>
      </c>
      <c r="J1530" s="103">
        <v>2</v>
      </c>
      <c r="K1530" s="103">
        <v>7</v>
      </c>
      <c r="L1530" s="103">
        <v>67.5</v>
      </c>
      <c r="M1530" s="103">
        <v>0.2051</v>
      </c>
      <c r="N1530" s="103">
        <v>8</v>
      </c>
      <c r="P1530" s="103" t="s">
        <v>4870</v>
      </c>
    </row>
    <row r="1531" spans="1:16" x14ac:dyDescent="0.25">
      <c r="A1531" s="103" t="s">
        <v>3222</v>
      </c>
      <c r="B1531" s="103" t="s">
        <v>4636</v>
      </c>
      <c r="D1531" s="103" t="s">
        <v>3223</v>
      </c>
      <c r="F1531" s="103">
        <v>2.524</v>
      </c>
      <c r="G1531" s="103">
        <v>1.7749999999999999</v>
      </c>
      <c r="H1531" s="103">
        <v>4.452</v>
      </c>
      <c r="I1531" s="103">
        <v>438.6</v>
      </c>
      <c r="J1531" s="103">
        <v>2</v>
      </c>
      <c r="K1531" s="103">
        <v>6</v>
      </c>
      <c r="L1531" s="103">
        <v>70.25</v>
      </c>
      <c r="M1531" s="103">
        <v>0.2286</v>
      </c>
      <c r="N1531" s="103">
        <v>8</v>
      </c>
      <c r="P1531" s="103" t="s">
        <v>4870</v>
      </c>
    </row>
    <row r="1532" spans="1:16" x14ac:dyDescent="0.25">
      <c r="A1532" s="103" t="s">
        <v>3224</v>
      </c>
      <c r="B1532" s="103" t="s">
        <v>4636</v>
      </c>
      <c r="D1532" s="103" t="s">
        <v>3225</v>
      </c>
      <c r="F1532" s="103">
        <v>-1.1950000000000001</v>
      </c>
      <c r="G1532" s="103">
        <v>5.476</v>
      </c>
      <c r="H1532" s="103">
        <v>5.476</v>
      </c>
      <c r="I1532" s="103">
        <v>341.4</v>
      </c>
      <c r="J1532" s="103">
        <v>1</v>
      </c>
      <c r="K1532" s="103">
        <v>2</v>
      </c>
      <c r="L1532" s="103">
        <v>29.1</v>
      </c>
      <c r="M1532" s="103">
        <v>3.4479999999999997E-2</v>
      </c>
      <c r="N1532" s="103">
        <v>1</v>
      </c>
      <c r="P1532" s="103" t="s">
        <v>4870</v>
      </c>
    </row>
    <row r="1533" spans="1:16" x14ac:dyDescent="0.25">
      <c r="A1533" s="103" t="s">
        <v>3226</v>
      </c>
      <c r="B1533" s="103" t="s">
        <v>4636</v>
      </c>
      <c r="D1533" s="103" t="s">
        <v>3227</v>
      </c>
      <c r="F1533" s="103">
        <v>1.78</v>
      </c>
      <c r="G1533" s="103">
        <v>3.552</v>
      </c>
      <c r="H1533" s="103">
        <v>3.552</v>
      </c>
      <c r="I1533" s="103">
        <v>319.39999999999998</v>
      </c>
      <c r="J1533" s="103">
        <v>1</v>
      </c>
      <c r="K1533" s="103">
        <v>4</v>
      </c>
      <c r="L1533" s="103">
        <v>47.56</v>
      </c>
      <c r="M1533" s="103">
        <v>0.39129999999999998</v>
      </c>
      <c r="N1533" s="103">
        <v>9</v>
      </c>
      <c r="P1533" s="103" t="s">
        <v>4870</v>
      </c>
    </row>
    <row r="1534" spans="1:16" x14ac:dyDescent="0.25">
      <c r="A1534" s="103" t="s">
        <v>928</v>
      </c>
      <c r="B1534" s="103" t="s">
        <v>4636</v>
      </c>
      <c r="D1534" s="103" t="s">
        <v>929</v>
      </c>
      <c r="F1534" s="103">
        <v>0.83550000000000002</v>
      </c>
      <c r="G1534" s="103">
        <v>2.7290000000000001</v>
      </c>
      <c r="H1534" s="103">
        <v>2.9420000000000002</v>
      </c>
      <c r="I1534" s="103">
        <v>427.4</v>
      </c>
      <c r="J1534" s="103">
        <v>2</v>
      </c>
      <c r="K1534" s="103">
        <v>5</v>
      </c>
      <c r="L1534" s="103">
        <v>79.45</v>
      </c>
      <c r="M1534" s="103">
        <v>0.14710000000000001</v>
      </c>
      <c r="N1534" s="103">
        <v>5</v>
      </c>
      <c r="P1534" s="103" t="s">
        <v>4870</v>
      </c>
    </row>
    <row r="1535" spans="1:16" x14ac:dyDescent="0.25">
      <c r="A1535" s="103" t="s">
        <v>3228</v>
      </c>
      <c r="B1535" s="103" t="s">
        <v>4636</v>
      </c>
      <c r="D1535" s="103" t="s">
        <v>3229</v>
      </c>
      <c r="F1535" s="103">
        <v>0.70330000000000004</v>
      </c>
      <c r="G1535" s="103">
        <v>4.992</v>
      </c>
      <c r="H1535" s="103">
        <v>4.992</v>
      </c>
      <c r="I1535" s="103">
        <v>316.3</v>
      </c>
      <c r="J1535" s="103">
        <v>1</v>
      </c>
      <c r="K1535" s="103">
        <v>2</v>
      </c>
      <c r="L1535" s="103">
        <v>24.92</v>
      </c>
      <c r="M1535" s="103">
        <v>0.12</v>
      </c>
      <c r="N1535" s="103">
        <v>3</v>
      </c>
      <c r="P1535" s="103" t="s">
        <v>4870</v>
      </c>
    </row>
    <row r="1536" spans="1:16" x14ac:dyDescent="0.25">
      <c r="A1536" s="103" t="s">
        <v>425</v>
      </c>
      <c r="B1536" s="103" t="s">
        <v>425</v>
      </c>
      <c r="D1536" s="103" t="s">
        <v>4643</v>
      </c>
      <c r="F1536" s="103">
        <v>1.5980000000000001</v>
      </c>
      <c r="G1536" s="103">
        <v>1.4139999999999999</v>
      </c>
      <c r="H1536" s="103">
        <v>3.0089999999999999</v>
      </c>
      <c r="I1536" s="103">
        <v>670.9</v>
      </c>
      <c r="J1536" s="103">
        <v>4</v>
      </c>
      <c r="K1536" s="103">
        <v>11</v>
      </c>
      <c r="L1536" s="103">
        <v>153.4</v>
      </c>
      <c r="M1536" s="103">
        <v>0.1961</v>
      </c>
      <c r="N1536" s="103">
        <v>10</v>
      </c>
      <c r="P1536" s="103" t="s">
        <v>4870</v>
      </c>
    </row>
    <row r="1537" spans="1:16" x14ac:dyDescent="0.25">
      <c r="A1537" s="103" t="s">
        <v>3230</v>
      </c>
      <c r="B1537" s="103" t="s">
        <v>4636</v>
      </c>
      <c r="D1537" s="103" t="s">
        <v>5020</v>
      </c>
      <c r="F1537" s="103">
        <v>1.012</v>
      </c>
      <c r="G1537" s="103">
        <v>3.89</v>
      </c>
      <c r="H1537" s="103">
        <v>3.89</v>
      </c>
      <c r="I1537" s="103">
        <v>387.8</v>
      </c>
      <c r="J1537" s="103">
        <v>1</v>
      </c>
      <c r="K1537" s="103">
        <v>7</v>
      </c>
      <c r="L1537" s="103">
        <v>86.48</v>
      </c>
      <c r="M1537" s="103">
        <v>0.27589999999999998</v>
      </c>
      <c r="N1537" s="103">
        <v>8</v>
      </c>
      <c r="P1537" s="103" t="s">
        <v>4870</v>
      </c>
    </row>
    <row r="1538" spans="1:16" x14ac:dyDescent="0.25">
      <c r="A1538" s="103" t="s">
        <v>345</v>
      </c>
      <c r="B1538" s="103" t="s">
        <v>346</v>
      </c>
      <c r="D1538" s="103" t="s">
        <v>347</v>
      </c>
      <c r="F1538" s="103">
        <v>2.1749999999999998</v>
      </c>
      <c r="G1538" s="103">
        <v>1.5269999999999999</v>
      </c>
      <c r="H1538" s="103">
        <v>1.9339999999999999</v>
      </c>
      <c r="I1538" s="103">
        <v>392.5</v>
      </c>
      <c r="J1538" s="103">
        <v>2</v>
      </c>
      <c r="K1538" s="103">
        <v>6</v>
      </c>
      <c r="L1538" s="103">
        <v>82.81</v>
      </c>
      <c r="M1538" s="103">
        <v>0.15629999999999999</v>
      </c>
      <c r="N1538" s="103">
        <v>5</v>
      </c>
      <c r="P1538" s="103" t="s">
        <v>4870</v>
      </c>
    </row>
    <row r="1539" spans="1:16" x14ac:dyDescent="0.25">
      <c r="A1539" s="103" t="s">
        <v>461</v>
      </c>
      <c r="B1539" s="103" t="s">
        <v>4636</v>
      </c>
      <c r="D1539" s="103" t="s">
        <v>462</v>
      </c>
      <c r="F1539" s="103">
        <v>0.80010000000000003</v>
      </c>
      <c r="G1539" s="103">
        <v>3.3889999999999998</v>
      </c>
      <c r="H1539" s="103">
        <v>5.0110000000000001</v>
      </c>
      <c r="I1539" s="103">
        <v>470.5</v>
      </c>
      <c r="J1539" s="103">
        <v>2</v>
      </c>
      <c r="K1539" s="103">
        <v>6</v>
      </c>
      <c r="L1539" s="103">
        <v>80.63</v>
      </c>
      <c r="M1539" s="103">
        <v>0.18920000000000001</v>
      </c>
      <c r="N1539" s="103">
        <v>7</v>
      </c>
      <c r="P1539" s="103" t="s">
        <v>4870</v>
      </c>
    </row>
    <row r="1540" spans="1:16" x14ac:dyDescent="0.25">
      <c r="A1540" s="103" t="s">
        <v>3232</v>
      </c>
      <c r="B1540" s="103" t="s">
        <v>4636</v>
      </c>
      <c r="D1540" s="103" t="s">
        <v>3233</v>
      </c>
      <c r="F1540" s="103">
        <v>1.7390000000000001</v>
      </c>
      <c r="G1540" s="103">
        <v>3.4169999999999998</v>
      </c>
      <c r="H1540" s="103">
        <v>3.4169999999999998</v>
      </c>
      <c r="I1540" s="103">
        <v>359.8</v>
      </c>
      <c r="J1540" s="103">
        <v>1</v>
      </c>
      <c r="K1540" s="103">
        <v>7</v>
      </c>
      <c r="L1540" s="103">
        <v>86.48</v>
      </c>
      <c r="M1540" s="103">
        <v>0.22220000000000001</v>
      </c>
      <c r="N1540" s="103">
        <v>6</v>
      </c>
      <c r="P1540" s="103" t="s">
        <v>4870</v>
      </c>
    </row>
    <row r="1541" spans="1:16" x14ac:dyDescent="0.25">
      <c r="A1541" s="103" t="s">
        <v>3234</v>
      </c>
      <c r="B1541" s="103" t="s">
        <v>4636</v>
      </c>
      <c r="D1541" s="103" t="s">
        <v>3235</v>
      </c>
      <c r="F1541" s="103">
        <v>1.161</v>
      </c>
      <c r="G1541" s="103">
        <v>4.4290000000000003</v>
      </c>
      <c r="H1541" s="103">
        <v>4.4290000000000003</v>
      </c>
      <c r="I1541" s="103">
        <v>347.8</v>
      </c>
      <c r="J1541" s="103">
        <v>1</v>
      </c>
      <c r="K1541" s="103">
        <v>4</v>
      </c>
      <c r="L1541" s="103">
        <v>47.56</v>
      </c>
      <c r="M1541" s="103">
        <v>0.32</v>
      </c>
      <c r="N1541" s="103">
        <v>8</v>
      </c>
      <c r="P1541" s="103" t="s">
        <v>4870</v>
      </c>
    </row>
    <row r="1542" spans="1:16" x14ac:dyDescent="0.25">
      <c r="A1542" s="103" t="s">
        <v>1050</v>
      </c>
      <c r="B1542" s="103" t="s">
        <v>4636</v>
      </c>
      <c r="D1542" s="103" t="s">
        <v>1051</v>
      </c>
      <c r="F1542" s="103">
        <v>1.4910000000000001</v>
      </c>
      <c r="G1542" s="103">
        <v>2.919</v>
      </c>
      <c r="H1542" s="103">
        <v>3.8809999999999998</v>
      </c>
      <c r="I1542" s="103">
        <v>524.6</v>
      </c>
      <c r="J1542" s="103">
        <v>0</v>
      </c>
      <c r="K1542" s="103">
        <v>7</v>
      </c>
      <c r="L1542" s="103">
        <v>60.47</v>
      </c>
      <c r="M1542" s="103">
        <v>9.5240000000000005E-2</v>
      </c>
      <c r="N1542" s="103">
        <v>4</v>
      </c>
      <c r="P1542" s="103" t="s">
        <v>4870</v>
      </c>
    </row>
    <row r="1543" spans="1:16" x14ac:dyDescent="0.25">
      <c r="A1543" s="103" t="s">
        <v>3236</v>
      </c>
      <c r="B1543" s="103" t="s">
        <v>4636</v>
      </c>
      <c r="D1543" s="103" t="s">
        <v>3237</v>
      </c>
      <c r="F1543" s="103">
        <v>1.2230000000000001</v>
      </c>
      <c r="G1543" s="103">
        <v>2.5779999999999998</v>
      </c>
      <c r="H1543" s="103">
        <v>2.5779999999999998</v>
      </c>
      <c r="I1543" s="103">
        <v>394.4</v>
      </c>
      <c r="J1543" s="103">
        <v>0</v>
      </c>
      <c r="K1543" s="103">
        <v>6</v>
      </c>
      <c r="L1543" s="103">
        <v>66.92</v>
      </c>
      <c r="M1543" s="103">
        <v>0.125</v>
      </c>
      <c r="N1543" s="103">
        <v>4</v>
      </c>
      <c r="P1543" s="103" t="s">
        <v>4870</v>
      </c>
    </row>
    <row r="1544" spans="1:16" x14ac:dyDescent="0.25">
      <c r="A1544" s="103" t="s">
        <v>3238</v>
      </c>
      <c r="B1544" s="103" t="s">
        <v>4636</v>
      </c>
      <c r="D1544" s="103" t="s">
        <v>3239</v>
      </c>
      <c r="F1544" s="103">
        <v>4.2140000000000004</v>
      </c>
      <c r="G1544" s="103">
        <v>0.38679999999999998</v>
      </c>
      <c r="H1544" s="103">
        <v>0.38679999999999998</v>
      </c>
      <c r="I1544" s="103">
        <v>288.39999999999998</v>
      </c>
      <c r="J1544" s="103">
        <v>4</v>
      </c>
      <c r="K1544" s="103">
        <v>6</v>
      </c>
      <c r="L1544" s="103">
        <v>98.66</v>
      </c>
      <c r="M1544" s="103">
        <v>0.52629999999999999</v>
      </c>
      <c r="N1544" s="103">
        <v>10</v>
      </c>
      <c r="P1544" s="103" t="s">
        <v>4870</v>
      </c>
    </row>
    <row r="1545" spans="1:16" x14ac:dyDescent="0.25">
      <c r="A1545" s="103" t="s">
        <v>3240</v>
      </c>
      <c r="B1545" s="103" t="s">
        <v>4636</v>
      </c>
      <c r="D1545" s="103" t="s">
        <v>5021</v>
      </c>
      <c r="F1545" s="103">
        <v>0.47420000000000001</v>
      </c>
      <c r="G1545" s="103">
        <v>2.802</v>
      </c>
      <c r="H1545" s="103">
        <v>1.929</v>
      </c>
      <c r="I1545" s="103">
        <v>447.5</v>
      </c>
      <c r="J1545" s="103">
        <v>1</v>
      </c>
      <c r="K1545" s="103">
        <v>8</v>
      </c>
      <c r="L1545" s="103">
        <v>111.3</v>
      </c>
      <c r="M1545" s="103">
        <v>0.1111</v>
      </c>
      <c r="N1545" s="103">
        <v>4</v>
      </c>
      <c r="P1545" s="103" t="s">
        <v>4870</v>
      </c>
    </row>
    <row r="1546" spans="1:16" x14ac:dyDescent="0.25">
      <c r="A1546" s="103" t="s">
        <v>3242</v>
      </c>
      <c r="B1546" s="103" t="s">
        <v>4636</v>
      </c>
      <c r="D1546" s="103" t="s">
        <v>5022</v>
      </c>
      <c r="F1546" s="103">
        <v>-0.20949999999999999</v>
      </c>
      <c r="G1546" s="103">
        <v>2.8479999999999999</v>
      </c>
      <c r="H1546" s="103">
        <v>5.05</v>
      </c>
      <c r="I1546" s="103">
        <v>513.6</v>
      </c>
      <c r="J1546" s="103">
        <v>3</v>
      </c>
      <c r="K1546" s="103">
        <v>7</v>
      </c>
      <c r="L1546" s="103">
        <v>88.17</v>
      </c>
      <c r="M1546" s="103">
        <v>0.31709999999999999</v>
      </c>
      <c r="N1546" s="103">
        <v>13</v>
      </c>
      <c r="P1546" s="103" t="s">
        <v>4870</v>
      </c>
    </row>
    <row r="1547" spans="1:16" x14ac:dyDescent="0.25">
      <c r="A1547" s="103" t="s">
        <v>775</v>
      </c>
      <c r="B1547" s="103" t="s">
        <v>4636</v>
      </c>
      <c r="D1547" s="103" t="s">
        <v>776</v>
      </c>
      <c r="F1547" s="103">
        <v>0.49490000000000001</v>
      </c>
      <c r="G1547" s="103">
        <v>3.4980000000000002</v>
      </c>
      <c r="H1547" s="103">
        <v>4.0650000000000004</v>
      </c>
      <c r="I1547" s="103">
        <v>430.5</v>
      </c>
      <c r="J1547" s="103">
        <v>4</v>
      </c>
      <c r="K1547" s="103">
        <v>6</v>
      </c>
      <c r="L1547" s="103">
        <v>109.4</v>
      </c>
      <c r="M1547" s="103">
        <v>0.1053</v>
      </c>
      <c r="N1547" s="103">
        <v>4</v>
      </c>
      <c r="P1547" s="103" t="s">
        <v>4870</v>
      </c>
    </row>
    <row r="1548" spans="1:16" x14ac:dyDescent="0.25">
      <c r="A1548" s="103" t="s">
        <v>3244</v>
      </c>
      <c r="B1548" s="103" t="s">
        <v>4636</v>
      </c>
      <c r="D1548" s="103" t="s">
        <v>3245</v>
      </c>
      <c r="F1548" s="103">
        <v>0.85409999999999997</v>
      </c>
      <c r="G1548" s="103">
        <v>1.7430000000000001</v>
      </c>
      <c r="H1548" s="103">
        <v>2.2069999999999999</v>
      </c>
      <c r="I1548" s="103">
        <v>315.3</v>
      </c>
      <c r="J1548" s="103">
        <v>2</v>
      </c>
      <c r="K1548" s="103">
        <v>6</v>
      </c>
      <c r="L1548" s="103">
        <v>118.7</v>
      </c>
      <c r="M1548" s="103">
        <v>0.15379999999999999</v>
      </c>
      <c r="N1548" s="103">
        <v>4</v>
      </c>
      <c r="P1548" s="103" t="s">
        <v>4870</v>
      </c>
    </row>
    <row r="1549" spans="1:16" x14ac:dyDescent="0.25">
      <c r="A1549" s="103" t="s">
        <v>3246</v>
      </c>
      <c r="B1549" s="103" t="s">
        <v>4636</v>
      </c>
      <c r="D1549" s="103" t="s">
        <v>5023</v>
      </c>
      <c r="F1549" s="103">
        <v>0.33429999999999999</v>
      </c>
      <c r="G1549" s="103">
        <v>3.7370000000000001</v>
      </c>
      <c r="H1549" s="103">
        <v>3.7370000000000001</v>
      </c>
      <c r="I1549" s="103">
        <v>349.8</v>
      </c>
      <c r="J1549" s="103">
        <v>1</v>
      </c>
      <c r="K1549" s="103">
        <v>5</v>
      </c>
      <c r="L1549" s="103">
        <v>55.11</v>
      </c>
      <c r="M1549" s="103">
        <v>0.1071</v>
      </c>
      <c r="N1549" s="103">
        <v>3</v>
      </c>
      <c r="P1549" s="103" t="s">
        <v>4870</v>
      </c>
    </row>
    <row r="1550" spans="1:16" x14ac:dyDescent="0.25">
      <c r="A1550" s="103" t="s">
        <v>735</v>
      </c>
      <c r="B1550" s="103" t="s">
        <v>4636</v>
      </c>
      <c r="D1550" s="103" t="s">
        <v>736</v>
      </c>
      <c r="F1550" s="103">
        <v>1.923</v>
      </c>
      <c r="G1550" s="103">
        <v>2.1680000000000001</v>
      </c>
      <c r="H1550" s="103">
        <v>4.2759999999999998</v>
      </c>
      <c r="I1550" s="103">
        <v>310.39999999999998</v>
      </c>
      <c r="J1550" s="103">
        <v>2</v>
      </c>
      <c r="K1550" s="103">
        <v>3</v>
      </c>
      <c r="L1550" s="103">
        <v>37.19</v>
      </c>
      <c r="M1550" s="103">
        <v>0.28000000000000003</v>
      </c>
      <c r="N1550" s="103">
        <v>7</v>
      </c>
      <c r="P1550" s="103" t="s">
        <v>4870</v>
      </c>
    </row>
    <row r="1551" spans="1:16" x14ac:dyDescent="0.25">
      <c r="A1551" s="103" t="s">
        <v>3248</v>
      </c>
      <c r="B1551" s="103" t="s">
        <v>4636</v>
      </c>
      <c r="D1551" s="103" t="s">
        <v>5024</v>
      </c>
      <c r="F1551" s="103">
        <v>0.30669999999999997</v>
      </c>
      <c r="G1551" s="103">
        <v>2.819</v>
      </c>
      <c r="H1551" s="103">
        <v>5.3010000000000002</v>
      </c>
      <c r="I1551" s="103">
        <v>479.6</v>
      </c>
      <c r="J1551" s="103">
        <v>3</v>
      </c>
      <c r="K1551" s="103">
        <v>6</v>
      </c>
      <c r="L1551" s="103">
        <v>78.94</v>
      </c>
      <c r="M1551" s="103">
        <v>0.33329999999999999</v>
      </c>
      <c r="N1551" s="103">
        <v>13</v>
      </c>
      <c r="P1551" s="103" t="s">
        <v>4870</v>
      </c>
    </row>
    <row r="1552" spans="1:16" x14ac:dyDescent="0.25">
      <c r="A1552" s="103" t="s">
        <v>870</v>
      </c>
      <c r="B1552" s="103" t="s">
        <v>4636</v>
      </c>
      <c r="D1552" s="103" t="s">
        <v>871</v>
      </c>
      <c r="F1552" s="103">
        <v>0.38769999999999999</v>
      </c>
      <c r="G1552" s="103">
        <v>3.4089999999999998</v>
      </c>
      <c r="H1552" s="103">
        <v>3.4089999999999998</v>
      </c>
      <c r="I1552" s="103">
        <v>437.5</v>
      </c>
      <c r="J1552" s="103">
        <v>0</v>
      </c>
      <c r="K1552" s="103">
        <v>6</v>
      </c>
      <c r="L1552" s="103">
        <v>81.400000000000006</v>
      </c>
      <c r="M1552" s="103">
        <v>0.14710000000000001</v>
      </c>
      <c r="N1552" s="103">
        <v>5</v>
      </c>
      <c r="P1552" s="103" t="s">
        <v>4870</v>
      </c>
    </row>
    <row r="1553" spans="1:16" x14ac:dyDescent="0.25">
      <c r="A1553" s="103" t="s">
        <v>3250</v>
      </c>
      <c r="B1553" s="103" t="s">
        <v>4636</v>
      </c>
      <c r="D1553" s="103" t="s">
        <v>3251</v>
      </c>
      <c r="F1553" s="103">
        <v>1.7869999999999999</v>
      </c>
      <c r="G1553" s="103">
        <v>4.2009999999999996</v>
      </c>
      <c r="H1553" s="103">
        <v>4.2009999999999996</v>
      </c>
      <c r="I1553" s="103">
        <v>494.6</v>
      </c>
      <c r="J1553" s="103">
        <v>1</v>
      </c>
      <c r="K1553" s="103">
        <v>6</v>
      </c>
      <c r="L1553" s="103">
        <v>67.87</v>
      </c>
      <c r="M1553" s="103">
        <v>0.37840000000000001</v>
      </c>
      <c r="N1553" s="103">
        <v>14</v>
      </c>
      <c r="P1553" s="103" t="s">
        <v>4870</v>
      </c>
    </row>
    <row r="1554" spans="1:16" x14ac:dyDescent="0.25">
      <c r="A1554" s="103" t="s">
        <v>30</v>
      </c>
      <c r="B1554" s="103" t="s">
        <v>4636</v>
      </c>
      <c r="D1554" s="103" t="s">
        <v>400</v>
      </c>
      <c r="F1554" s="103">
        <v>-0.41489999999999999</v>
      </c>
      <c r="G1554" s="103">
        <v>4.3739999999999997</v>
      </c>
      <c r="H1554" s="103">
        <v>4.569</v>
      </c>
      <c r="I1554" s="103">
        <v>524.6</v>
      </c>
      <c r="J1554" s="103">
        <v>4</v>
      </c>
      <c r="K1554" s="103">
        <v>8</v>
      </c>
      <c r="L1554" s="103">
        <v>127.9</v>
      </c>
      <c r="M1554" s="103">
        <v>0.13039999999999999</v>
      </c>
      <c r="N1554" s="103">
        <v>6</v>
      </c>
      <c r="P1554" s="103" t="s">
        <v>4870</v>
      </c>
    </row>
    <row r="1555" spans="1:16" x14ac:dyDescent="0.25">
      <c r="A1555" s="103" t="s">
        <v>3252</v>
      </c>
      <c r="B1555" s="103" t="s">
        <v>4636</v>
      </c>
      <c r="D1555" s="103" t="s">
        <v>3253</v>
      </c>
      <c r="F1555" s="103">
        <v>3.0870000000000002</v>
      </c>
      <c r="G1555" s="103">
        <v>2.6339999999999999</v>
      </c>
      <c r="H1555" s="103">
        <v>4.5439999999999996</v>
      </c>
      <c r="I1555" s="103">
        <v>497.7</v>
      </c>
      <c r="J1555" s="103">
        <v>1</v>
      </c>
      <c r="K1555" s="103">
        <v>6</v>
      </c>
      <c r="L1555" s="103">
        <v>51.71</v>
      </c>
      <c r="M1555" s="103">
        <v>0.2051</v>
      </c>
      <c r="N1555" s="103">
        <v>8</v>
      </c>
      <c r="P1555" s="103" t="s">
        <v>4870</v>
      </c>
    </row>
    <row r="1556" spans="1:16" x14ac:dyDescent="0.25">
      <c r="A1556" s="103" t="s">
        <v>3254</v>
      </c>
      <c r="B1556" s="103" t="s">
        <v>4636</v>
      </c>
      <c r="D1556" s="103" t="s">
        <v>3255</v>
      </c>
      <c r="F1556" s="103">
        <v>-0.37769999999999998</v>
      </c>
      <c r="G1556" s="103" t="s">
        <v>4880</v>
      </c>
      <c r="H1556" s="103" t="s">
        <v>4880</v>
      </c>
      <c r="I1556" s="103">
        <v>453.3</v>
      </c>
      <c r="J1556" s="103">
        <v>2</v>
      </c>
      <c r="K1556" s="103">
        <v>5</v>
      </c>
      <c r="L1556" s="103">
        <v>71.45</v>
      </c>
      <c r="M1556" s="103">
        <v>0.17649999999999999</v>
      </c>
      <c r="N1556" s="103">
        <v>6</v>
      </c>
      <c r="P1556" s="103" t="s">
        <v>4870</v>
      </c>
    </row>
    <row r="1557" spans="1:16" x14ac:dyDescent="0.25">
      <c r="A1557" s="103" t="s">
        <v>1001</v>
      </c>
      <c r="B1557" s="103" t="s">
        <v>4636</v>
      </c>
      <c r="D1557" s="103" t="s">
        <v>1002</v>
      </c>
      <c r="F1557" s="103">
        <v>-0.9244</v>
      </c>
      <c r="G1557" s="103">
        <v>3.7679999999999998</v>
      </c>
      <c r="H1557" s="103">
        <v>5.5919999999999996</v>
      </c>
      <c r="I1557" s="103">
        <v>450.8</v>
      </c>
      <c r="J1557" s="103">
        <v>1</v>
      </c>
      <c r="K1557" s="103">
        <v>4</v>
      </c>
      <c r="L1557" s="103">
        <v>53.12</v>
      </c>
      <c r="M1557" s="103">
        <v>0.14710000000000001</v>
      </c>
      <c r="N1557" s="103">
        <v>5</v>
      </c>
      <c r="P1557" s="103" t="s">
        <v>4870</v>
      </c>
    </row>
    <row r="1558" spans="1:16" x14ac:dyDescent="0.25">
      <c r="A1558" s="103" t="s">
        <v>3256</v>
      </c>
      <c r="B1558" s="103" t="s">
        <v>4636</v>
      </c>
      <c r="D1558" s="103" t="s">
        <v>3257</v>
      </c>
      <c r="F1558" s="103">
        <v>2.7810000000000001</v>
      </c>
      <c r="G1558" s="103">
        <v>1.6080000000000001</v>
      </c>
      <c r="H1558" s="103">
        <v>3.544</v>
      </c>
      <c r="I1558" s="103">
        <v>335.8</v>
      </c>
      <c r="J1558" s="103">
        <v>1</v>
      </c>
      <c r="K1558" s="103">
        <v>5</v>
      </c>
      <c r="L1558" s="103">
        <v>54.46</v>
      </c>
      <c r="M1558" s="103">
        <v>0.33329999999999999</v>
      </c>
      <c r="N1558" s="103">
        <v>8</v>
      </c>
      <c r="P1558" s="103" t="s">
        <v>4870</v>
      </c>
    </row>
    <row r="1559" spans="1:16" x14ac:dyDescent="0.25">
      <c r="A1559" s="103" t="s">
        <v>3258</v>
      </c>
      <c r="B1559" s="103" t="s">
        <v>4636</v>
      </c>
      <c r="D1559" s="103" t="s">
        <v>3259</v>
      </c>
      <c r="F1559" s="103">
        <v>1.157</v>
      </c>
      <c r="G1559" s="103">
        <v>3.4790000000000001</v>
      </c>
      <c r="H1559" s="103">
        <v>3.4790000000000001</v>
      </c>
      <c r="I1559" s="103">
        <v>381.8</v>
      </c>
      <c r="J1559" s="103">
        <v>2</v>
      </c>
      <c r="K1559" s="103">
        <v>6</v>
      </c>
      <c r="L1559" s="103">
        <v>80.319999999999993</v>
      </c>
      <c r="M1559" s="103">
        <v>0.2414</v>
      </c>
      <c r="N1559" s="103">
        <v>7</v>
      </c>
      <c r="P1559" s="103" t="s">
        <v>4870</v>
      </c>
    </row>
    <row r="1560" spans="1:16" x14ac:dyDescent="0.25">
      <c r="A1560" s="103" t="s">
        <v>432</v>
      </c>
      <c r="B1560" s="103" t="s">
        <v>4636</v>
      </c>
      <c r="D1560" s="103" t="s">
        <v>433</v>
      </c>
      <c r="F1560" s="103">
        <v>-1.403</v>
      </c>
      <c r="G1560" s="103">
        <v>7.2229999999999999</v>
      </c>
      <c r="H1560" s="103">
        <v>7.2229999999999999</v>
      </c>
      <c r="I1560" s="103">
        <v>636.70000000000005</v>
      </c>
      <c r="J1560" s="103">
        <v>4</v>
      </c>
      <c r="K1560" s="103">
        <v>7</v>
      </c>
      <c r="L1560" s="103">
        <v>111</v>
      </c>
      <c r="M1560" s="103">
        <v>0.1053</v>
      </c>
      <c r="N1560" s="103">
        <v>6</v>
      </c>
      <c r="P1560" s="103" t="s">
        <v>4870</v>
      </c>
    </row>
    <row r="1561" spans="1:16" x14ac:dyDescent="0.25">
      <c r="A1561" s="103" t="s">
        <v>3260</v>
      </c>
      <c r="B1561" s="103" t="s">
        <v>4636</v>
      </c>
      <c r="D1561" s="103" t="s">
        <v>3261</v>
      </c>
      <c r="F1561" s="103">
        <v>1.29</v>
      </c>
      <c r="G1561" s="103">
        <v>2.6080000000000001</v>
      </c>
      <c r="H1561" s="103">
        <v>2.6080000000000001</v>
      </c>
      <c r="I1561" s="103">
        <v>434.5</v>
      </c>
      <c r="J1561" s="103">
        <v>1</v>
      </c>
      <c r="K1561" s="103">
        <v>7</v>
      </c>
      <c r="L1561" s="103">
        <v>85.59</v>
      </c>
      <c r="M1561" s="103">
        <v>0.23530000000000001</v>
      </c>
      <c r="N1561" s="103">
        <v>8</v>
      </c>
      <c r="P1561" s="103" t="s">
        <v>4870</v>
      </c>
    </row>
    <row r="1562" spans="1:16" x14ac:dyDescent="0.25">
      <c r="A1562" s="103" t="s">
        <v>843</v>
      </c>
      <c r="B1562" s="103" t="s">
        <v>4636</v>
      </c>
      <c r="D1562" s="103" t="s">
        <v>844</v>
      </c>
      <c r="F1562" s="103">
        <v>0.78559999999999997</v>
      </c>
      <c r="G1562" s="103">
        <v>3.0590000000000002</v>
      </c>
      <c r="H1562" s="103">
        <v>4.4390000000000001</v>
      </c>
      <c r="I1562" s="103">
        <v>423.4</v>
      </c>
      <c r="J1562" s="103">
        <v>2</v>
      </c>
      <c r="K1562" s="103">
        <v>5</v>
      </c>
      <c r="L1562" s="103">
        <v>65.150000000000006</v>
      </c>
      <c r="M1562" s="103">
        <v>0.23530000000000001</v>
      </c>
      <c r="N1562" s="103">
        <v>8</v>
      </c>
      <c r="P1562" s="103" t="s">
        <v>4870</v>
      </c>
    </row>
    <row r="1563" spans="1:16" x14ac:dyDescent="0.25">
      <c r="A1563" s="103" t="s">
        <v>3262</v>
      </c>
      <c r="B1563" s="103" t="s">
        <v>4636</v>
      </c>
      <c r="D1563" s="103" t="s">
        <v>3263</v>
      </c>
      <c r="F1563" s="103">
        <v>0.86370000000000002</v>
      </c>
      <c r="G1563" s="103">
        <v>2.1589999999999998</v>
      </c>
      <c r="H1563" s="103">
        <v>3.778</v>
      </c>
      <c r="I1563" s="103">
        <v>380.9</v>
      </c>
      <c r="J1563" s="103">
        <v>4</v>
      </c>
      <c r="K1563" s="103">
        <v>6</v>
      </c>
      <c r="L1563" s="103">
        <v>85.72</v>
      </c>
      <c r="M1563" s="103">
        <v>0.27589999999999998</v>
      </c>
      <c r="N1563" s="103">
        <v>8</v>
      </c>
      <c r="P1563" s="103" t="s">
        <v>4870</v>
      </c>
    </row>
    <row r="1564" spans="1:16" x14ac:dyDescent="0.25">
      <c r="A1564" s="103" t="s">
        <v>3264</v>
      </c>
      <c r="B1564" s="103" t="s">
        <v>4636</v>
      </c>
      <c r="D1564" s="103" t="s">
        <v>3265</v>
      </c>
      <c r="F1564" s="103">
        <v>1.319</v>
      </c>
      <c r="G1564" s="103">
        <v>4.8499999999999996</v>
      </c>
      <c r="H1564" s="103">
        <v>4.8499999999999996</v>
      </c>
      <c r="I1564" s="103">
        <v>270.3</v>
      </c>
      <c r="J1564" s="103">
        <v>1</v>
      </c>
      <c r="K1564" s="103">
        <v>2</v>
      </c>
      <c r="L1564" s="103">
        <v>28.68</v>
      </c>
      <c r="M1564" s="103">
        <v>8.3330000000000001E-2</v>
      </c>
      <c r="N1564" s="103">
        <v>2</v>
      </c>
      <c r="P1564" s="103" t="s">
        <v>4870</v>
      </c>
    </row>
    <row r="1565" spans="1:16" x14ac:dyDescent="0.25">
      <c r="A1565" s="103" t="s">
        <v>3266</v>
      </c>
      <c r="B1565" s="103" t="s">
        <v>4636</v>
      </c>
      <c r="D1565" s="103" t="s">
        <v>3267</v>
      </c>
      <c r="F1565" s="103">
        <v>2.0950000000000002</v>
      </c>
      <c r="G1565" s="103">
        <v>3.1560000000000001</v>
      </c>
      <c r="H1565" s="103">
        <v>3.1560000000000001</v>
      </c>
      <c r="I1565" s="103">
        <v>339.3</v>
      </c>
      <c r="J1565" s="103">
        <v>1</v>
      </c>
      <c r="K1565" s="103">
        <v>7</v>
      </c>
      <c r="L1565" s="103">
        <v>86.48</v>
      </c>
      <c r="M1565" s="103">
        <v>0.22220000000000001</v>
      </c>
      <c r="N1565" s="103">
        <v>6</v>
      </c>
      <c r="P1565" s="103" t="s">
        <v>4870</v>
      </c>
    </row>
    <row r="1566" spans="1:16" x14ac:dyDescent="0.25">
      <c r="A1566" s="103" t="s">
        <v>674</v>
      </c>
      <c r="B1566" s="103" t="s">
        <v>4636</v>
      </c>
      <c r="D1566" s="103" t="s">
        <v>4651</v>
      </c>
      <c r="F1566" s="103">
        <v>0.2359</v>
      </c>
      <c r="G1566" s="103">
        <v>3.5590000000000002</v>
      </c>
      <c r="H1566" s="103">
        <v>3.5590000000000002</v>
      </c>
      <c r="I1566" s="103">
        <v>335.3</v>
      </c>
      <c r="J1566" s="103">
        <v>0</v>
      </c>
      <c r="K1566" s="103">
        <v>6</v>
      </c>
      <c r="L1566" s="103">
        <v>97.03</v>
      </c>
      <c r="M1566" s="103">
        <v>0.14810000000000001</v>
      </c>
      <c r="N1566" s="103">
        <v>4</v>
      </c>
      <c r="P1566" s="103" t="s">
        <v>4870</v>
      </c>
    </row>
    <row r="1567" spans="1:16" x14ac:dyDescent="0.25">
      <c r="A1567" s="103" t="s">
        <v>829</v>
      </c>
      <c r="B1567" s="103" t="s">
        <v>4636</v>
      </c>
      <c r="D1567" s="103" t="s">
        <v>830</v>
      </c>
      <c r="F1567" s="103">
        <v>0.83160000000000001</v>
      </c>
      <c r="G1567" s="103">
        <v>2.4710000000000001</v>
      </c>
      <c r="H1567" s="103">
        <v>3.1930000000000001</v>
      </c>
      <c r="I1567" s="103">
        <v>428.4</v>
      </c>
      <c r="J1567" s="103">
        <v>2</v>
      </c>
      <c r="K1567" s="103">
        <v>6</v>
      </c>
      <c r="L1567" s="103">
        <v>92.34</v>
      </c>
      <c r="M1567" s="103">
        <v>0.14710000000000001</v>
      </c>
      <c r="N1567" s="103">
        <v>5</v>
      </c>
      <c r="P1567" s="103" t="s">
        <v>4870</v>
      </c>
    </row>
    <row r="1568" spans="1:16" x14ac:dyDescent="0.25">
      <c r="A1568" s="103" t="s">
        <v>483</v>
      </c>
      <c r="B1568" s="103" t="s">
        <v>4636</v>
      </c>
      <c r="D1568" s="103" t="s">
        <v>484</v>
      </c>
      <c r="F1568" s="103">
        <v>1.59</v>
      </c>
      <c r="G1568" s="103">
        <v>4.1120000000000001</v>
      </c>
      <c r="H1568" s="103">
        <v>4.8460000000000001</v>
      </c>
      <c r="I1568" s="103">
        <v>574.79999999999995</v>
      </c>
      <c r="J1568" s="103">
        <v>1</v>
      </c>
      <c r="K1568" s="103">
        <v>7</v>
      </c>
      <c r="L1568" s="103">
        <v>67.540000000000006</v>
      </c>
      <c r="M1568" s="103">
        <v>0.25</v>
      </c>
      <c r="N1568" s="103">
        <v>12</v>
      </c>
      <c r="P1568" s="103" t="s">
        <v>4870</v>
      </c>
    </row>
    <row r="1569" spans="1:16" x14ac:dyDescent="0.25">
      <c r="A1569" s="103" t="s">
        <v>3268</v>
      </c>
      <c r="B1569" s="103" t="s">
        <v>4636</v>
      </c>
      <c r="D1569" s="103" t="s">
        <v>5025</v>
      </c>
      <c r="F1569" s="103">
        <v>2.4119999999999999</v>
      </c>
      <c r="G1569" s="103">
        <v>0.89190000000000003</v>
      </c>
      <c r="H1569" s="103">
        <v>2.7869999999999999</v>
      </c>
      <c r="I1569" s="103">
        <v>399.5</v>
      </c>
      <c r="J1569" s="103">
        <v>1</v>
      </c>
      <c r="K1569" s="103">
        <v>6</v>
      </c>
      <c r="L1569" s="103">
        <v>64.09</v>
      </c>
      <c r="M1569" s="103">
        <v>0.23330000000000001</v>
      </c>
      <c r="N1569" s="103">
        <v>7</v>
      </c>
      <c r="P1569" s="103" t="s">
        <v>4870</v>
      </c>
    </row>
    <row r="1570" spans="1:16" x14ac:dyDescent="0.25">
      <c r="A1570" s="103" t="s">
        <v>3270</v>
      </c>
      <c r="B1570" s="103" t="s">
        <v>4636</v>
      </c>
      <c r="D1570" s="103" t="s">
        <v>3271</v>
      </c>
      <c r="F1570" s="103">
        <v>1.4749999999999999E-2</v>
      </c>
      <c r="G1570" s="103">
        <v>4.6859999999999999</v>
      </c>
      <c r="H1570" s="103">
        <v>4.6859999999999999</v>
      </c>
      <c r="I1570" s="103">
        <v>366.3</v>
      </c>
      <c r="J1570" s="103">
        <v>1</v>
      </c>
      <c r="K1570" s="103">
        <v>4</v>
      </c>
      <c r="L1570" s="103">
        <v>50.7</v>
      </c>
      <c r="M1570" s="103">
        <v>0.1333</v>
      </c>
      <c r="N1570" s="103">
        <v>4</v>
      </c>
      <c r="P1570" s="103" t="s">
        <v>4870</v>
      </c>
    </row>
    <row r="1571" spans="1:16" x14ac:dyDescent="0.25">
      <c r="A1571" s="103" t="s">
        <v>3272</v>
      </c>
      <c r="B1571" s="103" t="s">
        <v>4636</v>
      </c>
      <c r="D1571" s="103" t="s">
        <v>3273</v>
      </c>
      <c r="F1571" s="103">
        <v>1.167</v>
      </c>
      <c r="G1571" s="103">
        <v>3.504</v>
      </c>
      <c r="H1571" s="103">
        <v>3.504</v>
      </c>
      <c r="I1571" s="103">
        <v>343.4</v>
      </c>
      <c r="J1571" s="103">
        <v>2</v>
      </c>
      <c r="K1571" s="103">
        <v>5</v>
      </c>
      <c r="L1571" s="103">
        <v>67.010000000000005</v>
      </c>
      <c r="M1571" s="103">
        <v>0.1724</v>
      </c>
      <c r="N1571" s="103">
        <v>5</v>
      </c>
      <c r="P1571" s="103" t="s">
        <v>4870</v>
      </c>
    </row>
    <row r="1572" spans="1:16" x14ac:dyDescent="0.25">
      <c r="A1572" s="103" t="s">
        <v>539</v>
      </c>
      <c r="B1572" s="103" t="s">
        <v>540</v>
      </c>
      <c r="D1572" s="103" t="s">
        <v>541</v>
      </c>
      <c r="F1572" s="103">
        <v>1.7929999999999999</v>
      </c>
      <c r="G1572" s="103">
        <v>2.0299999999999998</v>
      </c>
      <c r="H1572" s="103">
        <v>3.5550000000000002</v>
      </c>
      <c r="I1572" s="103">
        <v>378.3</v>
      </c>
      <c r="J1572" s="103">
        <v>2</v>
      </c>
      <c r="K1572" s="103">
        <v>3</v>
      </c>
      <c r="L1572" s="103">
        <v>45.15</v>
      </c>
      <c r="M1572" s="103">
        <v>0.1429</v>
      </c>
      <c r="N1572" s="103">
        <v>4</v>
      </c>
      <c r="P1572" s="103" t="s">
        <v>4870</v>
      </c>
    </row>
    <row r="1573" spans="1:16" x14ac:dyDescent="0.25">
      <c r="A1573" s="103" t="s">
        <v>3274</v>
      </c>
      <c r="B1573" s="103" t="s">
        <v>4636</v>
      </c>
      <c r="D1573" s="103" t="s">
        <v>3275</v>
      </c>
      <c r="F1573" s="103">
        <v>0.62680000000000002</v>
      </c>
      <c r="G1573" s="103">
        <v>3.4609999999999999</v>
      </c>
      <c r="H1573" s="103">
        <v>3.4609999999999999</v>
      </c>
      <c r="I1573" s="103">
        <v>440.4</v>
      </c>
      <c r="J1573" s="103">
        <v>4</v>
      </c>
      <c r="K1573" s="103">
        <v>7</v>
      </c>
      <c r="L1573" s="103">
        <v>107.9</v>
      </c>
      <c r="M1573" s="103">
        <v>0.22220000000000001</v>
      </c>
      <c r="N1573" s="103">
        <v>8</v>
      </c>
      <c r="P1573" s="103" t="s">
        <v>4870</v>
      </c>
    </row>
    <row r="1574" spans="1:16" x14ac:dyDescent="0.25">
      <c r="A1574" s="103" t="s">
        <v>3276</v>
      </c>
      <c r="B1574" s="103" t="s">
        <v>4636</v>
      </c>
      <c r="D1574" s="103" t="s">
        <v>3277</v>
      </c>
      <c r="F1574" s="103">
        <v>1.94</v>
      </c>
      <c r="G1574" s="103">
        <v>1.536</v>
      </c>
      <c r="H1574" s="103">
        <v>4.5640000000000001</v>
      </c>
      <c r="I1574" s="103">
        <v>314.5</v>
      </c>
      <c r="J1574" s="103">
        <v>2</v>
      </c>
      <c r="K1574" s="103">
        <v>3</v>
      </c>
      <c r="L1574" s="103">
        <v>37.19</v>
      </c>
      <c r="M1574" s="103">
        <v>0.2</v>
      </c>
      <c r="N1574" s="103">
        <v>5</v>
      </c>
      <c r="P1574" s="103" t="s">
        <v>4870</v>
      </c>
    </row>
    <row r="1575" spans="1:16" x14ac:dyDescent="0.25">
      <c r="A1575" s="103" t="s">
        <v>3284</v>
      </c>
      <c r="B1575" s="103" t="s">
        <v>3285</v>
      </c>
      <c r="D1575" s="103" t="s">
        <v>5026</v>
      </c>
      <c r="F1575" s="103">
        <v>4.4580000000000002E-2</v>
      </c>
      <c r="G1575" s="103">
        <v>1.4279999999999999</v>
      </c>
      <c r="H1575" s="103">
        <v>5.8929999999999998</v>
      </c>
      <c r="I1575" s="103">
        <v>590.79999999999995</v>
      </c>
      <c r="J1575" s="103">
        <v>4</v>
      </c>
      <c r="K1575" s="103">
        <v>8</v>
      </c>
      <c r="L1575" s="103">
        <v>133.5</v>
      </c>
      <c r="M1575" s="103">
        <v>0.29549999999999998</v>
      </c>
      <c r="N1575" s="103">
        <v>13</v>
      </c>
      <c r="P1575" s="103" t="s">
        <v>4870</v>
      </c>
    </row>
    <row r="1576" spans="1:16" x14ac:dyDescent="0.25">
      <c r="A1576" s="103" t="s">
        <v>3281</v>
      </c>
      <c r="B1576" s="103" t="s">
        <v>3282</v>
      </c>
      <c r="D1576" s="103" t="s">
        <v>3283</v>
      </c>
      <c r="F1576" s="103">
        <v>1.2609999999999999</v>
      </c>
      <c r="G1576" s="103">
        <v>3.4359999999999999</v>
      </c>
      <c r="H1576" s="103">
        <v>4.0709999999999997</v>
      </c>
      <c r="I1576" s="103">
        <v>446.9</v>
      </c>
      <c r="J1576" s="103">
        <v>1</v>
      </c>
      <c r="K1576" s="103">
        <v>7</v>
      </c>
      <c r="L1576" s="103">
        <v>68.739999999999995</v>
      </c>
      <c r="M1576" s="103">
        <v>0.23530000000000001</v>
      </c>
      <c r="N1576" s="103">
        <v>8</v>
      </c>
      <c r="P1576" s="103" t="s">
        <v>4870</v>
      </c>
    </row>
    <row r="1577" spans="1:16" x14ac:dyDescent="0.25">
      <c r="A1577" s="103" t="s">
        <v>3278</v>
      </c>
      <c r="B1577" s="103" t="s">
        <v>3279</v>
      </c>
      <c r="D1577" s="103" t="s">
        <v>3280</v>
      </c>
      <c r="F1577" s="103">
        <v>3.226</v>
      </c>
      <c r="G1577" s="103">
        <v>0.1222</v>
      </c>
      <c r="H1577" s="103">
        <v>0.1222</v>
      </c>
      <c r="I1577" s="103">
        <v>321.3</v>
      </c>
      <c r="J1577" s="103">
        <v>1</v>
      </c>
      <c r="K1577" s="103">
        <v>8</v>
      </c>
      <c r="L1577" s="103">
        <v>101.7</v>
      </c>
      <c r="M1577" s="103">
        <v>0.28000000000000003</v>
      </c>
      <c r="N1577" s="103">
        <v>7</v>
      </c>
      <c r="P1577" s="103" t="s">
        <v>4870</v>
      </c>
    </row>
    <row r="1578" spans="1:16" x14ac:dyDescent="0.25">
      <c r="A1578" s="103" t="s">
        <v>3287</v>
      </c>
      <c r="B1578" s="103" t="s">
        <v>3288</v>
      </c>
      <c r="D1578" s="103" t="s">
        <v>5027</v>
      </c>
      <c r="F1578" s="103">
        <v>2.4950000000000001</v>
      </c>
      <c r="G1578" s="103">
        <v>-0.18890000000000001</v>
      </c>
      <c r="H1578" s="103">
        <v>0.4239</v>
      </c>
      <c r="I1578" s="103">
        <v>457.5</v>
      </c>
      <c r="J1578" s="103">
        <v>5</v>
      </c>
      <c r="K1578" s="103">
        <v>10</v>
      </c>
      <c r="L1578" s="103">
        <v>164.6</v>
      </c>
      <c r="M1578" s="103">
        <v>8.3330000000000001E-2</v>
      </c>
      <c r="N1578" s="103">
        <v>3</v>
      </c>
      <c r="P1578" s="103" t="s">
        <v>4870</v>
      </c>
    </row>
    <row r="1579" spans="1:16" x14ac:dyDescent="0.25">
      <c r="A1579" s="103" t="s">
        <v>3290</v>
      </c>
      <c r="B1579" s="103" t="s">
        <v>4636</v>
      </c>
      <c r="D1579" s="103" t="s">
        <v>3291</v>
      </c>
      <c r="F1579" s="103">
        <v>0.23180000000000001</v>
      </c>
      <c r="G1579" s="103">
        <v>3.7679999999999998</v>
      </c>
      <c r="H1579" s="103">
        <v>3.7679999999999998</v>
      </c>
      <c r="I1579" s="103">
        <v>320.3</v>
      </c>
      <c r="J1579" s="103">
        <v>1</v>
      </c>
      <c r="K1579" s="103">
        <v>6</v>
      </c>
      <c r="L1579" s="103">
        <v>83.1</v>
      </c>
      <c r="M1579" s="103">
        <v>0.15379999999999999</v>
      </c>
      <c r="N1579" s="103">
        <v>4</v>
      </c>
      <c r="P1579" s="103" t="s">
        <v>4870</v>
      </c>
    </row>
    <row r="1580" spans="1:16" x14ac:dyDescent="0.25">
      <c r="A1580" s="103" t="s">
        <v>3292</v>
      </c>
      <c r="B1580" s="103" t="s">
        <v>4636</v>
      </c>
      <c r="D1580" s="103" t="s">
        <v>5028</v>
      </c>
      <c r="F1580" s="103">
        <v>1.456</v>
      </c>
      <c r="G1580" s="103">
        <v>2.0379999999999998</v>
      </c>
      <c r="H1580" s="103">
        <v>1.3160000000000001</v>
      </c>
      <c r="I1580" s="103">
        <v>355.4</v>
      </c>
      <c r="J1580" s="103">
        <v>1</v>
      </c>
      <c r="K1580" s="103">
        <v>6</v>
      </c>
      <c r="L1580" s="103">
        <v>95.17</v>
      </c>
      <c r="M1580" s="103">
        <v>0.14810000000000001</v>
      </c>
      <c r="N1580" s="103">
        <v>4</v>
      </c>
      <c r="P1580" s="103" t="s">
        <v>4870</v>
      </c>
    </row>
    <row r="1581" spans="1:16" x14ac:dyDescent="0.25">
      <c r="A1581" s="103" t="s">
        <v>3294</v>
      </c>
      <c r="B1581" s="103" t="s">
        <v>3295</v>
      </c>
      <c r="D1581" s="103" t="s">
        <v>5029</v>
      </c>
      <c r="F1581" s="103">
        <v>-0.186</v>
      </c>
      <c r="G1581" s="103">
        <v>2.6920000000000002</v>
      </c>
      <c r="H1581" s="103">
        <v>5.3419999999999996</v>
      </c>
      <c r="I1581" s="103">
        <v>365.5</v>
      </c>
      <c r="J1581" s="103">
        <v>0</v>
      </c>
      <c r="K1581" s="103">
        <v>2</v>
      </c>
      <c r="L1581" s="103">
        <v>7.12</v>
      </c>
      <c r="M1581" s="103">
        <v>0.1429</v>
      </c>
      <c r="N1581" s="103">
        <v>4</v>
      </c>
      <c r="P1581" s="103" t="s">
        <v>4870</v>
      </c>
    </row>
    <row r="1582" spans="1:16" x14ac:dyDescent="0.25">
      <c r="A1582" s="103" t="s">
        <v>3297</v>
      </c>
      <c r="B1582" s="103" t="s">
        <v>4636</v>
      </c>
      <c r="D1582" s="103" t="s">
        <v>3298</v>
      </c>
      <c r="F1582" s="103">
        <v>-0.4133</v>
      </c>
      <c r="G1582" s="103">
        <v>6.1390000000000002</v>
      </c>
      <c r="H1582" s="103">
        <v>6.1390000000000002</v>
      </c>
      <c r="I1582" s="103">
        <v>496</v>
      </c>
      <c r="J1582" s="103">
        <v>1</v>
      </c>
      <c r="K1582" s="103">
        <v>5</v>
      </c>
      <c r="L1582" s="103">
        <v>47.67</v>
      </c>
      <c r="M1582" s="103">
        <v>0.14630000000000001</v>
      </c>
      <c r="N1582" s="103">
        <v>6</v>
      </c>
      <c r="P1582" s="103" t="s">
        <v>4870</v>
      </c>
    </row>
    <row r="1583" spans="1:16" x14ac:dyDescent="0.25">
      <c r="A1583" s="103" t="s">
        <v>76</v>
      </c>
      <c r="B1583" s="103" t="s">
        <v>4636</v>
      </c>
      <c r="D1583" s="103" t="s">
        <v>767</v>
      </c>
      <c r="F1583" s="103">
        <v>0.81859999999999999</v>
      </c>
      <c r="G1583" s="103">
        <v>2.7040000000000002</v>
      </c>
      <c r="H1583" s="103">
        <v>2.5910000000000002</v>
      </c>
      <c r="I1583" s="103">
        <v>393.4</v>
      </c>
      <c r="J1583" s="103">
        <v>1</v>
      </c>
      <c r="K1583" s="103">
        <v>5</v>
      </c>
      <c r="L1583" s="103">
        <v>85.94</v>
      </c>
      <c r="M1583" s="103">
        <v>0.13789999999999999</v>
      </c>
      <c r="N1583" s="103">
        <v>4</v>
      </c>
      <c r="P1583" s="103" t="s">
        <v>4870</v>
      </c>
    </row>
    <row r="1584" spans="1:16" x14ac:dyDescent="0.25">
      <c r="A1584" s="103" t="s">
        <v>238</v>
      </c>
      <c r="B1584" s="103" t="s">
        <v>4636</v>
      </c>
      <c r="D1584" s="103" t="s">
        <v>239</v>
      </c>
      <c r="F1584" s="103">
        <v>-0.53449999999999998</v>
      </c>
      <c r="G1584" s="103">
        <v>3.5369999999999999</v>
      </c>
      <c r="H1584" s="103">
        <v>3.7869999999999999</v>
      </c>
      <c r="I1584" s="103">
        <v>461.5</v>
      </c>
      <c r="J1584" s="103">
        <v>4</v>
      </c>
      <c r="K1584" s="103">
        <v>8</v>
      </c>
      <c r="L1584" s="103">
        <v>117.8</v>
      </c>
      <c r="M1584" s="103">
        <v>0.17949999999999999</v>
      </c>
      <c r="N1584" s="103">
        <v>7</v>
      </c>
      <c r="P1584" s="103" t="s">
        <v>4870</v>
      </c>
    </row>
    <row r="1585" spans="1:16" x14ac:dyDescent="0.25">
      <c r="A1585" s="103" t="s">
        <v>3299</v>
      </c>
      <c r="B1585" s="103" t="s">
        <v>3300</v>
      </c>
      <c r="D1585" s="103" t="s">
        <v>3301</v>
      </c>
      <c r="F1585" s="103">
        <v>2.1850000000000001</v>
      </c>
      <c r="G1585" s="103">
        <v>1.7470000000000001</v>
      </c>
      <c r="H1585" s="103">
        <v>2.6659999999999999</v>
      </c>
      <c r="I1585" s="103">
        <v>508.8</v>
      </c>
      <c r="J1585" s="103">
        <v>10</v>
      </c>
      <c r="K1585" s="103">
        <v>10</v>
      </c>
      <c r="L1585" s="103">
        <v>167.6</v>
      </c>
      <c r="M1585" s="103">
        <v>0.77139999999999997</v>
      </c>
      <c r="N1585" s="103">
        <v>27</v>
      </c>
      <c r="P1585" s="103" t="s">
        <v>4870</v>
      </c>
    </row>
    <row r="1586" spans="1:16" x14ac:dyDescent="0.25">
      <c r="A1586" s="103" t="s">
        <v>845</v>
      </c>
      <c r="B1586" s="103" t="s">
        <v>4636</v>
      </c>
      <c r="D1586" s="103" t="s">
        <v>846</v>
      </c>
      <c r="F1586" s="103">
        <v>0.77490000000000003</v>
      </c>
      <c r="G1586" s="103">
        <v>2.472</v>
      </c>
      <c r="H1586" s="103">
        <v>3.1930000000000001</v>
      </c>
      <c r="I1586" s="103">
        <v>428.4</v>
      </c>
      <c r="J1586" s="103">
        <v>2</v>
      </c>
      <c r="K1586" s="103">
        <v>6</v>
      </c>
      <c r="L1586" s="103">
        <v>92.34</v>
      </c>
      <c r="M1586" s="103">
        <v>0.14710000000000001</v>
      </c>
      <c r="N1586" s="103">
        <v>5</v>
      </c>
      <c r="P1586" s="103" t="s">
        <v>4870</v>
      </c>
    </row>
    <row r="1587" spans="1:16" x14ac:dyDescent="0.25">
      <c r="A1587" s="103" t="s">
        <v>3302</v>
      </c>
      <c r="B1587" s="103" t="s">
        <v>4636</v>
      </c>
      <c r="D1587" s="103" t="s">
        <v>5030</v>
      </c>
      <c r="F1587" s="103">
        <v>1.2430000000000001</v>
      </c>
      <c r="G1587" s="103">
        <v>3.3239999999999998</v>
      </c>
      <c r="H1587" s="103">
        <v>4.07</v>
      </c>
      <c r="I1587" s="103">
        <v>408.4</v>
      </c>
      <c r="J1587" s="103">
        <v>1</v>
      </c>
      <c r="K1587" s="103">
        <v>4</v>
      </c>
      <c r="L1587" s="103">
        <v>45.48</v>
      </c>
      <c r="M1587" s="103">
        <v>0.1515</v>
      </c>
      <c r="N1587" s="103">
        <v>5</v>
      </c>
      <c r="P1587" s="103" t="s">
        <v>4870</v>
      </c>
    </row>
    <row r="1588" spans="1:16" x14ac:dyDescent="0.25">
      <c r="A1588" s="103" t="s">
        <v>746</v>
      </c>
      <c r="B1588" s="103" t="s">
        <v>4636</v>
      </c>
      <c r="D1588" s="103" t="s">
        <v>747</v>
      </c>
      <c r="F1588" s="103">
        <v>0.51819999999999999</v>
      </c>
      <c r="G1588" s="103">
        <v>3.3290000000000002</v>
      </c>
      <c r="H1588" s="103">
        <v>3.3290000000000002</v>
      </c>
      <c r="I1588" s="103">
        <v>272.3</v>
      </c>
      <c r="J1588" s="103">
        <v>0</v>
      </c>
      <c r="K1588" s="103">
        <v>3</v>
      </c>
      <c r="L1588" s="103">
        <v>42.85</v>
      </c>
      <c r="M1588" s="103">
        <v>4.1669999999999999E-2</v>
      </c>
      <c r="N1588" s="103">
        <v>1</v>
      </c>
      <c r="P1588" s="103" t="s">
        <v>4870</v>
      </c>
    </row>
    <row r="1589" spans="1:16" x14ac:dyDescent="0.25">
      <c r="A1589" s="103" t="s">
        <v>3304</v>
      </c>
      <c r="B1589" s="103" t="s">
        <v>4636</v>
      </c>
      <c r="D1589" s="103" t="s">
        <v>3305</v>
      </c>
      <c r="F1589" s="103">
        <v>0.30590000000000001</v>
      </c>
      <c r="G1589" s="103">
        <v>4.3840000000000003</v>
      </c>
      <c r="H1589" s="103">
        <v>4.3840000000000003</v>
      </c>
      <c r="I1589" s="103">
        <v>372.4</v>
      </c>
      <c r="J1589" s="103">
        <v>2</v>
      </c>
      <c r="K1589" s="103">
        <v>5</v>
      </c>
      <c r="L1589" s="103">
        <v>67.37</v>
      </c>
      <c r="M1589" s="103">
        <v>0.1613</v>
      </c>
      <c r="N1589" s="103">
        <v>5</v>
      </c>
      <c r="P1589" s="103" t="s">
        <v>4870</v>
      </c>
    </row>
    <row r="1590" spans="1:16" x14ac:dyDescent="0.25">
      <c r="A1590" s="103" t="s">
        <v>3306</v>
      </c>
      <c r="B1590" s="103" t="s">
        <v>4636</v>
      </c>
      <c r="D1590" s="103" t="s">
        <v>3307</v>
      </c>
      <c r="F1590" s="103">
        <v>-0.13239999999999999</v>
      </c>
      <c r="G1590" s="103">
        <v>3.714</v>
      </c>
      <c r="H1590" s="103">
        <v>5.9530000000000003</v>
      </c>
      <c r="I1590" s="103">
        <v>591.1</v>
      </c>
      <c r="J1590" s="103">
        <v>2</v>
      </c>
      <c r="K1590" s="103">
        <v>9</v>
      </c>
      <c r="L1590" s="103">
        <v>91.33</v>
      </c>
      <c r="M1590" s="103">
        <v>0.28260000000000002</v>
      </c>
      <c r="N1590" s="103">
        <v>13</v>
      </c>
      <c r="P1590" s="103" t="s">
        <v>4870</v>
      </c>
    </row>
    <row r="1591" spans="1:16" x14ac:dyDescent="0.25">
      <c r="A1591" s="103" t="s">
        <v>3308</v>
      </c>
      <c r="B1591" s="103" t="s">
        <v>4636</v>
      </c>
      <c r="D1591" s="103" t="s">
        <v>3309</v>
      </c>
      <c r="F1591" s="103">
        <v>1.353</v>
      </c>
      <c r="G1591" s="103">
        <v>3.1469999999999998</v>
      </c>
      <c r="H1591" s="103">
        <v>4.1509999999999998</v>
      </c>
      <c r="I1591" s="103">
        <v>391.5</v>
      </c>
      <c r="J1591" s="103">
        <v>2</v>
      </c>
      <c r="K1591" s="103">
        <v>4</v>
      </c>
      <c r="L1591" s="103">
        <v>48.13</v>
      </c>
      <c r="M1591" s="103">
        <v>0.1875</v>
      </c>
      <c r="N1591" s="103">
        <v>6</v>
      </c>
      <c r="P1591" s="103" t="s">
        <v>4870</v>
      </c>
    </row>
    <row r="1592" spans="1:16" x14ac:dyDescent="0.25">
      <c r="A1592" s="103" t="s">
        <v>3310</v>
      </c>
      <c r="B1592" s="103" t="s">
        <v>4636</v>
      </c>
      <c r="D1592" s="103" t="s">
        <v>3311</v>
      </c>
      <c r="F1592" s="103">
        <v>1.837</v>
      </c>
      <c r="G1592" s="103">
        <v>3.3239999999999998</v>
      </c>
      <c r="H1592" s="103">
        <v>3.762</v>
      </c>
      <c r="I1592" s="103">
        <v>377.5</v>
      </c>
      <c r="J1592" s="103">
        <v>1</v>
      </c>
      <c r="K1592" s="103">
        <v>4</v>
      </c>
      <c r="L1592" s="103">
        <v>35.58</v>
      </c>
      <c r="M1592" s="103">
        <v>0.2</v>
      </c>
      <c r="N1592" s="103">
        <v>6</v>
      </c>
      <c r="P1592" s="103" t="s">
        <v>4870</v>
      </c>
    </row>
    <row r="1593" spans="1:16" x14ac:dyDescent="0.25">
      <c r="A1593" s="103" t="s">
        <v>3312</v>
      </c>
      <c r="B1593" s="103" t="s">
        <v>4636</v>
      </c>
      <c r="D1593" s="103" t="s">
        <v>3313</v>
      </c>
      <c r="F1593" s="103">
        <v>1.5129999999999999</v>
      </c>
      <c r="G1593" s="103">
        <v>4.1740000000000004</v>
      </c>
      <c r="H1593" s="103">
        <v>4.1740000000000004</v>
      </c>
      <c r="I1593" s="103">
        <v>335.4</v>
      </c>
      <c r="J1593" s="103">
        <v>1</v>
      </c>
      <c r="K1593" s="103">
        <v>4</v>
      </c>
      <c r="L1593" s="103">
        <v>46.92</v>
      </c>
      <c r="M1593" s="103">
        <v>0.25929999999999997</v>
      </c>
      <c r="N1593" s="103">
        <v>7</v>
      </c>
      <c r="P1593" s="103" t="s">
        <v>4870</v>
      </c>
    </row>
    <row r="1594" spans="1:16" x14ac:dyDescent="0.25">
      <c r="A1594" s="103" t="s">
        <v>3314</v>
      </c>
      <c r="B1594" s="103" t="s">
        <v>4636</v>
      </c>
      <c r="D1594" s="103" t="s">
        <v>3315</v>
      </c>
      <c r="F1594" s="103">
        <v>-0.1575</v>
      </c>
      <c r="G1594" s="103">
        <v>3.9289999999999998</v>
      </c>
      <c r="H1594" s="103">
        <v>6.0540000000000003</v>
      </c>
      <c r="I1594" s="103">
        <v>603.5</v>
      </c>
      <c r="J1594" s="103">
        <v>3</v>
      </c>
      <c r="K1594" s="103">
        <v>6</v>
      </c>
      <c r="L1594" s="103">
        <v>73.47</v>
      </c>
      <c r="M1594" s="103">
        <v>0.3256</v>
      </c>
      <c r="N1594" s="103">
        <v>14</v>
      </c>
      <c r="P1594" s="103" t="s">
        <v>4870</v>
      </c>
    </row>
    <row r="1595" spans="1:16" x14ac:dyDescent="0.25">
      <c r="A1595" s="103" t="s">
        <v>3316</v>
      </c>
      <c r="B1595" s="103" t="s">
        <v>4636</v>
      </c>
      <c r="D1595" s="103" t="s">
        <v>5031</v>
      </c>
      <c r="F1595" s="103">
        <v>1.921</v>
      </c>
      <c r="G1595" s="103">
        <v>2.7650000000000001</v>
      </c>
      <c r="H1595" s="103">
        <v>3.093</v>
      </c>
      <c r="I1595" s="103">
        <v>417.4</v>
      </c>
      <c r="J1595" s="103">
        <v>0</v>
      </c>
      <c r="K1595" s="103">
        <v>9</v>
      </c>
      <c r="L1595" s="103">
        <v>81.430000000000007</v>
      </c>
      <c r="M1595" s="103">
        <v>0.1176</v>
      </c>
      <c r="N1595" s="103">
        <v>4</v>
      </c>
      <c r="P1595" s="103" t="s">
        <v>4870</v>
      </c>
    </row>
    <row r="1596" spans="1:16" x14ac:dyDescent="0.25">
      <c r="A1596" s="103" t="s">
        <v>3318</v>
      </c>
      <c r="B1596" s="103" t="s">
        <v>4636</v>
      </c>
      <c r="D1596" s="103" t="s">
        <v>3319</v>
      </c>
      <c r="F1596" s="103">
        <v>0.44390000000000002</v>
      </c>
      <c r="G1596" s="103">
        <v>3.6829999999999998</v>
      </c>
      <c r="H1596" s="103">
        <v>3.7389999999999999</v>
      </c>
      <c r="I1596" s="103">
        <v>457</v>
      </c>
      <c r="J1596" s="103">
        <v>1</v>
      </c>
      <c r="K1596" s="103">
        <v>5</v>
      </c>
      <c r="L1596" s="103">
        <v>58.12</v>
      </c>
      <c r="M1596" s="103">
        <v>0.16220000000000001</v>
      </c>
      <c r="N1596" s="103">
        <v>6</v>
      </c>
      <c r="P1596" s="103" t="s">
        <v>4870</v>
      </c>
    </row>
    <row r="1597" spans="1:16" x14ac:dyDescent="0.25">
      <c r="A1597" s="103" t="s">
        <v>3320</v>
      </c>
      <c r="B1597" s="103" t="s">
        <v>4636</v>
      </c>
      <c r="D1597" s="103" t="s">
        <v>3321</v>
      </c>
      <c r="F1597" s="103">
        <v>0.82499999999999996</v>
      </c>
      <c r="G1597" s="103">
        <v>2.5030000000000001</v>
      </c>
      <c r="H1597" s="103">
        <v>2.4049999999999998</v>
      </c>
      <c r="I1597" s="103">
        <v>372.3</v>
      </c>
      <c r="J1597" s="103">
        <v>2</v>
      </c>
      <c r="K1597" s="103">
        <v>5</v>
      </c>
      <c r="L1597" s="103">
        <v>80.900000000000006</v>
      </c>
      <c r="M1597" s="103">
        <v>0.2069</v>
      </c>
      <c r="N1597" s="103">
        <v>6</v>
      </c>
      <c r="P1597" s="103" t="s">
        <v>4870</v>
      </c>
    </row>
    <row r="1598" spans="1:16" x14ac:dyDescent="0.25">
      <c r="A1598" s="103" t="s">
        <v>3322</v>
      </c>
      <c r="B1598" s="103" t="s">
        <v>4636</v>
      </c>
      <c r="D1598" s="103" t="s">
        <v>3323</v>
      </c>
      <c r="F1598" s="103">
        <v>1.93</v>
      </c>
      <c r="G1598" s="103">
        <v>3.96</v>
      </c>
      <c r="H1598" s="103">
        <v>3.96</v>
      </c>
      <c r="I1598" s="103">
        <v>286.2</v>
      </c>
      <c r="J1598" s="103">
        <v>0</v>
      </c>
      <c r="K1598" s="103">
        <v>2</v>
      </c>
      <c r="L1598" s="103">
        <v>20.309999999999999</v>
      </c>
      <c r="M1598" s="103">
        <v>0.1053</v>
      </c>
      <c r="N1598" s="103">
        <v>2</v>
      </c>
      <c r="P1598" s="103" t="s">
        <v>4870</v>
      </c>
    </row>
    <row r="1599" spans="1:16" x14ac:dyDescent="0.25">
      <c r="A1599" s="103" t="s">
        <v>3324</v>
      </c>
      <c r="B1599" s="103" t="s">
        <v>4636</v>
      </c>
      <c r="D1599" s="103" t="s">
        <v>5032</v>
      </c>
      <c r="F1599" s="103">
        <v>1.585</v>
      </c>
      <c r="G1599" s="103">
        <v>4.5579999999999998</v>
      </c>
      <c r="H1599" s="103">
        <v>5.7050000000000001</v>
      </c>
      <c r="I1599" s="103">
        <v>599.79999999999995</v>
      </c>
      <c r="J1599" s="103">
        <v>1</v>
      </c>
      <c r="K1599" s="103">
        <v>6</v>
      </c>
      <c r="L1599" s="103">
        <v>64.3</v>
      </c>
      <c r="M1599" s="103">
        <v>0.24</v>
      </c>
      <c r="N1599" s="103">
        <v>12</v>
      </c>
      <c r="P1599" s="103" t="s">
        <v>4870</v>
      </c>
    </row>
    <row r="1600" spans="1:16" x14ac:dyDescent="0.25">
      <c r="A1600" s="103" t="s">
        <v>3326</v>
      </c>
      <c r="B1600" s="103" t="s">
        <v>4636</v>
      </c>
      <c r="D1600" s="103" t="s">
        <v>3327</v>
      </c>
      <c r="F1600" s="103">
        <v>3.7770000000000001</v>
      </c>
      <c r="G1600" s="103">
        <v>1.5089999999999999</v>
      </c>
      <c r="H1600" s="103">
        <v>1.5089999999999999</v>
      </c>
      <c r="I1600" s="103">
        <v>341.3</v>
      </c>
      <c r="J1600" s="103">
        <v>0</v>
      </c>
      <c r="K1600" s="103">
        <v>9</v>
      </c>
      <c r="L1600" s="103">
        <v>109</v>
      </c>
      <c r="M1600" s="103">
        <v>0.14810000000000001</v>
      </c>
      <c r="N1600" s="103">
        <v>4</v>
      </c>
      <c r="P1600" s="103" t="s">
        <v>4870</v>
      </c>
    </row>
    <row r="1601" spans="1:16" x14ac:dyDescent="0.25">
      <c r="A1601" s="103" t="s">
        <v>3328</v>
      </c>
      <c r="B1601" s="103" t="s">
        <v>4636</v>
      </c>
      <c r="D1601" s="103" t="s">
        <v>5033</v>
      </c>
      <c r="F1601" s="103">
        <v>1.9450000000000001</v>
      </c>
      <c r="G1601" s="103">
        <v>3.5680000000000001</v>
      </c>
      <c r="H1601" s="103">
        <v>4.67</v>
      </c>
      <c r="I1601" s="103">
        <v>424.6</v>
      </c>
      <c r="J1601" s="103">
        <v>1</v>
      </c>
      <c r="K1601" s="103">
        <v>4</v>
      </c>
      <c r="L1601" s="103">
        <v>31.4</v>
      </c>
      <c r="M1601" s="103">
        <v>0.22220000000000001</v>
      </c>
      <c r="N1601" s="103">
        <v>8</v>
      </c>
      <c r="P1601" s="103" t="s">
        <v>4870</v>
      </c>
    </row>
    <row r="1602" spans="1:16" x14ac:dyDescent="0.25">
      <c r="A1602" s="103" t="s">
        <v>3330</v>
      </c>
      <c r="B1602" s="103" t="s">
        <v>4636</v>
      </c>
      <c r="D1602" s="103" t="s">
        <v>3331</v>
      </c>
      <c r="F1602" s="103">
        <v>0.6895</v>
      </c>
      <c r="G1602" s="103">
        <v>4.266</v>
      </c>
      <c r="H1602" s="103">
        <v>4.25</v>
      </c>
      <c r="I1602" s="103">
        <v>417.4</v>
      </c>
      <c r="J1602" s="103">
        <v>0</v>
      </c>
      <c r="K1602" s="103">
        <v>5</v>
      </c>
      <c r="L1602" s="103">
        <v>51.91</v>
      </c>
      <c r="M1602" s="103">
        <v>0.1143</v>
      </c>
      <c r="N1602" s="103">
        <v>4</v>
      </c>
      <c r="P1602" s="103" t="s">
        <v>4870</v>
      </c>
    </row>
    <row r="1603" spans="1:16" x14ac:dyDescent="0.25">
      <c r="A1603" s="103" t="s">
        <v>667</v>
      </c>
      <c r="B1603" s="103" t="s">
        <v>4636</v>
      </c>
      <c r="D1603" s="103" t="s">
        <v>668</v>
      </c>
      <c r="F1603" s="103">
        <v>2.298</v>
      </c>
      <c r="G1603" s="103">
        <v>1.675</v>
      </c>
      <c r="H1603" s="103">
        <v>1.8979999999999999</v>
      </c>
      <c r="I1603" s="103">
        <v>461.5</v>
      </c>
      <c r="J1603" s="103">
        <v>1</v>
      </c>
      <c r="K1603" s="103">
        <v>8</v>
      </c>
      <c r="L1603" s="103">
        <v>96.67</v>
      </c>
      <c r="M1603" s="103">
        <v>0.1351</v>
      </c>
      <c r="N1603" s="103">
        <v>5</v>
      </c>
      <c r="P1603" s="103" t="s">
        <v>4870</v>
      </c>
    </row>
    <row r="1604" spans="1:16" x14ac:dyDescent="0.25">
      <c r="A1604" s="103" t="s">
        <v>3332</v>
      </c>
      <c r="B1604" s="103" t="s">
        <v>4636</v>
      </c>
      <c r="D1604" s="103" t="s">
        <v>3333</v>
      </c>
      <c r="F1604" s="103">
        <v>2.9630000000000001</v>
      </c>
      <c r="G1604" s="103">
        <v>0.3871</v>
      </c>
      <c r="H1604" s="103">
        <v>1.4670000000000001</v>
      </c>
      <c r="I1604" s="103">
        <v>284.3</v>
      </c>
      <c r="J1604" s="103">
        <v>3</v>
      </c>
      <c r="K1604" s="103">
        <v>6</v>
      </c>
      <c r="L1604" s="103">
        <v>87.66</v>
      </c>
      <c r="M1604" s="103">
        <v>0.5</v>
      </c>
      <c r="N1604" s="103">
        <v>10</v>
      </c>
      <c r="P1604" s="103" t="s">
        <v>4870</v>
      </c>
    </row>
    <row r="1605" spans="1:16" x14ac:dyDescent="0.25">
      <c r="A1605" s="103" t="s">
        <v>3334</v>
      </c>
      <c r="B1605" s="103" t="s">
        <v>4636</v>
      </c>
      <c r="D1605" s="103" t="s">
        <v>3335</v>
      </c>
      <c r="F1605" s="103">
        <v>1.3460000000000001</v>
      </c>
      <c r="G1605" s="103">
        <v>4.1970000000000001</v>
      </c>
      <c r="H1605" s="103">
        <v>4.1970000000000001</v>
      </c>
      <c r="I1605" s="103">
        <v>377.9</v>
      </c>
      <c r="J1605" s="103">
        <v>1</v>
      </c>
      <c r="K1605" s="103">
        <v>5</v>
      </c>
      <c r="L1605" s="103">
        <v>56.79</v>
      </c>
      <c r="M1605" s="103">
        <v>0.33329999999999999</v>
      </c>
      <c r="N1605" s="103">
        <v>9</v>
      </c>
      <c r="P1605" s="103" t="s">
        <v>4870</v>
      </c>
    </row>
    <row r="1606" spans="1:16" x14ac:dyDescent="0.25">
      <c r="A1606" s="103" t="s">
        <v>3336</v>
      </c>
      <c r="B1606" s="103" t="s">
        <v>4636</v>
      </c>
      <c r="D1606" s="103" t="s">
        <v>3337</v>
      </c>
      <c r="F1606" s="103">
        <v>1.0329999999999999</v>
      </c>
      <c r="G1606" s="103">
        <v>2.173</v>
      </c>
      <c r="H1606" s="103">
        <v>2.9129999999999998</v>
      </c>
      <c r="I1606" s="103">
        <v>403.3</v>
      </c>
      <c r="J1606" s="103">
        <v>6</v>
      </c>
      <c r="K1606" s="103">
        <v>7</v>
      </c>
      <c r="L1606" s="103">
        <v>136.9</v>
      </c>
      <c r="M1606" s="103">
        <v>0.2069</v>
      </c>
      <c r="N1606" s="103">
        <v>6</v>
      </c>
      <c r="P1606" s="103" t="s">
        <v>4870</v>
      </c>
    </row>
    <row r="1607" spans="1:16" x14ac:dyDescent="0.25">
      <c r="A1607" s="103" t="s">
        <v>3338</v>
      </c>
      <c r="B1607" s="103" t="s">
        <v>4636</v>
      </c>
      <c r="D1607" s="103" t="s">
        <v>5034</v>
      </c>
      <c r="F1607" s="103">
        <v>0.47320000000000001</v>
      </c>
      <c r="G1607" s="103">
        <v>3.3570000000000002</v>
      </c>
      <c r="H1607" s="103">
        <v>4.9870000000000001</v>
      </c>
      <c r="I1607" s="103">
        <v>398.5</v>
      </c>
      <c r="J1607" s="103">
        <v>2</v>
      </c>
      <c r="K1607" s="103">
        <v>4</v>
      </c>
      <c r="L1607" s="103">
        <v>49.84</v>
      </c>
      <c r="M1607" s="103">
        <v>0.33329999999999999</v>
      </c>
      <c r="N1607" s="103">
        <v>11</v>
      </c>
      <c r="P1607" s="103" t="s">
        <v>4870</v>
      </c>
    </row>
    <row r="1608" spans="1:16" x14ac:dyDescent="0.25">
      <c r="A1608" s="103" t="s">
        <v>349</v>
      </c>
      <c r="B1608" s="103" t="s">
        <v>4636</v>
      </c>
      <c r="D1608" s="103" t="s">
        <v>350</v>
      </c>
      <c r="F1608" s="103">
        <v>1.01</v>
      </c>
      <c r="G1608" s="103">
        <v>3.15</v>
      </c>
      <c r="H1608" s="103">
        <v>3.15</v>
      </c>
      <c r="I1608" s="103">
        <v>439.5</v>
      </c>
      <c r="J1608" s="103">
        <v>3</v>
      </c>
      <c r="K1608" s="103">
        <v>7</v>
      </c>
      <c r="L1608" s="103">
        <v>88.65</v>
      </c>
      <c r="M1608" s="103">
        <v>2.5000000000000001E-2</v>
      </c>
      <c r="N1608" s="103">
        <v>1</v>
      </c>
      <c r="P1608" s="103" t="s">
        <v>4870</v>
      </c>
    </row>
    <row r="1609" spans="1:16" x14ac:dyDescent="0.25">
      <c r="A1609" s="103" t="s">
        <v>3340</v>
      </c>
      <c r="B1609" s="103" t="s">
        <v>4636</v>
      </c>
      <c r="D1609" s="103" t="s">
        <v>5035</v>
      </c>
      <c r="F1609" s="103">
        <v>2.012</v>
      </c>
      <c r="G1609" s="103">
        <v>2.738</v>
      </c>
      <c r="H1609" s="103">
        <v>3.468</v>
      </c>
      <c r="I1609" s="103">
        <v>365.3</v>
      </c>
      <c r="J1609" s="103">
        <v>3</v>
      </c>
      <c r="K1609" s="103">
        <v>5</v>
      </c>
      <c r="L1609" s="103">
        <v>56.4</v>
      </c>
      <c r="M1609" s="103">
        <v>0.1923</v>
      </c>
      <c r="N1609" s="103">
        <v>5</v>
      </c>
      <c r="P1609" s="103" t="s">
        <v>4870</v>
      </c>
    </row>
    <row r="1610" spans="1:16" x14ac:dyDescent="0.25">
      <c r="A1610" s="103" t="s">
        <v>3342</v>
      </c>
      <c r="B1610" s="103" t="s">
        <v>4636</v>
      </c>
      <c r="D1610" s="103" t="s">
        <v>3343</v>
      </c>
      <c r="F1610" s="103">
        <v>2.1780000000000001E-2</v>
      </c>
      <c r="G1610" s="103">
        <v>3.3140000000000001</v>
      </c>
      <c r="H1610" s="103">
        <v>3.3140000000000001</v>
      </c>
      <c r="I1610" s="103">
        <v>494.5</v>
      </c>
      <c r="J1610" s="103">
        <v>2</v>
      </c>
      <c r="K1610" s="103">
        <v>9</v>
      </c>
      <c r="L1610" s="103">
        <v>114.4</v>
      </c>
      <c r="M1610" s="103">
        <v>0.1951</v>
      </c>
      <c r="N1610" s="103">
        <v>8</v>
      </c>
      <c r="P1610" s="103" t="s">
        <v>4870</v>
      </c>
    </row>
    <row r="1611" spans="1:16" x14ac:dyDescent="0.25">
      <c r="A1611" s="103" t="s">
        <v>3344</v>
      </c>
      <c r="B1611" s="103" t="s">
        <v>4636</v>
      </c>
      <c r="D1611" s="103" t="s">
        <v>3345</v>
      </c>
      <c r="F1611" s="103">
        <v>2.7639999999999998</v>
      </c>
      <c r="G1611" s="103">
        <v>1.643</v>
      </c>
      <c r="H1611" s="103">
        <v>4.0419999999999998</v>
      </c>
      <c r="I1611" s="103">
        <v>362.3</v>
      </c>
      <c r="J1611" s="103">
        <v>2</v>
      </c>
      <c r="K1611" s="103">
        <v>5</v>
      </c>
      <c r="L1611" s="103">
        <v>56.84</v>
      </c>
      <c r="M1611" s="103">
        <v>0.25</v>
      </c>
      <c r="N1611" s="103">
        <v>6</v>
      </c>
      <c r="P1611" s="103" t="s">
        <v>4870</v>
      </c>
    </row>
    <row r="1612" spans="1:16" x14ac:dyDescent="0.25">
      <c r="A1612" s="103" t="s">
        <v>3346</v>
      </c>
      <c r="B1612" s="103" t="s">
        <v>4636</v>
      </c>
      <c r="D1612" s="103" t="s">
        <v>3347</v>
      </c>
      <c r="F1612" s="103">
        <v>2.9009999999999998</v>
      </c>
      <c r="G1612" s="103">
        <v>3.1</v>
      </c>
      <c r="H1612" s="103">
        <v>3.1</v>
      </c>
      <c r="I1612" s="103">
        <v>199.2</v>
      </c>
      <c r="J1612" s="103">
        <v>1</v>
      </c>
      <c r="K1612" s="103">
        <v>2</v>
      </c>
      <c r="L1612" s="103">
        <v>33.119999999999997</v>
      </c>
      <c r="M1612" s="103">
        <v>0.125</v>
      </c>
      <c r="N1612" s="103">
        <v>2</v>
      </c>
      <c r="P1612" s="103" t="s">
        <v>4870</v>
      </c>
    </row>
    <row r="1613" spans="1:16" x14ac:dyDescent="0.25">
      <c r="A1613" s="103" t="s">
        <v>3348</v>
      </c>
      <c r="B1613" s="103" t="s">
        <v>3349</v>
      </c>
      <c r="D1613" s="103" t="s">
        <v>3350</v>
      </c>
      <c r="F1613" s="103">
        <v>2.879</v>
      </c>
      <c r="G1613" s="103">
        <v>1.919</v>
      </c>
      <c r="H1613" s="103">
        <v>2.82</v>
      </c>
      <c r="I1613" s="103">
        <v>294.39999999999998</v>
      </c>
      <c r="J1613" s="103">
        <v>1</v>
      </c>
      <c r="K1613" s="103">
        <v>3</v>
      </c>
      <c r="L1613" s="103">
        <v>36.36</v>
      </c>
      <c r="M1613" s="103">
        <v>0.12</v>
      </c>
      <c r="N1613" s="103">
        <v>3</v>
      </c>
      <c r="P1613" s="103" t="s">
        <v>4870</v>
      </c>
    </row>
    <row r="1614" spans="1:16" x14ac:dyDescent="0.25">
      <c r="A1614" s="103" t="s">
        <v>703</v>
      </c>
      <c r="B1614" s="103" t="s">
        <v>4636</v>
      </c>
      <c r="D1614" s="103" t="s">
        <v>704</v>
      </c>
      <c r="F1614" s="103">
        <v>1.7889999999999999</v>
      </c>
      <c r="G1614" s="103">
        <v>1.5149999999999999</v>
      </c>
      <c r="H1614" s="103">
        <v>3.7559999999999998</v>
      </c>
      <c r="I1614" s="103">
        <v>294.39999999999998</v>
      </c>
      <c r="J1614" s="103">
        <v>3</v>
      </c>
      <c r="K1614" s="103">
        <v>6</v>
      </c>
      <c r="L1614" s="103">
        <v>74.760000000000005</v>
      </c>
      <c r="M1614" s="103">
        <v>0.38100000000000001</v>
      </c>
      <c r="N1614" s="103">
        <v>8</v>
      </c>
      <c r="P1614" s="103" t="s">
        <v>4870</v>
      </c>
    </row>
    <row r="1615" spans="1:16" x14ac:dyDescent="0.25">
      <c r="A1615" s="103" t="s">
        <v>682</v>
      </c>
      <c r="B1615" s="103" t="s">
        <v>4652</v>
      </c>
      <c r="D1615" s="103" t="s">
        <v>684</v>
      </c>
      <c r="F1615" s="103">
        <v>0.34589999999999999</v>
      </c>
      <c r="G1615" s="103">
        <v>4.0369999999999999</v>
      </c>
      <c r="H1615" s="103">
        <v>5.5179999999999998</v>
      </c>
      <c r="I1615" s="103">
        <v>784.9</v>
      </c>
      <c r="J1615" s="103">
        <v>6</v>
      </c>
      <c r="K1615" s="103">
        <v>10</v>
      </c>
      <c r="L1615" s="103">
        <v>141.9</v>
      </c>
      <c r="M1615" s="103">
        <v>0.1077</v>
      </c>
      <c r="N1615" s="103">
        <v>7</v>
      </c>
      <c r="P1615" s="103" t="s">
        <v>4870</v>
      </c>
    </row>
    <row r="1616" spans="1:16" x14ac:dyDescent="0.25">
      <c r="A1616" s="103" t="s">
        <v>3351</v>
      </c>
      <c r="B1616" s="103" t="s">
        <v>4636</v>
      </c>
      <c r="D1616" s="103" t="s">
        <v>3352</v>
      </c>
      <c r="F1616" s="103">
        <v>1.046</v>
      </c>
      <c r="G1616" s="103">
        <v>4.5819999999999999</v>
      </c>
      <c r="H1616" s="103">
        <v>4.5819999999999999</v>
      </c>
      <c r="I1616" s="103">
        <v>349.5</v>
      </c>
      <c r="J1616" s="103">
        <v>1</v>
      </c>
      <c r="K1616" s="103">
        <v>4</v>
      </c>
      <c r="L1616" s="103">
        <v>54.88</v>
      </c>
      <c r="M1616" s="103">
        <v>0.25</v>
      </c>
      <c r="N1616" s="103">
        <v>6</v>
      </c>
      <c r="P1616" s="103" t="s">
        <v>4870</v>
      </c>
    </row>
    <row r="1617" spans="1:16" x14ac:dyDescent="0.25">
      <c r="A1617" s="103" t="s">
        <v>3353</v>
      </c>
      <c r="B1617" s="103" t="s">
        <v>4636</v>
      </c>
      <c r="D1617" s="103" t="s">
        <v>5036</v>
      </c>
      <c r="F1617" s="103">
        <v>1.1639999999999999</v>
      </c>
      <c r="G1617" s="103">
        <v>3.18</v>
      </c>
      <c r="H1617" s="103">
        <v>3.18</v>
      </c>
      <c r="I1617" s="103">
        <v>331.4</v>
      </c>
      <c r="J1617" s="103">
        <v>1</v>
      </c>
      <c r="K1617" s="103">
        <v>5</v>
      </c>
      <c r="L1617" s="103">
        <v>60.03</v>
      </c>
      <c r="M1617" s="103">
        <v>0.1429</v>
      </c>
      <c r="N1617" s="103">
        <v>4</v>
      </c>
      <c r="P1617" s="103" t="s">
        <v>4870</v>
      </c>
    </row>
    <row r="1618" spans="1:16" x14ac:dyDescent="0.25">
      <c r="A1618" s="103" t="s">
        <v>3355</v>
      </c>
      <c r="B1618" s="103" t="s">
        <v>4636</v>
      </c>
      <c r="D1618" s="103" t="s">
        <v>5037</v>
      </c>
      <c r="F1618" s="103">
        <v>2.6509999999999998</v>
      </c>
      <c r="G1618" s="103">
        <v>2.9790000000000001</v>
      </c>
      <c r="H1618" s="103">
        <v>4.4459999999999997</v>
      </c>
      <c r="I1618" s="103">
        <v>390.6</v>
      </c>
      <c r="J1618" s="103">
        <v>1</v>
      </c>
      <c r="K1618" s="103">
        <v>4</v>
      </c>
      <c r="L1618" s="103">
        <v>31.4</v>
      </c>
      <c r="M1618" s="103">
        <v>0.28129999999999999</v>
      </c>
      <c r="N1618" s="103">
        <v>9</v>
      </c>
      <c r="P1618" s="103" t="s">
        <v>4870</v>
      </c>
    </row>
    <row r="1619" spans="1:16" x14ac:dyDescent="0.25">
      <c r="A1619" s="103" t="s">
        <v>247</v>
      </c>
      <c r="B1619" s="103" t="s">
        <v>4636</v>
      </c>
      <c r="D1619" s="103" t="s">
        <v>248</v>
      </c>
      <c r="F1619" s="103">
        <v>2.4860000000000002</v>
      </c>
      <c r="G1619" s="103">
        <v>3.028</v>
      </c>
      <c r="H1619" s="103">
        <v>5.633</v>
      </c>
      <c r="I1619" s="103">
        <v>621.9</v>
      </c>
      <c r="J1619" s="103">
        <v>1</v>
      </c>
      <c r="K1619" s="103">
        <v>9</v>
      </c>
      <c r="L1619" s="103">
        <v>69.23</v>
      </c>
      <c r="M1619" s="103">
        <v>0.22</v>
      </c>
      <c r="N1619" s="103">
        <v>11</v>
      </c>
      <c r="P1619" s="103" t="s">
        <v>4870</v>
      </c>
    </row>
    <row r="1620" spans="1:16" x14ac:dyDescent="0.25">
      <c r="A1620" s="103" t="s">
        <v>3357</v>
      </c>
      <c r="B1620" s="103" t="s">
        <v>4636</v>
      </c>
      <c r="D1620" s="103" t="s">
        <v>3358</v>
      </c>
      <c r="F1620" s="103">
        <v>2.1680000000000001</v>
      </c>
      <c r="G1620" s="103">
        <v>3.5819999999999999</v>
      </c>
      <c r="H1620" s="103">
        <v>3.5819999999999999</v>
      </c>
      <c r="I1620" s="103">
        <v>445.5</v>
      </c>
      <c r="J1620" s="103">
        <v>1</v>
      </c>
      <c r="K1620" s="103">
        <v>7</v>
      </c>
      <c r="L1620" s="103">
        <v>82.71</v>
      </c>
      <c r="M1620" s="103">
        <v>0.18920000000000001</v>
      </c>
      <c r="N1620" s="103">
        <v>7</v>
      </c>
      <c r="P1620" s="103" t="s">
        <v>4870</v>
      </c>
    </row>
    <row r="1621" spans="1:16" x14ac:dyDescent="0.25">
      <c r="A1621" s="103" t="s">
        <v>3359</v>
      </c>
      <c r="B1621" s="103" t="s">
        <v>4636</v>
      </c>
      <c r="D1621" s="103" t="s">
        <v>3360</v>
      </c>
      <c r="F1621" s="103">
        <v>2.5150000000000001</v>
      </c>
      <c r="G1621" s="103">
        <v>2.19</v>
      </c>
      <c r="H1621" s="103">
        <v>2.718</v>
      </c>
      <c r="I1621" s="103">
        <v>324.39999999999998</v>
      </c>
      <c r="J1621" s="103">
        <v>0</v>
      </c>
      <c r="K1621" s="103">
        <v>6</v>
      </c>
      <c r="L1621" s="103">
        <v>51.89</v>
      </c>
      <c r="M1621" s="103">
        <v>0.14810000000000001</v>
      </c>
      <c r="N1621" s="103">
        <v>4</v>
      </c>
      <c r="P1621" s="103" t="s">
        <v>4870</v>
      </c>
    </row>
    <row r="1622" spans="1:16" x14ac:dyDescent="0.25">
      <c r="A1622" s="103" t="s">
        <v>3361</v>
      </c>
      <c r="B1622" s="103" t="s">
        <v>4636</v>
      </c>
      <c r="D1622" s="103" t="s">
        <v>3362</v>
      </c>
      <c r="F1622" s="103">
        <v>2.2559999999999998</v>
      </c>
      <c r="G1622" s="103">
        <v>1.591</v>
      </c>
      <c r="H1622" s="103">
        <v>1.591</v>
      </c>
      <c r="I1622" s="103">
        <v>389.5</v>
      </c>
      <c r="J1622" s="103">
        <v>3</v>
      </c>
      <c r="K1622" s="103">
        <v>6</v>
      </c>
      <c r="L1622" s="103">
        <v>103.7</v>
      </c>
      <c r="M1622" s="103">
        <v>0.42309999999999998</v>
      </c>
      <c r="N1622" s="103">
        <v>11</v>
      </c>
      <c r="P1622" s="103" t="s">
        <v>4870</v>
      </c>
    </row>
    <row r="1623" spans="1:16" x14ac:dyDescent="0.25">
      <c r="A1623" s="103" t="s">
        <v>3363</v>
      </c>
      <c r="B1623" s="103" t="s">
        <v>4636</v>
      </c>
      <c r="D1623" s="103" t="s">
        <v>3364</v>
      </c>
      <c r="F1623" s="103">
        <v>2.7429999999999999</v>
      </c>
      <c r="G1623" s="103">
        <v>2.97</v>
      </c>
      <c r="H1623" s="103">
        <v>2.97</v>
      </c>
      <c r="I1623" s="103">
        <v>216.3</v>
      </c>
      <c r="J1623" s="103">
        <v>1</v>
      </c>
      <c r="K1623" s="103">
        <v>2</v>
      </c>
      <c r="L1623" s="103">
        <v>28.78</v>
      </c>
      <c r="M1623" s="103">
        <v>5.5559999999999998E-2</v>
      </c>
      <c r="N1623" s="103">
        <v>1</v>
      </c>
      <c r="P1623" s="103" t="s">
        <v>4870</v>
      </c>
    </row>
    <row r="1624" spans="1:16" x14ac:dyDescent="0.25">
      <c r="A1624" s="103" t="s">
        <v>3365</v>
      </c>
      <c r="B1624" s="103" t="s">
        <v>4636</v>
      </c>
      <c r="D1624" s="103" t="s">
        <v>3366</v>
      </c>
      <c r="F1624" s="103">
        <v>1.8580000000000001</v>
      </c>
      <c r="G1624" s="103">
        <v>3.6989999999999998</v>
      </c>
      <c r="H1624" s="103">
        <v>3.6989999999999998</v>
      </c>
      <c r="I1624" s="103">
        <v>278.3</v>
      </c>
      <c r="J1624" s="103">
        <v>1</v>
      </c>
      <c r="K1624" s="103">
        <v>4</v>
      </c>
      <c r="L1624" s="103">
        <v>55.13</v>
      </c>
      <c r="M1624" s="103">
        <v>0.1739</v>
      </c>
      <c r="N1624" s="103">
        <v>4</v>
      </c>
      <c r="P1624" s="103" t="s">
        <v>4870</v>
      </c>
    </row>
    <row r="1625" spans="1:16" x14ac:dyDescent="0.25">
      <c r="A1625" s="103" t="s">
        <v>3367</v>
      </c>
      <c r="B1625" s="103" t="s">
        <v>4636</v>
      </c>
      <c r="D1625" s="103" t="s">
        <v>3368</v>
      </c>
      <c r="F1625" s="103">
        <v>2.6520000000000001</v>
      </c>
      <c r="G1625" s="103">
        <v>2.1739999999999999</v>
      </c>
      <c r="H1625" s="103">
        <v>3.6619999999999999</v>
      </c>
      <c r="I1625" s="103">
        <v>291.39999999999998</v>
      </c>
      <c r="J1625" s="103">
        <v>1</v>
      </c>
      <c r="K1625" s="103">
        <v>3</v>
      </c>
      <c r="L1625" s="103">
        <v>28.16</v>
      </c>
      <c r="M1625" s="103">
        <v>0.20830000000000001</v>
      </c>
      <c r="N1625" s="103">
        <v>5</v>
      </c>
      <c r="P1625" s="103" t="s">
        <v>4870</v>
      </c>
    </row>
    <row r="1626" spans="1:16" x14ac:dyDescent="0.25">
      <c r="A1626" s="103" t="s">
        <v>3369</v>
      </c>
      <c r="B1626" s="103" t="s">
        <v>4636</v>
      </c>
      <c r="D1626" s="103" t="s">
        <v>5038</v>
      </c>
      <c r="F1626" s="103">
        <v>1.0980000000000001</v>
      </c>
      <c r="G1626" s="103">
        <v>2.3530000000000002</v>
      </c>
      <c r="H1626" s="103">
        <v>2.64</v>
      </c>
      <c r="I1626" s="103">
        <v>333.4</v>
      </c>
      <c r="J1626" s="103">
        <v>2</v>
      </c>
      <c r="K1626" s="103">
        <v>6</v>
      </c>
      <c r="L1626" s="103">
        <v>91.98</v>
      </c>
      <c r="M1626" s="103">
        <v>0.1429</v>
      </c>
      <c r="N1626" s="103">
        <v>4</v>
      </c>
      <c r="P1626" s="103" t="s">
        <v>4870</v>
      </c>
    </row>
    <row r="1627" spans="1:16" x14ac:dyDescent="0.25">
      <c r="A1627" s="103" t="s">
        <v>117</v>
      </c>
      <c r="B1627" s="103" t="s">
        <v>4636</v>
      </c>
      <c r="D1627" s="103" t="s">
        <v>3371</v>
      </c>
      <c r="F1627" s="103">
        <v>1.9179999999999999</v>
      </c>
      <c r="G1627" s="103">
        <v>2.5409999999999999</v>
      </c>
      <c r="H1627" s="103">
        <v>3.9430000000000001</v>
      </c>
      <c r="I1627" s="103">
        <v>397.5</v>
      </c>
      <c r="J1627" s="103">
        <v>1</v>
      </c>
      <c r="K1627" s="103">
        <v>5</v>
      </c>
      <c r="L1627" s="103">
        <v>54.34</v>
      </c>
      <c r="M1627" s="103">
        <v>0.19350000000000001</v>
      </c>
      <c r="N1627" s="103">
        <v>6</v>
      </c>
      <c r="P1627" s="103" t="s">
        <v>4870</v>
      </c>
    </row>
    <row r="1628" spans="1:16" x14ac:dyDescent="0.25">
      <c r="A1628" s="103" t="s">
        <v>3372</v>
      </c>
      <c r="B1628" s="103" t="s">
        <v>4636</v>
      </c>
      <c r="D1628" s="103" t="s">
        <v>3373</v>
      </c>
      <c r="F1628" s="103">
        <v>1.7769999999999999</v>
      </c>
      <c r="G1628" s="103">
        <v>3.359</v>
      </c>
      <c r="H1628" s="103">
        <v>3.359</v>
      </c>
      <c r="I1628" s="103">
        <v>280.3</v>
      </c>
      <c r="J1628" s="103">
        <v>2</v>
      </c>
      <c r="K1628" s="103">
        <v>4</v>
      </c>
      <c r="L1628" s="103">
        <v>54.38</v>
      </c>
      <c r="M1628" s="103">
        <v>0.13039999999999999</v>
      </c>
      <c r="N1628" s="103">
        <v>3</v>
      </c>
      <c r="P1628" s="103" t="s">
        <v>4870</v>
      </c>
    </row>
    <row r="1629" spans="1:16" x14ac:dyDescent="0.25">
      <c r="A1629" s="103" t="s">
        <v>233</v>
      </c>
      <c r="B1629" s="103" t="s">
        <v>4636</v>
      </c>
      <c r="D1629" s="103" t="s">
        <v>234</v>
      </c>
      <c r="F1629" s="103">
        <v>1.982</v>
      </c>
      <c r="G1629" s="103">
        <v>2.88</v>
      </c>
      <c r="H1629" s="103">
        <v>4.3090000000000002</v>
      </c>
      <c r="I1629" s="103">
        <v>359.5</v>
      </c>
      <c r="J1629" s="103">
        <v>0</v>
      </c>
      <c r="K1629" s="103">
        <v>5</v>
      </c>
      <c r="L1629" s="103">
        <v>47.57</v>
      </c>
      <c r="M1629" s="103">
        <v>9.6769999999999995E-2</v>
      </c>
      <c r="N1629" s="103">
        <v>3</v>
      </c>
      <c r="P1629" s="103" t="s">
        <v>4870</v>
      </c>
    </row>
    <row r="1630" spans="1:16" x14ac:dyDescent="0.25">
      <c r="A1630" s="103" t="s">
        <v>3374</v>
      </c>
      <c r="B1630" s="103" t="s">
        <v>4636</v>
      </c>
      <c r="D1630" s="103" t="s">
        <v>3375</v>
      </c>
      <c r="F1630" s="103">
        <v>2.4710000000000001</v>
      </c>
      <c r="G1630" s="103">
        <v>2.1349999999999998</v>
      </c>
      <c r="H1630" s="103">
        <v>4.0259999999999998</v>
      </c>
      <c r="I1630" s="103">
        <v>341.4</v>
      </c>
      <c r="J1630" s="103">
        <v>2</v>
      </c>
      <c r="K1630" s="103">
        <v>4</v>
      </c>
      <c r="L1630" s="103">
        <v>50.72</v>
      </c>
      <c r="M1630" s="103">
        <v>0.1852</v>
      </c>
      <c r="N1630" s="103">
        <v>5</v>
      </c>
      <c r="P1630" s="103" t="s">
        <v>4870</v>
      </c>
    </row>
    <row r="1631" spans="1:16" x14ac:dyDescent="0.25">
      <c r="A1631" s="103" t="s">
        <v>3376</v>
      </c>
      <c r="B1631" s="103" t="s">
        <v>4636</v>
      </c>
      <c r="D1631" s="103" t="s">
        <v>3377</v>
      </c>
      <c r="F1631" s="103">
        <v>2.1419999999999999</v>
      </c>
      <c r="G1631" s="103">
        <v>2.2400000000000002</v>
      </c>
      <c r="H1631" s="103">
        <v>3.875</v>
      </c>
      <c r="I1631" s="103">
        <v>397.9</v>
      </c>
      <c r="J1631" s="103">
        <v>1</v>
      </c>
      <c r="K1631" s="103">
        <v>4</v>
      </c>
      <c r="L1631" s="103">
        <v>39.07</v>
      </c>
      <c r="M1631" s="103">
        <v>0.129</v>
      </c>
      <c r="N1631" s="103">
        <v>4</v>
      </c>
      <c r="P1631" s="103" t="s">
        <v>4870</v>
      </c>
    </row>
    <row r="1632" spans="1:16" x14ac:dyDescent="0.25">
      <c r="A1632" s="103" t="s">
        <v>111</v>
      </c>
      <c r="B1632" s="103" t="s">
        <v>111</v>
      </c>
      <c r="D1632" s="103" t="s">
        <v>795</v>
      </c>
      <c r="F1632" s="103">
        <v>1.649</v>
      </c>
      <c r="G1632" s="103">
        <v>2.2879999999999998</v>
      </c>
      <c r="H1632" s="103">
        <v>3.2709999999999999</v>
      </c>
      <c r="I1632" s="103">
        <v>391.9</v>
      </c>
      <c r="J1632" s="103">
        <v>1</v>
      </c>
      <c r="K1632" s="103">
        <v>6</v>
      </c>
      <c r="L1632" s="103">
        <v>62.53</v>
      </c>
      <c r="M1632" s="103">
        <v>0.1613</v>
      </c>
      <c r="N1632" s="103">
        <v>5</v>
      </c>
      <c r="P1632" s="103" t="s">
        <v>4870</v>
      </c>
    </row>
    <row r="1633" spans="1:16" x14ac:dyDescent="0.25">
      <c r="A1633" s="103" t="s">
        <v>3378</v>
      </c>
      <c r="B1633" s="103" t="s">
        <v>4636</v>
      </c>
      <c r="D1633" s="103" t="s">
        <v>3379</v>
      </c>
      <c r="F1633" s="103">
        <v>2.1320000000000001</v>
      </c>
      <c r="G1633" s="103">
        <v>3.6859999999999999</v>
      </c>
      <c r="H1633" s="103">
        <v>3.6859999999999999</v>
      </c>
      <c r="I1633" s="103">
        <v>274.3</v>
      </c>
      <c r="J1633" s="103">
        <v>1</v>
      </c>
      <c r="K1633" s="103">
        <v>6</v>
      </c>
      <c r="L1633" s="103">
        <v>69.16</v>
      </c>
      <c r="M1633" s="103">
        <v>0.23810000000000001</v>
      </c>
      <c r="N1633" s="103">
        <v>5</v>
      </c>
      <c r="P1633" s="103" t="s">
        <v>4870</v>
      </c>
    </row>
    <row r="1634" spans="1:16" x14ac:dyDescent="0.25">
      <c r="A1634" s="103" t="s">
        <v>526</v>
      </c>
      <c r="B1634" s="103" t="s">
        <v>4636</v>
      </c>
      <c r="D1634" s="103" t="s">
        <v>527</v>
      </c>
      <c r="F1634" s="103">
        <v>2.2080000000000002</v>
      </c>
      <c r="G1634" s="103">
        <v>2.153</v>
      </c>
      <c r="H1634" s="103">
        <v>3.3639999999999999</v>
      </c>
      <c r="I1634" s="103">
        <v>367.5</v>
      </c>
      <c r="J1634" s="103">
        <v>1</v>
      </c>
      <c r="K1634" s="103">
        <v>4</v>
      </c>
      <c r="L1634" s="103">
        <v>49.77</v>
      </c>
      <c r="M1634" s="103">
        <v>0.31030000000000002</v>
      </c>
      <c r="N1634" s="103">
        <v>9</v>
      </c>
      <c r="P1634" s="103" t="s">
        <v>4870</v>
      </c>
    </row>
    <row r="1635" spans="1:16" x14ac:dyDescent="0.25">
      <c r="A1635" s="103" t="s">
        <v>3380</v>
      </c>
      <c r="B1635" s="103" t="s">
        <v>4636</v>
      </c>
      <c r="D1635" s="103" t="s">
        <v>3381</v>
      </c>
      <c r="F1635" s="103">
        <v>0.69020000000000004</v>
      </c>
      <c r="G1635" s="103">
        <v>3.3180000000000001</v>
      </c>
      <c r="H1635" s="103">
        <v>4.76</v>
      </c>
      <c r="I1635" s="103">
        <v>480</v>
      </c>
      <c r="J1635" s="103">
        <v>2</v>
      </c>
      <c r="K1635" s="103">
        <v>6</v>
      </c>
      <c r="L1635" s="103">
        <v>62.83</v>
      </c>
      <c r="M1635" s="103">
        <v>0.2432</v>
      </c>
      <c r="N1635" s="103">
        <v>9</v>
      </c>
      <c r="P1635" s="103" t="s">
        <v>4870</v>
      </c>
    </row>
    <row r="1636" spans="1:16" x14ac:dyDescent="0.25">
      <c r="A1636" s="103" t="s">
        <v>723</v>
      </c>
      <c r="B1636" s="103" t="s">
        <v>4636</v>
      </c>
      <c r="D1636" s="103" t="s">
        <v>724</v>
      </c>
      <c r="F1636" s="103">
        <v>-0.80779999999999996</v>
      </c>
      <c r="G1636" s="103">
        <v>5.649</v>
      </c>
      <c r="H1636" s="103">
        <v>5.649</v>
      </c>
      <c r="I1636" s="103">
        <v>358.4</v>
      </c>
      <c r="J1636" s="103">
        <v>0</v>
      </c>
      <c r="K1636" s="103">
        <v>2</v>
      </c>
      <c r="L1636" s="103">
        <v>24.72</v>
      </c>
      <c r="M1636" s="103">
        <v>6.25E-2</v>
      </c>
      <c r="N1636" s="103">
        <v>2</v>
      </c>
      <c r="P1636" s="103" t="s">
        <v>4870</v>
      </c>
    </row>
    <row r="1637" spans="1:16" x14ac:dyDescent="0.25">
      <c r="A1637" s="103" t="s">
        <v>3382</v>
      </c>
      <c r="B1637" s="103" t="s">
        <v>4636</v>
      </c>
      <c r="D1637" s="103" t="s">
        <v>3383</v>
      </c>
      <c r="F1637" s="103">
        <v>2.992</v>
      </c>
      <c r="G1637" s="103">
        <v>1.1970000000000001</v>
      </c>
      <c r="H1637" s="103">
        <v>3.6419999999999999</v>
      </c>
      <c r="I1637" s="103">
        <v>337.5</v>
      </c>
      <c r="J1637" s="103">
        <v>2</v>
      </c>
      <c r="K1637" s="103">
        <v>5</v>
      </c>
      <c r="L1637" s="103">
        <v>53.08</v>
      </c>
      <c r="M1637" s="103">
        <v>0.1429</v>
      </c>
      <c r="N1637" s="103">
        <v>4</v>
      </c>
      <c r="P1637" s="103" t="s">
        <v>4870</v>
      </c>
    </row>
    <row r="1638" spans="1:16" x14ac:dyDescent="0.25">
      <c r="A1638" s="103" t="s">
        <v>3384</v>
      </c>
      <c r="B1638" s="103" t="s">
        <v>4636</v>
      </c>
      <c r="D1638" s="103" t="s">
        <v>5039</v>
      </c>
      <c r="F1638" s="103">
        <v>0.10249999999999999</v>
      </c>
      <c r="G1638" s="103">
        <v>3.4129999999999998</v>
      </c>
      <c r="H1638" s="103">
        <v>3.4129999999999998</v>
      </c>
      <c r="I1638" s="103">
        <v>431.5</v>
      </c>
      <c r="J1638" s="103">
        <v>2</v>
      </c>
      <c r="K1638" s="103">
        <v>6</v>
      </c>
      <c r="L1638" s="103">
        <v>94.31</v>
      </c>
      <c r="M1638" s="103">
        <v>0.17649999999999999</v>
      </c>
      <c r="N1638" s="103">
        <v>6</v>
      </c>
      <c r="P1638" s="103" t="s">
        <v>4870</v>
      </c>
    </row>
    <row r="1639" spans="1:16" x14ac:dyDescent="0.25">
      <c r="A1639" s="103" t="s">
        <v>3386</v>
      </c>
      <c r="B1639" s="103" t="s">
        <v>4636</v>
      </c>
      <c r="D1639" s="103" t="s">
        <v>3387</v>
      </c>
      <c r="F1639" s="103">
        <v>1.341</v>
      </c>
      <c r="G1639" s="103">
        <v>1.9139999999999999</v>
      </c>
      <c r="H1639" s="103">
        <v>3.5750000000000002</v>
      </c>
      <c r="I1639" s="103">
        <v>289.3</v>
      </c>
      <c r="J1639" s="103">
        <v>3</v>
      </c>
      <c r="K1639" s="103">
        <v>4</v>
      </c>
      <c r="L1639" s="103">
        <v>60.94</v>
      </c>
      <c r="M1639" s="103">
        <v>0.12</v>
      </c>
      <c r="N1639" s="103">
        <v>3</v>
      </c>
      <c r="P1639" s="103" t="s">
        <v>4870</v>
      </c>
    </row>
    <row r="1640" spans="1:16" x14ac:dyDescent="0.25">
      <c r="A1640" s="103" t="s">
        <v>3388</v>
      </c>
      <c r="B1640" s="103" t="s">
        <v>4636</v>
      </c>
      <c r="D1640" s="103" t="s">
        <v>3389</v>
      </c>
      <c r="F1640" s="103">
        <v>-0.92230000000000001</v>
      </c>
      <c r="G1640" s="103">
        <v>4.4939999999999998</v>
      </c>
      <c r="H1640" s="103">
        <v>4.4939999999999998</v>
      </c>
      <c r="I1640" s="103">
        <v>413.6</v>
      </c>
      <c r="J1640" s="103">
        <v>1</v>
      </c>
      <c r="K1640" s="103">
        <v>2</v>
      </c>
      <c r="L1640" s="103">
        <v>29.1</v>
      </c>
      <c r="M1640" s="103">
        <v>0.1429</v>
      </c>
      <c r="N1640" s="103">
        <v>5</v>
      </c>
      <c r="P1640" s="103" t="s">
        <v>4870</v>
      </c>
    </row>
    <row r="1641" spans="1:16" x14ac:dyDescent="0.25">
      <c r="A1641" s="103" t="s">
        <v>3390</v>
      </c>
      <c r="B1641" s="103" t="s">
        <v>4636</v>
      </c>
      <c r="D1641" s="103" t="s">
        <v>3391</v>
      </c>
      <c r="F1641" s="103">
        <v>0.1009</v>
      </c>
      <c r="G1641" s="103">
        <v>4.1719999999999997</v>
      </c>
      <c r="H1641" s="103">
        <v>4.1719999999999997</v>
      </c>
      <c r="I1641" s="103">
        <v>415.6</v>
      </c>
      <c r="J1641" s="103">
        <v>1</v>
      </c>
      <c r="K1641" s="103">
        <v>5</v>
      </c>
      <c r="L1641" s="103">
        <v>62.3</v>
      </c>
      <c r="M1641" s="103">
        <v>0.23330000000000001</v>
      </c>
      <c r="N1641" s="103">
        <v>7</v>
      </c>
      <c r="P1641" s="103" t="s">
        <v>4870</v>
      </c>
    </row>
    <row r="1642" spans="1:16" x14ac:dyDescent="0.25">
      <c r="A1642" s="103" t="s">
        <v>3392</v>
      </c>
      <c r="B1642" s="103" t="s">
        <v>4636</v>
      </c>
      <c r="D1642" s="103" t="s">
        <v>3393</v>
      </c>
      <c r="F1642" s="103">
        <v>0.97399999999999998</v>
      </c>
      <c r="G1642" s="103">
        <v>3.1930000000000001</v>
      </c>
      <c r="H1642" s="103">
        <v>4.0709999999999997</v>
      </c>
      <c r="I1642" s="103">
        <v>429.5</v>
      </c>
      <c r="J1642" s="103">
        <v>2</v>
      </c>
      <c r="K1642" s="103">
        <v>5</v>
      </c>
      <c r="L1642" s="103">
        <v>63.25</v>
      </c>
      <c r="M1642" s="103">
        <v>0.1714</v>
      </c>
      <c r="N1642" s="103">
        <v>6</v>
      </c>
      <c r="P1642" s="103" t="s">
        <v>4870</v>
      </c>
    </row>
    <row r="1643" spans="1:16" x14ac:dyDescent="0.25">
      <c r="A1643" s="103" t="s">
        <v>3394</v>
      </c>
      <c r="B1643" s="103" t="s">
        <v>4636</v>
      </c>
      <c r="D1643" s="103" t="s">
        <v>3395</v>
      </c>
      <c r="F1643" s="103">
        <v>1.0089999999999999</v>
      </c>
      <c r="G1643" s="103">
        <v>2.0939999999999999</v>
      </c>
      <c r="H1643" s="103">
        <v>1.5620000000000001</v>
      </c>
      <c r="I1643" s="103">
        <v>343.4</v>
      </c>
      <c r="J1643" s="103">
        <v>1</v>
      </c>
      <c r="K1643" s="103">
        <v>5</v>
      </c>
      <c r="L1643" s="103">
        <v>85.94</v>
      </c>
      <c r="M1643" s="103">
        <v>0.1154</v>
      </c>
      <c r="N1643" s="103">
        <v>3</v>
      </c>
      <c r="P1643" s="103" t="s">
        <v>4870</v>
      </c>
    </row>
    <row r="1644" spans="1:16" x14ac:dyDescent="0.25">
      <c r="A1644" s="103" t="s">
        <v>3396</v>
      </c>
      <c r="B1644" s="103" t="s">
        <v>4636</v>
      </c>
      <c r="D1644" s="103" t="s">
        <v>5040</v>
      </c>
      <c r="F1644" s="103">
        <v>0.32490000000000002</v>
      </c>
      <c r="G1644" s="103">
        <v>-0.3795</v>
      </c>
      <c r="H1644" s="103">
        <v>3.6920000000000002</v>
      </c>
      <c r="I1644" s="103">
        <v>363.4</v>
      </c>
      <c r="J1644" s="103">
        <v>0</v>
      </c>
      <c r="K1644" s="103">
        <v>7</v>
      </c>
      <c r="L1644" s="103">
        <v>77.959999999999994</v>
      </c>
      <c r="M1644" s="103">
        <v>0.16669999999999999</v>
      </c>
      <c r="N1644" s="103">
        <v>5</v>
      </c>
      <c r="P1644" s="103" t="s">
        <v>4870</v>
      </c>
    </row>
    <row r="1645" spans="1:16" x14ac:dyDescent="0.25">
      <c r="A1645" s="103" t="s">
        <v>3398</v>
      </c>
      <c r="B1645" s="103" t="s">
        <v>4636</v>
      </c>
      <c r="D1645" s="103" t="s">
        <v>3399</v>
      </c>
      <c r="F1645" s="103">
        <v>-0.86909999999999998</v>
      </c>
      <c r="G1645" s="103">
        <v>4.4089999999999998</v>
      </c>
      <c r="H1645" s="103">
        <v>4.4089999999999998</v>
      </c>
      <c r="I1645" s="103">
        <v>586.70000000000005</v>
      </c>
      <c r="J1645" s="103">
        <v>1</v>
      </c>
      <c r="K1645" s="103">
        <v>7</v>
      </c>
      <c r="L1645" s="103">
        <v>84.94</v>
      </c>
      <c r="M1645" s="103">
        <v>0.25580000000000003</v>
      </c>
      <c r="N1645" s="103">
        <v>11</v>
      </c>
      <c r="P1645" s="103" t="s">
        <v>4870</v>
      </c>
    </row>
    <row r="1646" spans="1:16" x14ac:dyDescent="0.25">
      <c r="A1646" s="103" t="s">
        <v>457</v>
      </c>
      <c r="B1646" s="103" t="s">
        <v>458</v>
      </c>
      <c r="D1646" s="103" t="s">
        <v>459</v>
      </c>
      <c r="F1646" s="103">
        <v>3.05</v>
      </c>
      <c r="G1646" s="103">
        <v>0.95640000000000003</v>
      </c>
      <c r="H1646" s="103">
        <v>3.657</v>
      </c>
      <c r="I1646" s="103">
        <v>335.9</v>
      </c>
      <c r="J1646" s="103">
        <v>2</v>
      </c>
      <c r="K1646" s="103">
        <v>4</v>
      </c>
      <c r="L1646" s="103">
        <v>48.39</v>
      </c>
      <c r="M1646" s="103">
        <v>0.375</v>
      </c>
      <c r="N1646" s="103">
        <v>9</v>
      </c>
      <c r="P1646" s="103" t="s">
        <v>4870</v>
      </c>
    </row>
    <row r="1647" spans="1:16" x14ac:dyDescent="0.25">
      <c r="A1647" s="103" t="s">
        <v>3403</v>
      </c>
      <c r="B1647" s="103" t="s">
        <v>3404</v>
      </c>
      <c r="D1647" s="103" t="s">
        <v>5041</v>
      </c>
      <c r="F1647" s="103">
        <v>-5.0250000000000003E-2</v>
      </c>
      <c r="G1647" s="103">
        <v>2.431</v>
      </c>
      <c r="H1647" s="103">
        <v>6.1989999999999998</v>
      </c>
      <c r="I1647" s="103">
        <v>353.5</v>
      </c>
      <c r="J1647" s="103">
        <v>0</v>
      </c>
      <c r="K1647" s="103">
        <v>2</v>
      </c>
      <c r="L1647" s="103">
        <v>7.12</v>
      </c>
      <c r="M1647" s="103">
        <v>0.1333</v>
      </c>
      <c r="N1647" s="103">
        <v>4</v>
      </c>
      <c r="P1647" s="103" t="s">
        <v>4870</v>
      </c>
    </row>
    <row r="1648" spans="1:16" x14ac:dyDescent="0.25">
      <c r="A1648" s="103" t="s">
        <v>3400</v>
      </c>
      <c r="B1648" s="103" t="s">
        <v>3401</v>
      </c>
      <c r="D1648" s="103" t="s">
        <v>5042</v>
      </c>
      <c r="F1648" s="103">
        <v>3.3260000000000001</v>
      </c>
      <c r="G1648" s="103">
        <v>-1.56</v>
      </c>
      <c r="H1648" s="103">
        <v>-0.98570000000000002</v>
      </c>
      <c r="I1648" s="103">
        <v>308.39999999999998</v>
      </c>
      <c r="J1648" s="103">
        <v>4</v>
      </c>
      <c r="K1648" s="103">
        <v>6</v>
      </c>
      <c r="L1648" s="103">
        <v>112.7</v>
      </c>
      <c r="M1648" s="103">
        <v>0.40910000000000002</v>
      </c>
      <c r="N1648" s="103">
        <v>9</v>
      </c>
      <c r="P1648" s="103" t="s">
        <v>4870</v>
      </c>
    </row>
    <row r="1649" spans="1:16" x14ac:dyDescent="0.25">
      <c r="A1649" s="103" t="s">
        <v>3406</v>
      </c>
      <c r="B1649" s="103" t="s">
        <v>4636</v>
      </c>
      <c r="D1649" s="103" t="s">
        <v>3407</v>
      </c>
      <c r="F1649" s="103">
        <v>2.7309999999999999</v>
      </c>
      <c r="G1649" s="103">
        <v>3.242</v>
      </c>
      <c r="H1649" s="103">
        <v>3.242</v>
      </c>
      <c r="I1649" s="103">
        <v>201.3</v>
      </c>
      <c r="J1649" s="103">
        <v>1</v>
      </c>
      <c r="K1649" s="103">
        <v>2</v>
      </c>
      <c r="L1649" s="103">
        <v>33.119999999999997</v>
      </c>
      <c r="M1649" s="103">
        <v>0.125</v>
      </c>
      <c r="N1649" s="103">
        <v>2</v>
      </c>
      <c r="P1649" s="103" t="s">
        <v>4870</v>
      </c>
    </row>
    <row r="1650" spans="1:16" x14ac:dyDescent="0.25">
      <c r="A1650" s="103" t="s">
        <v>3408</v>
      </c>
      <c r="B1650" s="103" t="s">
        <v>4636</v>
      </c>
      <c r="D1650" s="103" t="s">
        <v>3409</v>
      </c>
      <c r="F1650" s="103">
        <v>2.0089999999999999</v>
      </c>
      <c r="G1650" s="103">
        <v>3.4049999999999998</v>
      </c>
      <c r="H1650" s="103">
        <v>4.3479999999999999</v>
      </c>
      <c r="I1650" s="103">
        <v>476.5</v>
      </c>
      <c r="J1650" s="103">
        <v>1</v>
      </c>
      <c r="K1650" s="103">
        <v>6</v>
      </c>
      <c r="L1650" s="103">
        <v>66.150000000000006</v>
      </c>
      <c r="M1650" s="103">
        <v>0.16220000000000001</v>
      </c>
      <c r="N1650" s="103">
        <v>6</v>
      </c>
      <c r="P1650" s="103" t="s">
        <v>4870</v>
      </c>
    </row>
    <row r="1651" spans="1:16" x14ac:dyDescent="0.25">
      <c r="A1651" s="103" t="s">
        <v>3410</v>
      </c>
      <c r="B1651" s="103" t="s">
        <v>3411</v>
      </c>
      <c r="D1651" s="103" t="s">
        <v>3412</v>
      </c>
      <c r="F1651" s="103" t="s">
        <v>4636</v>
      </c>
      <c r="G1651" s="103" t="s">
        <v>4636</v>
      </c>
      <c r="H1651" s="103" t="s">
        <v>4636</v>
      </c>
      <c r="I1651" s="103" t="s">
        <v>4636</v>
      </c>
      <c r="J1651" s="103"/>
      <c r="K1651" s="103"/>
      <c r="L1651" s="103" t="s">
        <v>4636</v>
      </c>
      <c r="M1651" s="103" t="s">
        <v>4636</v>
      </c>
      <c r="N1651" s="103"/>
      <c r="P1651" s="103" t="s">
        <v>4870</v>
      </c>
    </row>
    <row r="1652" spans="1:16" x14ac:dyDescent="0.25">
      <c r="A1652" s="103" t="s">
        <v>3413</v>
      </c>
      <c r="B1652" s="103" t="s">
        <v>4636</v>
      </c>
      <c r="D1652" s="103" t="s">
        <v>3414</v>
      </c>
      <c r="F1652" s="103">
        <v>2.2210000000000001</v>
      </c>
      <c r="G1652" s="103">
        <v>2.2799999999999998</v>
      </c>
      <c r="H1652" s="103">
        <v>2.2799999999999998</v>
      </c>
      <c r="I1652" s="103">
        <v>404.3</v>
      </c>
      <c r="J1652" s="103">
        <v>0</v>
      </c>
      <c r="K1652" s="103">
        <v>4</v>
      </c>
      <c r="L1652" s="103">
        <v>54.45</v>
      </c>
      <c r="M1652" s="103">
        <v>0.26919999999999999</v>
      </c>
      <c r="N1652" s="103">
        <v>7</v>
      </c>
      <c r="P1652" s="103" t="s">
        <v>4870</v>
      </c>
    </row>
    <row r="1653" spans="1:16" x14ac:dyDescent="0.25">
      <c r="A1653" s="103" t="s">
        <v>3415</v>
      </c>
      <c r="B1653" s="103" t="s">
        <v>4636</v>
      </c>
      <c r="D1653" s="103" t="s">
        <v>3416</v>
      </c>
      <c r="F1653" s="103">
        <v>2.7879999999999998</v>
      </c>
      <c r="G1653" s="103">
        <v>2.823</v>
      </c>
      <c r="H1653" s="103">
        <v>2.823</v>
      </c>
      <c r="I1653" s="103">
        <v>199.2</v>
      </c>
      <c r="J1653" s="103">
        <v>1</v>
      </c>
      <c r="K1653" s="103">
        <v>2</v>
      </c>
      <c r="L1653" s="103">
        <v>33.119999999999997</v>
      </c>
      <c r="M1653" s="103">
        <v>0</v>
      </c>
      <c r="N1653" s="103">
        <v>0</v>
      </c>
      <c r="P1653" s="103" t="s">
        <v>4870</v>
      </c>
    </row>
    <row r="1654" spans="1:16" x14ac:dyDescent="0.25">
      <c r="A1654" s="103" t="s">
        <v>3417</v>
      </c>
      <c r="B1654" s="103" t="s">
        <v>4636</v>
      </c>
      <c r="D1654" s="103" t="s">
        <v>3418</v>
      </c>
      <c r="F1654" s="103">
        <v>2.4780000000000002</v>
      </c>
      <c r="G1654" s="103">
        <v>2.383</v>
      </c>
      <c r="H1654" s="103">
        <v>2.8109999999999999</v>
      </c>
      <c r="I1654" s="103">
        <v>335.4</v>
      </c>
      <c r="J1654" s="103">
        <v>2</v>
      </c>
      <c r="K1654" s="103">
        <v>6</v>
      </c>
      <c r="L1654" s="103">
        <v>64.52</v>
      </c>
      <c r="M1654" s="103">
        <v>0.1071</v>
      </c>
      <c r="N1654" s="103">
        <v>3</v>
      </c>
      <c r="P1654" s="103" t="s">
        <v>4870</v>
      </c>
    </row>
    <row r="1655" spans="1:16" x14ac:dyDescent="0.25">
      <c r="A1655" s="103" t="s">
        <v>893</v>
      </c>
      <c r="B1655" s="103" t="s">
        <v>4636</v>
      </c>
      <c r="D1655" s="103" t="s">
        <v>894</v>
      </c>
      <c r="F1655" s="103">
        <v>-1.0880000000000001E-2</v>
      </c>
      <c r="G1655" s="103">
        <v>4.7489999999999997</v>
      </c>
      <c r="H1655" s="103">
        <v>4.7489999999999997</v>
      </c>
      <c r="I1655" s="103">
        <v>356.4</v>
      </c>
      <c r="J1655" s="103">
        <v>2</v>
      </c>
      <c r="K1655" s="103">
        <v>4</v>
      </c>
      <c r="L1655" s="103">
        <v>54.38</v>
      </c>
      <c r="M1655" s="103">
        <v>0.16669999999999999</v>
      </c>
      <c r="N1655" s="103">
        <v>5</v>
      </c>
      <c r="P1655" s="103" t="s">
        <v>4870</v>
      </c>
    </row>
    <row r="1656" spans="1:16" x14ac:dyDescent="0.25">
      <c r="A1656" s="103" t="s">
        <v>3419</v>
      </c>
      <c r="B1656" s="103" t="s">
        <v>4636</v>
      </c>
      <c r="D1656" s="103" t="s">
        <v>3420</v>
      </c>
      <c r="F1656" s="103">
        <v>-0.1822</v>
      </c>
      <c r="G1656" s="103">
        <v>4.9649999999999999</v>
      </c>
      <c r="H1656" s="103">
        <v>4.9649999999999999</v>
      </c>
      <c r="I1656" s="103">
        <v>489.5</v>
      </c>
      <c r="J1656" s="103">
        <v>0</v>
      </c>
      <c r="K1656" s="103">
        <v>8</v>
      </c>
      <c r="L1656" s="103">
        <v>85.22</v>
      </c>
      <c r="M1656" s="103">
        <v>0.25640000000000002</v>
      </c>
      <c r="N1656" s="103">
        <v>10</v>
      </c>
      <c r="P1656" s="103" t="s">
        <v>4870</v>
      </c>
    </row>
    <row r="1657" spans="1:16" x14ac:dyDescent="0.25">
      <c r="A1657" s="103" t="s">
        <v>3421</v>
      </c>
      <c r="B1657" s="103" t="s">
        <v>4636</v>
      </c>
      <c r="D1657" s="103" t="s">
        <v>3422</v>
      </c>
      <c r="F1657" s="103">
        <v>1.157</v>
      </c>
      <c r="G1657" s="103">
        <v>4.3810000000000002</v>
      </c>
      <c r="H1657" s="103">
        <v>4.32</v>
      </c>
      <c r="I1657" s="103">
        <v>431.3</v>
      </c>
      <c r="J1657" s="103">
        <v>1</v>
      </c>
      <c r="K1657" s="103">
        <v>5</v>
      </c>
      <c r="L1657" s="103">
        <v>54.71</v>
      </c>
      <c r="M1657" s="103">
        <v>0.1875</v>
      </c>
      <c r="N1657" s="103">
        <v>6</v>
      </c>
      <c r="P1657" s="103" t="s">
        <v>4870</v>
      </c>
    </row>
    <row r="1658" spans="1:16" x14ac:dyDescent="0.25">
      <c r="A1658" s="103" t="s">
        <v>3423</v>
      </c>
      <c r="B1658" s="103" t="s">
        <v>4636</v>
      </c>
      <c r="D1658" s="103" t="s">
        <v>5043</v>
      </c>
      <c r="F1658" s="103">
        <v>-0.15290000000000001</v>
      </c>
      <c r="G1658" s="103">
        <v>3.6280000000000001</v>
      </c>
      <c r="H1658" s="103">
        <v>5.7009999999999996</v>
      </c>
      <c r="I1658" s="103">
        <v>426.6</v>
      </c>
      <c r="J1658" s="103">
        <v>2</v>
      </c>
      <c r="K1658" s="103">
        <v>4</v>
      </c>
      <c r="L1658" s="103">
        <v>49.84</v>
      </c>
      <c r="M1658" s="103">
        <v>0.2571</v>
      </c>
      <c r="N1658" s="103">
        <v>9</v>
      </c>
      <c r="P1658" s="103" t="s">
        <v>4870</v>
      </c>
    </row>
    <row r="1659" spans="1:16" x14ac:dyDescent="0.25">
      <c r="A1659" s="103" t="s">
        <v>3425</v>
      </c>
      <c r="B1659" s="103" t="s">
        <v>4636</v>
      </c>
      <c r="D1659" s="103" t="s">
        <v>3426</v>
      </c>
      <c r="F1659" s="103">
        <v>0.13619999999999999</v>
      </c>
      <c r="G1659" s="103">
        <v>4.6879999999999997</v>
      </c>
      <c r="H1659" s="103">
        <v>4.6879999999999997</v>
      </c>
      <c r="I1659" s="103">
        <v>420.7</v>
      </c>
      <c r="J1659" s="103">
        <v>2</v>
      </c>
      <c r="K1659" s="103">
        <v>5</v>
      </c>
      <c r="L1659" s="103">
        <v>71.09</v>
      </c>
      <c r="M1659" s="103">
        <v>0.2069</v>
      </c>
      <c r="N1659" s="103">
        <v>6</v>
      </c>
      <c r="P1659" s="103" t="s">
        <v>4870</v>
      </c>
    </row>
    <row r="1660" spans="1:16" x14ac:dyDescent="0.25">
      <c r="A1660" s="103" t="s">
        <v>793</v>
      </c>
      <c r="B1660" s="103" t="s">
        <v>4636</v>
      </c>
      <c r="D1660" s="103" t="s">
        <v>794</v>
      </c>
      <c r="F1660" s="103">
        <v>1.3220000000000001</v>
      </c>
      <c r="G1660" s="103">
        <v>2.7869999999999999</v>
      </c>
      <c r="H1660" s="103">
        <v>2.7869999999999999</v>
      </c>
      <c r="I1660" s="103">
        <v>426.5</v>
      </c>
      <c r="J1660" s="103">
        <v>0</v>
      </c>
      <c r="K1660" s="103">
        <v>6</v>
      </c>
      <c r="L1660" s="103">
        <v>85.58</v>
      </c>
      <c r="M1660" s="103">
        <v>0.125</v>
      </c>
      <c r="N1660" s="103">
        <v>4</v>
      </c>
      <c r="P1660" s="103" t="s">
        <v>4870</v>
      </c>
    </row>
    <row r="1661" spans="1:16" x14ac:dyDescent="0.25">
      <c r="A1661" s="103" t="s">
        <v>862</v>
      </c>
      <c r="B1661" s="103" t="s">
        <v>862</v>
      </c>
      <c r="D1661" s="103" t="s">
        <v>863</v>
      </c>
      <c r="F1661" s="103">
        <v>4.7370000000000001</v>
      </c>
      <c r="G1661" s="103">
        <v>1.427</v>
      </c>
      <c r="H1661" s="103">
        <v>1.9890000000000001</v>
      </c>
      <c r="I1661" s="103">
        <v>352.5</v>
      </c>
      <c r="J1661" s="103">
        <v>1</v>
      </c>
      <c r="K1661" s="103">
        <v>6</v>
      </c>
      <c r="L1661" s="103">
        <v>52.19</v>
      </c>
      <c r="M1661" s="103">
        <v>3.4479999999999997E-2</v>
      </c>
      <c r="N1661" s="103">
        <v>1</v>
      </c>
      <c r="P1661" s="103" t="s">
        <v>4870</v>
      </c>
    </row>
    <row r="1662" spans="1:16" x14ac:dyDescent="0.25">
      <c r="A1662" s="103" t="s">
        <v>864</v>
      </c>
      <c r="B1662" s="103" t="s">
        <v>864</v>
      </c>
      <c r="D1662" s="103" t="s">
        <v>5044</v>
      </c>
      <c r="F1662" s="103">
        <v>4.7370000000000001</v>
      </c>
      <c r="G1662" s="103">
        <v>1.427</v>
      </c>
      <c r="H1662" s="103">
        <v>1.9890000000000001</v>
      </c>
      <c r="I1662" s="103">
        <v>352.5</v>
      </c>
      <c r="J1662" s="103">
        <v>1</v>
      </c>
      <c r="K1662" s="103">
        <v>6</v>
      </c>
      <c r="L1662" s="103">
        <v>52.19</v>
      </c>
      <c r="M1662" s="103">
        <v>3.4479999999999997E-2</v>
      </c>
      <c r="N1662" s="103">
        <v>1</v>
      </c>
      <c r="P1662" s="103" t="s">
        <v>4870</v>
      </c>
    </row>
    <row r="1663" spans="1:16" x14ac:dyDescent="0.25">
      <c r="A1663" s="103" t="s">
        <v>676</v>
      </c>
      <c r="B1663" s="103" t="s">
        <v>4636</v>
      </c>
      <c r="D1663" s="103" t="s">
        <v>677</v>
      </c>
      <c r="F1663" s="103">
        <v>0.84119999999999995</v>
      </c>
      <c r="G1663" s="103">
        <v>2.8</v>
      </c>
      <c r="H1663" s="103">
        <v>2.8</v>
      </c>
      <c r="I1663" s="103">
        <v>416.5</v>
      </c>
      <c r="J1663" s="103">
        <v>1</v>
      </c>
      <c r="K1663" s="103">
        <v>6</v>
      </c>
      <c r="L1663" s="103">
        <v>76.36</v>
      </c>
      <c r="M1663" s="103">
        <v>0.21210000000000001</v>
      </c>
      <c r="N1663" s="103">
        <v>7</v>
      </c>
      <c r="P1663" s="103" t="s">
        <v>4870</v>
      </c>
    </row>
    <row r="1664" spans="1:16" x14ac:dyDescent="0.25">
      <c r="A1664" s="103" t="s">
        <v>944</v>
      </c>
      <c r="B1664" s="103" t="s">
        <v>4636</v>
      </c>
      <c r="D1664" s="103" t="s">
        <v>945</v>
      </c>
      <c r="F1664" s="103">
        <v>1.0389999999999999</v>
      </c>
      <c r="G1664" s="103">
        <v>2.2530000000000001</v>
      </c>
      <c r="H1664" s="103">
        <v>2.2530000000000001</v>
      </c>
      <c r="I1664" s="103">
        <v>406.5</v>
      </c>
      <c r="J1664" s="103">
        <v>1</v>
      </c>
      <c r="K1664" s="103">
        <v>7</v>
      </c>
      <c r="L1664" s="103">
        <v>93.43</v>
      </c>
      <c r="M1664" s="103">
        <v>0.15629999999999999</v>
      </c>
      <c r="N1664" s="103">
        <v>5</v>
      </c>
      <c r="P1664" s="103" t="s">
        <v>4870</v>
      </c>
    </row>
    <row r="1665" spans="1:16" x14ac:dyDescent="0.25">
      <c r="A1665" s="103" t="s">
        <v>3427</v>
      </c>
      <c r="B1665" s="103" t="s">
        <v>3428</v>
      </c>
      <c r="D1665" s="103" t="s">
        <v>5045</v>
      </c>
      <c r="F1665" s="103">
        <v>8.6620000000000003E-2</v>
      </c>
      <c r="G1665" s="103">
        <v>2.5499999999999998</v>
      </c>
      <c r="H1665" s="103">
        <v>6.34</v>
      </c>
      <c r="I1665" s="103">
        <v>382.5</v>
      </c>
      <c r="J1665" s="103">
        <v>0</v>
      </c>
      <c r="K1665" s="103">
        <v>3</v>
      </c>
      <c r="L1665" s="103">
        <v>12.05</v>
      </c>
      <c r="M1665" s="103">
        <v>0.125</v>
      </c>
      <c r="N1665" s="103">
        <v>4</v>
      </c>
      <c r="P1665" s="103" t="s">
        <v>4870</v>
      </c>
    </row>
    <row r="1666" spans="1:16" x14ac:dyDescent="0.25">
      <c r="A1666" s="103" t="s">
        <v>3430</v>
      </c>
      <c r="B1666" s="103" t="s">
        <v>4636</v>
      </c>
      <c r="D1666" s="103" t="s">
        <v>3431</v>
      </c>
      <c r="F1666" s="103">
        <v>1.288</v>
      </c>
      <c r="G1666" s="103">
        <v>3.339</v>
      </c>
      <c r="H1666" s="103">
        <v>3.339</v>
      </c>
      <c r="I1666" s="103">
        <v>448.5</v>
      </c>
      <c r="J1666" s="103">
        <v>0</v>
      </c>
      <c r="K1666" s="103">
        <v>7</v>
      </c>
      <c r="L1666" s="103">
        <v>76.150000000000006</v>
      </c>
      <c r="M1666" s="103">
        <v>0.22220000000000001</v>
      </c>
      <c r="N1666" s="103">
        <v>8</v>
      </c>
      <c r="P1666" s="103" t="s">
        <v>4870</v>
      </c>
    </row>
    <row r="1667" spans="1:16" x14ac:dyDescent="0.25">
      <c r="A1667" s="103" t="s">
        <v>993</v>
      </c>
      <c r="B1667" s="103" t="s">
        <v>4636</v>
      </c>
      <c r="D1667" s="103" t="s">
        <v>994</v>
      </c>
      <c r="F1667" s="103">
        <v>-2.367</v>
      </c>
      <c r="G1667" s="103">
        <v>4.2910000000000004</v>
      </c>
      <c r="H1667" s="103">
        <v>3.9660000000000002</v>
      </c>
      <c r="I1667" s="103">
        <v>621.79999999999995</v>
      </c>
      <c r="J1667" s="103">
        <v>0</v>
      </c>
      <c r="K1667" s="103">
        <v>7</v>
      </c>
      <c r="L1667" s="103">
        <v>78</v>
      </c>
      <c r="M1667" s="103">
        <v>0.1</v>
      </c>
      <c r="N1667" s="103">
        <v>5</v>
      </c>
      <c r="P1667" s="103" t="s">
        <v>4870</v>
      </c>
    </row>
    <row r="1668" spans="1:16" x14ac:dyDescent="0.25">
      <c r="A1668" s="103" t="s">
        <v>797</v>
      </c>
      <c r="B1668" s="103" t="s">
        <v>4636</v>
      </c>
      <c r="D1668" s="103" t="s">
        <v>794</v>
      </c>
      <c r="F1668" s="103">
        <v>1.3220000000000001</v>
      </c>
      <c r="G1668" s="103">
        <v>2.7869999999999999</v>
      </c>
      <c r="H1668" s="103">
        <v>2.7869999999999999</v>
      </c>
      <c r="I1668" s="103">
        <v>426.5</v>
      </c>
      <c r="J1668" s="103">
        <v>0</v>
      </c>
      <c r="K1668" s="103">
        <v>6</v>
      </c>
      <c r="L1668" s="103">
        <v>85.58</v>
      </c>
      <c r="M1668" s="103">
        <v>0.125</v>
      </c>
      <c r="N1668" s="103">
        <v>4</v>
      </c>
      <c r="P1668" s="103" t="s">
        <v>4870</v>
      </c>
    </row>
    <row r="1669" spans="1:16" x14ac:dyDescent="0.25">
      <c r="A1669" s="103" t="s">
        <v>1017</v>
      </c>
      <c r="B1669" s="103" t="s">
        <v>4636</v>
      </c>
      <c r="D1669" s="103" t="s">
        <v>1018</v>
      </c>
      <c r="F1669" s="103">
        <v>-1.165</v>
      </c>
      <c r="G1669" s="103">
        <v>4.9429999999999996</v>
      </c>
      <c r="H1669" s="103">
        <v>4.9429999999999996</v>
      </c>
      <c r="I1669" s="103">
        <v>359.4</v>
      </c>
      <c r="J1669" s="103">
        <v>0</v>
      </c>
      <c r="K1669" s="103">
        <v>2</v>
      </c>
      <c r="L1669" s="103">
        <v>29.43</v>
      </c>
      <c r="M1669" s="103">
        <v>3.3329999999999999E-2</v>
      </c>
      <c r="N1669" s="103">
        <v>1</v>
      </c>
      <c r="P1669" s="103" t="s">
        <v>4870</v>
      </c>
    </row>
    <row r="1670" spans="1:16" x14ac:dyDescent="0.25">
      <c r="A1670" s="103" t="s">
        <v>74</v>
      </c>
      <c r="B1670" s="103" t="s">
        <v>4636</v>
      </c>
      <c r="D1670" s="103" t="s">
        <v>3432</v>
      </c>
      <c r="F1670" s="103">
        <v>1.74</v>
      </c>
      <c r="G1670" s="103">
        <v>1.016</v>
      </c>
      <c r="H1670" s="103">
        <v>1.016</v>
      </c>
      <c r="I1670" s="103">
        <v>362.3</v>
      </c>
      <c r="J1670" s="103">
        <v>4</v>
      </c>
      <c r="K1670" s="103">
        <v>6</v>
      </c>
      <c r="L1670" s="103">
        <v>98.66</v>
      </c>
      <c r="M1670" s="103">
        <v>0.36</v>
      </c>
      <c r="N1670" s="103">
        <v>9</v>
      </c>
      <c r="P1670" s="103" t="s">
        <v>4870</v>
      </c>
    </row>
    <row r="1671" spans="1:16" x14ac:dyDescent="0.25">
      <c r="A1671" s="103" t="s">
        <v>3433</v>
      </c>
      <c r="B1671" s="103" t="s">
        <v>4636</v>
      </c>
      <c r="D1671" s="103" t="s">
        <v>3434</v>
      </c>
      <c r="F1671" s="103">
        <v>2.0859999999999999</v>
      </c>
      <c r="G1671" s="103">
        <v>1.1299999999999999</v>
      </c>
      <c r="H1671" s="103">
        <v>2.782</v>
      </c>
      <c r="I1671" s="103">
        <v>360.4</v>
      </c>
      <c r="J1671" s="103">
        <v>2</v>
      </c>
      <c r="K1671" s="103">
        <v>6</v>
      </c>
      <c r="L1671" s="103">
        <v>71.150000000000006</v>
      </c>
      <c r="M1671" s="103">
        <v>0.129</v>
      </c>
      <c r="N1671" s="103">
        <v>4</v>
      </c>
      <c r="P1671" s="103" t="s">
        <v>4870</v>
      </c>
    </row>
    <row r="1672" spans="1:16" x14ac:dyDescent="0.25">
      <c r="A1672" s="103" t="s">
        <v>3435</v>
      </c>
      <c r="B1672" s="103" t="s">
        <v>4636</v>
      </c>
      <c r="D1672" s="103" t="s">
        <v>3436</v>
      </c>
      <c r="F1672" s="103">
        <v>0.58050000000000002</v>
      </c>
      <c r="G1672" s="103">
        <v>4.71</v>
      </c>
      <c r="H1672" s="103">
        <v>4.71</v>
      </c>
      <c r="I1672" s="103">
        <v>364.4</v>
      </c>
      <c r="J1672" s="103">
        <v>1</v>
      </c>
      <c r="K1672" s="103">
        <v>5</v>
      </c>
      <c r="L1672" s="103">
        <v>60.45</v>
      </c>
      <c r="M1672" s="103">
        <v>0.27589999999999998</v>
      </c>
      <c r="N1672" s="103">
        <v>8</v>
      </c>
      <c r="P1672" s="103" t="s">
        <v>4870</v>
      </c>
    </row>
    <row r="1673" spans="1:16" x14ac:dyDescent="0.25">
      <c r="A1673" s="103" t="s">
        <v>3437</v>
      </c>
      <c r="B1673" s="103" t="s">
        <v>4636</v>
      </c>
      <c r="D1673" s="103" t="s">
        <v>3438</v>
      </c>
      <c r="F1673" s="103">
        <v>2.59</v>
      </c>
      <c r="G1673" s="103">
        <v>1.5429999999999999</v>
      </c>
      <c r="H1673" s="103">
        <v>3.2280000000000002</v>
      </c>
      <c r="I1673" s="103">
        <v>349.4</v>
      </c>
      <c r="J1673" s="103">
        <v>2</v>
      </c>
      <c r="K1673" s="103">
        <v>3</v>
      </c>
      <c r="L1673" s="103">
        <v>36.950000000000003</v>
      </c>
      <c r="M1673" s="103">
        <v>0.22220000000000001</v>
      </c>
      <c r="N1673" s="103">
        <v>6</v>
      </c>
      <c r="P1673" s="103" t="s">
        <v>4870</v>
      </c>
    </row>
    <row r="1674" spans="1:16" x14ac:dyDescent="0.25">
      <c r="A1674" s="103" t="s">
        <v>3439</v>
      </c>
      <c r="B1674" s="103" t="s">
        <v>4636</v>
      </c>
      <c r="D1674" s="103" t="s">
        <v>3440</v>
      </c>
      <c r="F1674" s="103">
        <v>2.0680000000000001</v>
      </c>
      <c r="G1674" s="103">
        <v>2.6059999999999999</v>
      </c>
      <c r="H1674" s="103">
        <v>2.6059999999999999</v>
      </c>
      <c r="I1674" s="103">
        <v>267.3</v>
      </c>
      <c r="J1674" s="103">
        <v>1</v>
      </c>
      <c r="K1674" s="103">
        <v>5</v>
      </c>
      <c r="L1674" s="103">
        <v>55.11</v>
      </c>
      <c r="M1674" s="103">
        <v>0.13639999999999999</v>
      </c>
      <c r="N1674" s="103">
        <v>3</v>
      </c>
      <c r="P1674" s="103" t="s">
        <v>4870</v>
      </c>
    </row>
    <row r="1675" spans="1:16" x14ac:dyDescent="0.25">
      <c r="A1675" s="103" t="s">
        <v>3441</v>
      </c>
      <c r="B1675" s="103" t="s">
        <v>4636</v>
      </c>
      <c r="D1675" s="103" t="s">
        <v>5046</v>
      </c>
      <c r="F1675" s="103">
        <v>1.7669999999999999</v>
      </c>
      <c r="G1675" s="103">
        <v>2.8290000000000002</v>
      </c>
      <c r="H1675" s="103">
        <v>5.8109999999999999</v>
      </c>
      <c r="I1675" s="103">
        <v>462.8</v>
      </c>
      <c r="J1675" s="103">
        <v>1</v>
      </c>
      <c r="K1675" s="103">
        <v>3</v>
      </c>
      <c r="L1675" s="103">
        <v>25.17</v>
      </c>
      <c r="M1675" s="103">
        <v>0.3</v>
      </c>
      <c r="N1675" s="103">
        <v>9</v>
      </c>
      <c r="P1675" s="103" t="s">
        <v>4870</v>
      </c>
    </row>
    <row r="1676" spans="1:16" x14ac:dyDescent="0.25">
      <c r="A1676" s="103" t="s">
        <v>108</v>
      </c>
      <c r="B1676" s="103" t="s">
        <v>4636</v>
      </c>
      <c r="D1676" s="103" t="s">
        <v>3443</v>
      </c>
      <c r="F1676" s="103">
        <v>2.3610000000000002</v>
      </c>
      <c r="G1676" s="103">
        <v>3.45</v>
      </c>
      <c r="H1676" s="103">
        <v>4.2060000000000004</v>
      </c>
      <c r="I1676" s="103">
        <v>465.6</v>
      </c>
      <c r="J1676" s="103">
        <v>1</v>
      </c>
      <c r="K1676" s="103">
        <v>7</v>
      </c>
      <c r="L1676" s="103">
        <v>63.27</v>
      </c>
      <c r="M1676" s="103">
        <v>0.21049999999999999</v>
      </c>
      <c r="N1676" s="103">
        <v>8</v>
      </c>
      <c r="P1676" s="103" t="s">
        <v>4870</v>
      </c>
    </row>
    <row r="1677" spans="1:16" x14ac:dyDescent="0.25">
      <c r="A1677" s="103" t="s">
        <v>3444</v>
      </c>
      <c r="B1677" s="103" t="s">
        <v>4636</v>
      </c>
      <c r="D1677" s="103" t="s">
        <v>5047</v>
      </c>
      <c r="F1677" s="103">
        <v>1.0309999999999999</v>
      </c>
      <c r="G1677" s="103">
        <v>4.4980000000000002</v>
      </c>
      <c r="H1677" s="103">
        <v>6.8959999999999999</v>
      </c>
      <c r="I1677" s="103">
        <v>524.5</v>
      </c>
      <c r="J1677" s="103">
        <v>2</v>
      </c>
      <c r="K1677" s="103">
        <v>4</v>
      </c>
      <c r="L1677" s="103">
        <v>48.13</v>
      </c>
      <c r="M1677" s="103">
        <v>0.17499999999999999</v>
      </c>
      <c r="N1677" s="103">
        <v>7</v>
      </c>
      <c r="P1677" s="103" t="s">
        <v>4870</v>
      </c>
    </row>
    <row r="1678" spans="1:16" x14ac:dyDescent="0.25">
      <c r="A1678" s="103" t="s">
        <v>3446</v>
      </c>
      <c r="B1678" s="103" t="s">
        <v>4636</v>
      </c>
      <c r="D1678" s="103" t="s">
        <v>3447</v>
      </c>
      <c r="F1678" s="103">
        <v>3.423</v>
      </c>
      <c r="G1678" s="103">
        <v>2.1349999999999998</v>
      </c>
      <c r="H1678" s="103">
        <v>3.6190000000000002</v>
      </c>
      <c r="I1678" s="103">
        <v>462.4</v>
      </c>
      <c r="J1678" s="103">
        <v>1</v>
      </c>
      <c r="K1678" s="103">
        <v>5</v>
      </c>
      <c r="L1678" s="103">
        <v>44.81</v>
      </c>
      <c r="M1678" s="103">
        <v>0.21879999999999999</v>
      </c>
      <c r="N1678" s="103">
        <v>7</v>
      </c>
      <c r="P1678" s="103" t="s">
        <v>4870</v>
      </c>
    </row>
    <row r="1679" spans="1:16" x14ac:dyDescent="0.25">
      <c r="A1679" s="103" t="s">
        <v>287</v>
      </c>
      <c r="B1679" s="103" t="s">
        <v>4636</v>
      </c>
      <c r="D1679" s="103" t="s">
        <v>288</v>
      </c>
      <c r="F1679" s="103">
        <v>-0.44369999999999998</v>
      </c>
      <c r="G1679" s="103">
        <v>2.907</v>
      </c>
      <c r="H1679" s="103">
        <v>5.2140000000000004</v>
      </c>
      <c r="I1679" s="103">
        <v>490.5</v>
      </c>
      <c r="J1679" s="103">
        <v>3</v>
      </c>
      <c r="K1679" s="103">
        <v>5</v>
      </c>
      <c r="L1679" s="103">
        <v>62.11</v>
      </c>
      <c r="M1679" s="103">
        <v>0.21049999999999999</v>
      </c>
      <c r="N1679" s="103">
        <v>8</v>
      </c>
      <c r="P1679" s="103" t="s">
        <v>4870</v>
      </c>
    </row>
    <row r="1680" spans="1:16" x14ac:dyDescent="0.25">
      <c r="A1680" s="103" t="s">
        <v>3448</v>
      </c>
      <c r="B1680" s="103" t="s">
        <v>4636</v>
      </c>
      <c r="D1680" s="103" t="s">
        <v>5048</v>
      </c>
      <c r="F1680" s="103">
        <v>0.37630000000000002</v>
      </c>
      <c r="G1680" s="103">
        <v>3.4729999999999999</v>
      </c>
      <c r="H1680" s="103">
        <v>5.274</v>
      </c>
      <c r="I1680" s="103">
        <v>412.6</v>
      </c>
      <c r="J1680" s="103">
        <v>2</v>
      </c>
      <c r="K1680" s="103">
        <v>4</v>
      </c>
      <c r="L1680" s="103">
        <v>49.84</v>
      </c>
      <c r="M1680" s="103">
        <v>0.35289999999999999</v>
      </c>
      <c r="N1680" s="103">
        <v>12</v>
      </c>
      <c r="P1680" s="103" t="s">
        <v>4870</v>
      </c>
    </row>
    <row r="1681" spans="1:16" x14ac:dyDescent="0.25">
      <c r="A1681" s="103" t="s">
        <v>3450</v>
      </c>
      <c r="B1681" s="103" t="s">
        <v>4636</v>
      </c>
      <c r="D1681" s="103" t="s">
        <v>3451</v>
      </c>
      <c r="F1681" s="103">
        <v>1.89</v>
      </c>
      <c r="G1681" s="103">
        <v>3.3740000000000001</v>
      </c>
      <c r="H1681" s="103">
        <v>4.4530000000000003</v>
      </c>
      <c r="I1681" s="103">
        <v>476.5</v>
      </c>
      <c r="J1681" s="103">
        <v>1</v>
      </c>
      <c r="K1681" s="103">
        <v>6</v>
      </c>
      <c r="L1681" s="103">
        <v>66.150000000000006</v>
      </c>
      <c r="M1681" s="103">
        <v>0.18920000000000001</v>
      </c>
      <c r="N1681" s="103">
        <v>7</v>
      </c>
      <c r="P1681" s="103" t="s">
        <v>4870</v>
      </c>
    </row>
    <row r="1682" spans="1:16" x14ac:dyDescent="0.25">
      <c r="A1682" s="103" t="s">
        <v>159</v>
      </c>
      <c r="B1682" s="103" t="s">
        <v>9</v>
      </c>
      <c r="D1682" s="103" t="s">
        <v>559</v>
      </c>
      <c r="F1682" s="103">
        <v>2.363</v>
      </c>
      <c r="G1682" s="103">
        <v>2.19</v>
      </c>
      <c r="H1682" s="103">
        <v>2.19</v>
      </c>
      <c r="I1682" s="103">
        <v>284.3</v>
      </c>
      <c r="J1682" s="103">
        <v>1</v>
      </c>
      <c r="K1682" s="103">
        <v>5</v>
      </c>
      <c r="L1682" s="103">
        <v>57.15</v>
      </c>
      <c r="M1682" s="103">
        <v>0</v>
      </c>
      <c r="N1682" s="103">
        <v>0</v>
      </c>
      <c r="P1682" s="103" t="s">
        <v>4870</v>
      </c>
    </row>
    <row r="1683" spans="1:16" x14ac:dyDescent="0.25">
      <c r="A1683" s="103" t="s">
        <v>3452</v>
      </c>
      <c r="B1683" s="103" t="s">
        <v>4636</v>
      </c>
      <c r="D1683" s="103" t="s">
        <v>3453</v>
      </c>
      <c r="F1683" s="103">
        <v>-0.59470000000000001</v>
      </c>
      <c r="G1683" s="103">
        <v>5.8</v>
      </c>
      <c r="H1683" s="103">
        <v>5.8</v>
      </c>
      <c r="I1683" s="103">
        <v>387.5</v>
      </c>
      <c r="J1683" s="103">
        <v>1</v>
      </c>
      <c r="K1683" s="103">
        <v>3</v>
      </c>
      <c r="L1683" s="103">
        <v>31.92</v>
      </c>
      <c r="M1683" s="103">
        <v>5.7140000000000003E-2</v>
      </c>
      <c r="N1683" s="103">
        <v>2</v>
      </c>
      <c r="P1683" s="103" t="s">
        <v>4870</v>
      </c>
    </row>
    <row r="1684" spans="1:16" x14ac:dyDescent="0.25">
      <c r="A1684" s="103" t="s">
        <v>3454</v>
      </c>
      <c r="B1684" s="103" t="s">
        <v>4636</v>
      </c>
      <c r="D1684" s="103" t="s">
        <v>3455</v>
      </c>
      <c r="F1684" s="103">
        <v>1.1719999999999999</v>
      </c>
      <c r="G1684" s="103">
        <v>2.9990000000000001</v>
      </c>
      <c r="H1684" s="103">
        <v>4.3890000000000002</v>
      </c>
      <c r="I1684" s="103">
        <v>383.7</v>
      </c>
      <c r="J1684" s="103">
        <v>1</v>
      </c>
      <c r="K1684" s="103">
        <v>4</v>
      </c>
      <c r="L1684" s="103">
        <v>45.48</v>
      </c>
      <c r="M1684" s="103">
        <v>0.16669999999999999</v>
      </c>
      <c r="N1684" s="103">
        <v>4</v>
      </c>
      <c r="P1684" s="103" t="s">
        <v>4870</v>
      </c>
    </row>
    <row r="1685" spans="1:16" x14ac:dyDescent="0.25">
      <c r="A1685" s="103" t="s">
        <v>561</v>
      </c>
      <c r="B1685" s="103" t="s">
        <v>4636</v>
      </c>
      <c r="D1685" s="103" t="s">
        <v>562</v>
      </c>
      <c r="F1685" s="103">
        <v>2.7989999999999999</v>
      </c>
      <c r="G1685" s="103">
        <v>1.7669999999999999</v>
      </c>
      <c r="H1685" s="103">
        <v>3.9740000000000002</v>
      </c>
      <c r="I1685" s="103">
        <v>317.8</v>
      </c>
      <c r="J1685" s="103">
        <v>2</v>
      </c>
      <c r="K1685" s="103">
        <v>5</v>
      </c>
      <c r="L1685" s="103">
        <v>56.84</v>
      </c>
      <c r="M1685" s="103">
        <v>0.25</v>
      </c>
      <c r="N1685" s="103">
        <v>6</v>
      </c>
      <c r="P1685" s="103" t="s">
        <v>4870</v>
      </c>
    </row>
    <row r="1686" spans="1:16" x14ac:dyDescent="0.25">
      <c r="A1686" s="103" t="s">
        <v>3456</v>
      </c>
      <c r="B1686" s="103" t="s">
        <v>4636</v>
      </c>
      <c r="D1686" s="103" t="s">
        <v>3457</v>
      </c>
      <c r="F1686" s="103">
        <v>0.87629999999999997</v>
      </c>
      <c r="G1686" s="103">
        <v>3.0569999999999999</v>
      </c>
      <c r="H1686" s="103">
        <v>4.5389999999999997</v>
      </c>
      <c r="I1686" s="103">
        <v>436.5</v>
      </c>
      <c r="J1686" s="103">
        <v>0</v>
      </c>
      <c r="K1686" s="103">
        <v>5</v>
      </c>
      <c r="L1686" s="103">
        <v>50.5</v>
      </c>
      <c r="M1686" s="103">
        <v>0.2059</v>
      </c>
      <c r="N1686" s="103">
        <v>7</v>
      </c>
      <c r="P1686" s="103" t="s">
        <v>4870</v>
      </c>
    </row>
    <row r="1687" spans="1:16" x14ac:dyDescent="0.25">
      <c r="A1687" s="103" t="s">
        <v>3458</v>
      </c>
      <c r="B1687" s="103" t="s">
        <v>4636</v>
      </c>
      <c r="D1687" s="103" t="s">
        <v>3459</v>
      </c>
      <c r="F1687" s="103">
        <v>1.893</v>
      </c>
      <c r="G1687" s="103">
        <v>3.8769999999999998</v>
      </c>
      <c r="H1687" s="103">
        <v>3.8769999999999998</v>
      </c>
      <c r="I1687" s="103">
        <v>384.5</v>
      </c>
      <c r="J1687" s="103">
        <v>1</v>
      </c>
      <c r="K1687" s="103">
        <v>5</v>
      </c>
      <c r="L1687" s="103">
        <v>66.48</v>
      </c>
      <c r="M1687" s="103">
        <v>0.2</v>
      </c>
      <c r="N1687" s="103">
        <v>6</v>
      </c>
      <c r="P1687" s="103" t="s">
        <v>4870</v>
      </c>
    </row>
    <row r="1688" spans="1:16" x14ac:dyDescent="0.25">
      <c r="A1688" s="103" t="s">
        <v>3460</v>
      </c>
      <c r="B1688" s="103" t="s">
        <v>4636</v>
      </c>
      <c r="D1688" s="103" t="s">
        <v>3461</v>
      </c>
      <c r="F1688" s="103">
        <v>2.8170000000000002</v>
      </c>
      <c r="G1688" s="103">
        <v>2.67</v>
      </c>
      <c r="H1688" s="103">
        <v>2.67</v>
      </c>
      <c r="I1688" s="103">
        <v>282.60000000000002</v>
      </c>
      <c r="J1688" s="103">
        <v>1</v>
      </c>
      <c r="K1688" s="103">
        <v>3</v>
      </c>
      <c r="L1688" s="103">
        <v>38.33</v>
      </c>
      <c r="M1688" s="103">
        <v>0.375</v>
      </c>
      <c r="N1688" s="103">
        <v>6</v>
      </c>
      <c r="P1688" s="103" t="s">
        <v>4870</v>
      </c>
    </row>
    <row r="1689" spans="1:16" x14ac:dyDescent="0.25">
      <c r="A1689" s="103" t="s">
        <v>3462</v>
      </c>
      <c r="B1689" s="103" t="s">
        <v>4636</v>
      </c>
      <c r="D1689" s="103" t="s">
        <v>3463</v>
      </c>
      <c r="F1689" s="103" t="s">
        <v>4636</v>
      </c>
      <c r="G1689" s="103" t="s">
        <v>4636</v>
      </c>
      <c r="H1689" s="103" t="s">
        <v>4636</v>
      </c>
      <c r="I1689" s="103" t="s">
        <v>4636</v>
      </c>
      <c r="J1689" s="103"/>
      <c r="K1689" s="103"/>
      <c r="L1689" s="103" t="s">
        <v>4636</v>
      </c>
      <c r="M1689" s="103" t="s">
        <v>4636</v>
      </c>
      <c r="N1689" s="103"/>
      <c r="P1689" s="103" t="s">
        <v>4870</v>
      </c>
    </row>
    <row r="1690" spans="1:16" x14ac:dyDescent="0.25">
      <c r="A1690" s="103" t="s">
        <v>355</v>
      </c>
      <c r="B1690" s="103" t="s">
        <v>4636</v>
      </c>
      <c r="D1690" s="103" t="s">
        <v>356</v>
      </c>
      <c r="F1690" s="103">
        <v>1.93</v>
      </c>
      <c r="G1690" s="103">
        <v>3.2949999999999999</v>
      </c>
      <c r="H1690" s="103">
        <v>3.2949999999999999</v>
      </c>
      <c r="I1690" s="103">
        <v>303.39999999999998</v>
      </c>
      <c r="J1690" s="103">
        <v>2</v>
      </c>
      <c r="K1690" s="103">
        <v>5</v>
      </c>
      <c r="L1690" s="103">
        <v>71.09</v>
      </c>
      <c r="M1690" s="103">
        <v>0.2273</v>
      </c>
      <c r="N1690" s="103">
        <v>5</v>
      </c>
      <c r="P1690" s="103" t="s">
        <v>4870</v>
      </c>
    </row>
    <row r="1691" spans="1:16" x14ac:dyDescent="0.25">
      <c r="A1691" s="103" t="s">
        <v>3464</v>
      </c>
      <c r="B1691" s="103" t="s">
        <v>4636</v>
      </c>
      <c r="D1691" s="103" t="s">
        <v>3465</v>
      </c>
      <c r="F1691" s="103">
        <v>1.1950000000000001</v>
      </c>
      <c r="G1691" s="103">
        <v>2.681</v>
      </c>
      <c r="H1691" s="103">
        <v>2.681</v>
      </c>
      <c r="I1691" s="103">
        <v>440.5</v>
      </c>
      <c r="J1691" s="103">
        <v>3</v>
      </c>
      <c r="K1691" s="103">
        <v>8</v>
      </c>
      <c r="L1691" s="103">
        <v>115.4</v>
      </c>
      <c r="M1691" s="103">
        <v>0.17649999999999999</v>
      </c>
      <c r="N1691" s="103">
        <v>6</v>
      </c>
      <c r="P1691" s="103" t="s">
        <v>4870</v>
      </c>
    </row>
    <row r="1692" spans="1:16" x14ac:dyDescent="0.25">
      <c r="A1692" s="103" t="s">
        <v>3466</v>
      </c>
      <c r="B1692" s="103" t="s">
        <v>4636</v>
      </c>
      <c r="D1692" s="103" t="s">
        <v>5049</v>
      </c>
      <c r="F1692" s="103">
        <v>0.86619999999999997</v>
      </c>
      <c r="G1692" s="103">
        <v>3.5979999999999999</v>
      </c>
      <c r="H1692" s="103">
        <v>3.5979999999999999</v>
      </c>
      <c r="I1692" s="103">
        <v>329.4</v>
      </c>
      <c r="J1692" s="103">
        <v>1</v>
      </c>
      <c r="K1692" s="103">
        <v>5</v>
      </c>
      <c r="L1692" s="103">
        <v>55.11</v>
      </c>
      <c r="M1692" s="103">
        <v>0.1429</v>
      </c>
      <c r="N1692" s="103">
        <v>4</v>
      </c>
      <c r="P1692" s="103" t="s">
        <v>4870</v>
      </c>
    </row>
    <row r="1693" spans="1:16" x14ac:dyDescent="0.25">
      <c r="A1693" s="103" t="s">
        <v>761</v>
      </c>
      <c r="B1693" s="103" t="s">
        <v>4636</v>
      </c>
      <c r="D1693" s="103" t="s">
        <v>4655</v>
      </c>
      <c r="F1693" s="103">
        <v>-0.33979999999999999</v>
      </c>
      <c r="G1693" s="103">
        <v>3.7810000000000001</v>
      </c>
      <c r="H1693" s="103">
        <v>3.7810000000000001</v>
      </c>
      <c r="I1693" s="103">
        <v>472.5</v>
      </c>
      <c r="J1693" s="103">
        <v>4</v>
      </c>
      <c r="K1693" s="103">
        <v>12</v>
      </c>
      <c r="L1693" s="103">
        <v>162.4</v>
      </c>
      <c r="M1693" s="103">
        <v>0.23680000000000001</v>
      </c>
      <c r="N1693" s="103">
        <v>9</v>
      </c>
      <c r="P1693" s="103" t="s">
        <v>4870</v>
      </c>
    </row>
    <row r="1694" spans="1:16" x14ac:dyDescent="0.25">
      <c r="A1694" s="103" t="s">
        <v>701</v>
      </c>
      <c r="B1694" s="103" t="s">
        <v>4636</v>
      </c>
      <c r="D1694" s="103" t="s">
        <v>702</v>
      </c>
      <c r="F1694" s="103">
        <v>0.69310000000000005</v>
      </c>
      <c r="G1694" s="103">
        <v>3.2160000000000002</v>
      </c>
      <c r="H1694" s="103">
        <v>4.6440000000000001</v>
      </c>
      <c r="I1694" s="103">
        <v>356.4</v>
      </c>
      <c r="J1694" s="103">
        <v>2</v>
      </c>
      <c r="K1694" s="103">
        <v>5</v>
      </c>
      <c r="L1694" s="103">
        <v>59.07</v>
      </c>
      <c r="M1694" s="103">
        <v>0.2</v>
      </c>
      <c r="N1694" s="103">
        <v>6</v>
      </c>
      <c r="P1694" s="103" t="s">
        <v>4870</v>
      </c>
    </row>
    <row r="1695" spans="1:16" x14ac:dyDescent="0.25">
      <c r="A1695" s="103" t="s">
        <v>699</v>
      </c>
      <c r="B1695" s="103" t="s">
        <v>4636</v>
      </c>
      <c r="D1695" s="103" t="s">
        <v>700</v>
      </c>
      <c r="F1695" s="103">
        <v>0.9587</v>
      </c>
      <c r="G1695" s="103">
        <v>2.7839999999999998</v>
      </c>
      <c r="H1695" s="103">
        <v>2.7839999999999998</v>
      </c>
      <c r="I1695" s="103">
        <v>420.5</v>
      </c>
      <c r="J1695" s="103">
        <v>1</v>
      </c>
      <c r="K1695" s="103">
        <v>6</v>
      </c>
      <c r="L1695" s="103">
        <v>85.36</v>
      </c>
      <c r="M1695" s="103">
        <v>0.23330000000000001</v>
      </c>
      <c r="N1695" s="103">
        <v>7</v>
      </c>
      <c r="P1695" s="103" t="s">
        <v>4870</v>
      </c>
    </row>
    <row r="1696" spans="1:16" x14ac:dyDescent="0.25">
      <c r="A1696" s="103" t="s">
        <v>647</v>
      </c>
      <c r="B1696" s="103" t="s">
        <v>648</v>
      </c>
      <c r="D1696" s="103" t="s">
        <v>649</v>
      </c>
      <c r="F1696" s="103">
        <v>2.7189999999999999</v>
      </c>
      <c r="G1696" s="103">
        <v>1.288</v>
      </c>
      <c r="H1696" s="103">
        <v>1.4950000000000001</v>
      </c>
      <c r="I1696" s="103">
        <v>401.5</v>
      </c>
      <c r="J1696" s="103">
        <v>0</v>
      </c>
      <c r="K1696" s="103">
        <v>7</v>
      </c>
      <c r="L1696" s="103">
        <v>74.3</v>
      </c>
      <c r="M1696" s="103">
        <v>3.2259999999999997E-2</v>
      </c>
      <c r="N1696" s="103">
        <v>1</v>
      </c>
      <c r="P1696" s="103" t="s">
        <v>4870</v>
      </c>
    </row>
    <row r="1697" spans="1:16" x14ac:dyDescent="0.25">
      <c r="A1697" s="103" t="s">
        <v>914</v>
      </c>
      <c r="B1697" s="103" t="s">
        <v>4636</v>
      </c>
      <c r="D1697" s="103" t="s">
        <v>915</v>
      </c>
      <c r="F1697" s="103">
        <v>1.093</v>
      </c>
      <c r="G1697" s="103">
        <v>4.0389999999999997</v>
      </c>
      <c r="H1697" s="103">
        <v>5.4269999999999996</v>
      </c>
      <c r="I1697" s="103">
        <v>536.6</v>
      </c>
      <c r="J1697" s="103">
        <v>1</v>
      </c>
      <c r="K1697" s="103">
        <v>7</v>
      </c>
      <c r="L1697" s="103">
        <v>68.83</v>
      </c>
      <c r="M1697" s="103">
        <v>0.2326</v>
      </c>
      <c r="N1697" s="103">
        <v>10</v>
      </c>
      <c r="P1697" s="103" t="s">
        <v>4870</v>
      </c>
    </row>
    <row r="1698" spans="1:16" x14ac:dyDescent="0.25">
      <c r="A1698" s="103" t="s">
        <v>898</v>
      </c>
      <c r="B1698" s="103" t="s">
        <v>4636</v>
      </c>
      <c r="D1698" s="103" t="s">
        <v>899</v>
      </c>
      <c r="F1698" s="103">
        <v>1.147</v>
      </c>
      <c r="G1698" s="103">
        <v>3.3290000000000002</v>
      </c>
      <c r="H1698" s="103">
        <v>4.1589999999999998</v>
      </c>
      <c r="I1698" s="103">
        <v>527.70000000000005</v>
      </c>
      <c r="J1698" s="103">
        <v>1</v>
      </c>
      <c r="K1698" s="103">
        <v>8</v>
      </c>
      <c r="L1698" s="103">
        <v>72.5</v>
      </c>
      <c r="M1698" s="103">
        <v>0.1163</v>
      </c>
      <c r="N1698" s="103">
        <v>5</v>
      </c>
      <c r="P1698" s="103" t="s">
        <v>4870</v>
      </c>
    </row>
    <row r="1699" spans="1:16" x14ac:dyDescent="0.25">
      <c r="A1699" s="103" t="s">
        <v>3468</v>
      </c>
      <c r="B1699" s="103" t="s">
        <v>4636</v>
      </c>
      <c r="D1699" s="103" t="s">
        <v>3469</v>
      </c>
      <c r="F1699" s="103">
        <v>1.1839999999999999</v>
      </c>
      <c r="G1699" s="103">
        <v>2.823</v>
      </c>
      <c r="H1699" s="103">
        <v>3.5880000000000001</v>
      </c>
      <c r="I1699" s="103">
        <v>284.7</v>
      </c>
      <c r="J1699" s="103">
        <v>2</v>
      </c>
      <c r="K1699" s="103">
        <v>4</v>
      </c>
      <c r="L1699" s="103">
        <v>63.83</v>
      </c>
      <c r="M1699" s="103">
        <v>9.0910000000000005E-2</v>
      </c>
      <c r="N1699" s="103">
        <v>2</v>
      </c>
      <c r="P1699" s="103" t="s">
        <v>4870</v>
      </c>
    </row>
    <row r="1700" spans="1:16" x14ac:dyDescent="0.25">
      <c r="A1700" s="103" t="s">
        <v>798</v>
      </c>
      <c r="B1700" s="103" t="s">
        <v>798</v>
      </c>
      <c r="D1700" s="103" t="s">
        <v>799</v>
      </c>
      <c r="F1700" s="103">
        <v>0.9556</v>
      </c>
      <c r="G1700" s="103">
        <v>4.3040000000000003</v>
      </c>
      <c r="H1700" s="103">
        <v>4.3040000000000003</v>
      </c>
      <c r="I1700" s="103">
        <v>421.4</v>
      </c>
      <c r="J1700" s="103">
        <v>0</v>
      </c>
      <c r="K1700" s="103">
        <v>6</v>
      </c>
      <c r="L1700" s="103">
        <v>74.290000000000006</v>
      </c>
      <c r="M1700" s="103">
        <v>0.17649999999999999</v>
      </c>
      <c r="N1700" s="103">
        <v>6</v>
      </c>
      <c r="P1700" s="103" t="s">
        <v>4870</v>
      </c>
    </row>
    <row r="1701" spans="1:16" x14ac:dyDescent="0.25">
      <c r="A1701" s="103" t="s">
        <v>791</v>
      </c>
      <c r="B1701" s="103" t="s">
        <v>4636</v>
      </c>
      <c r="D1701" s="103" t="s">
        <v>792</v>
      </c>
      <c r="F1701" s="103" t="s">
        <v>4648</v>
      </c>
      <c r="G1701" s="103">
        <v>2.4609999999999999</v>
      </c>
      <c r="H1701" s="103">
        <v>3.641</v>
      </c>
      <c r="I1701" s="103">
        <v>373.4</v>
      </c>
      <c r="J1701" s="103">
        <v>2</v>
      </c>
      <c r="K1701" s="103">
        <v>5</v>
      </c>
      <c r="L1701" s="103">
        <v>65.150000000000006</v>
      </c>
      <c r="M1701" s="103">
        <v>0.2258</v>
      </c>
      <c r="N1701" s="103">
        <v>7</v>
      </c>
      <c r="P1701" s="103" t="s">
        <v>4870</v>
      </c>
    </row>
    <row r="1702" spans="1:16" x14ac:dyDescent="0.25">
      <c r="A1702" s="103" t="s">
        <v>3470</v>
      </c>
      <c r="B1702" s="103" t="s">
        <v>4636</v>
      </c>
      <c r="D1702" s="103" t="s">
        <v>3471</v>
      </c>
      <c r="F1702" s="103">
        <v>0.21759999999999999</v>
      </c>
      <c r="G1702" s="103">
        <v>5.0970000000000004</v>
      </c>
      <c r="H1702" s="103">
        <v>5.0970000000000004</v>
      </c>
      <c r="I1702" s="103">
        <v>382.2</v>
      </c>
      <c r="J1702" s="103">
        <v>2</v>
      </c>
      <c r="K1702" s="103">
        <v>4</v>
      </c>
      <c r="L1702" s="103">
        <v>57.78</v>
      </c>
      <c r="M1702" s="103">
        <v>0.13789999999999999</v>
      </c>
      <c r="N1702" s="103">
        <v>4</v>
      </c>
      <c r="P1702" s="103" t="s">
        <v>4870</v>
      </c>
    </row>
    <row r="1703" spans="1:16" x14ac:dyDescent="0.25">
      <c r="A1703" s="103" t="s">
        <v>880</v>
      </c>
      <c r="B1703" s="103" t="s">
        <v>881</v>
      </c>
      <c r="D1703" s="103" t="s">
        <v>882</v>
      </c>
      <c r="F1703" s="103">
        <v>2.2040000000000002</v>
      </c>
      <c r="G1703" s="103">
        <v>2.9</v>
      </c>
      <c r="H1703" s="103">
        <v>2.9</v>
      </c>
      <c r="I1703" s="103">
        <v>282.3</v>
      </c>
      <c r="J1703" s="103">
        <v>0</v>
      </c>
      <c r="K1703" s="103">
        <v>5</v>
      </c>
      <c r="L1703" s="103">
        <v>53.99</v>
      </c>
      <c r="M1703" s="103">
        <v>0</v>
      </c>
      <c r="N1703" s="103">
        <v>0</v>
      </c>
      <c r="P1703" s="103" t="s">
        <v>4870</v>
      </c>
    </row>
    <row r="1704" spans="1:16" x14ac:dyDescent="0.25">
      <c r="A1704" s="103" t="s">
        <v>606</v>
      </c>
      <c r="B1704" s="103" t="s">
        <v>4636</v>
      </c>
      <c r="D1704" s="103" t="s">
        <v>607</v>
      </c>
      <c r="F1704" s="103">
        <v>1.6830000000000001</v>
      </c>
      <c r="G1704" s="103">
        <v>4.1150000000000002</v>
      </c>
      <c r="H1704" s="103">
        <v>4.1150000000000002</v>
      </c>
      <c r="I1704" s="103">
        <v>468.3</v>
      </c>
      <c r="J1704" s="103">
        <v>0</v>
      </c>
      <c r="K1704" s="103">
        <v>7</v>
      </c>
      <c r="L1704" s="103">
        <v>74.3</v>
      </c>
      <c r="M1704" s="103">
        <v>0.33329999999999999</v>
      </c>
      <c r="N1704" s="103">
        <v>10</v>
      </c>
      <c r="P1704" s="103" t="s">
        <v>4870</v>
      </c>
    </row>
    <row r="1705" spans="1:16" x14ac:dyDescent="0.25">
      <c r="A1705" s="103" t="s">
        <v>3472</v>
      </c>
      <c r="B1705" s="103" t="s">
        <v>4636</v>
      </c>
      <c r="D1705" s="103" t="s">
        <v>3473</v>
      </c>
      <c r="F1705" s="103">
        <v>1.139</v>
      </c>
      <c r="G1705" s="103">
        <v>2.86</v>
      </c>
      <c r="H1705" s="103">
        <v>3.7480000000000002</v>
      </c>
      <c r="I1705" s="103">
        <v>349.2</v>
      </c>
      <c r="J1705" s="103">
        <v>3</v>
      </c>
      <c r="K1705" s="103">
        <v>5</v>
      </c>
      <c r="L1705" s="103">
        <v>70.069999999999993</v>
      </c>
      <c r="M1705" s="103">
        <v>0.2</v>
      </c>
      <c r="N1705" s="103">
        <v>5</v>
      </c>
      <c r="P1705" s="103" t="s">
        <v>4870</v>
      </c>
    </row>
    <row r="1706" spans="1:16" x14ac:dyDescent="0.25">
      <c r="A1706" s="103" t="s">
        <v>3474</v>
      </c>
      <c r="B1706" s="103" t="s">
        <v>4636</v>
      </c>
      <c r="D1706" s="103" t="s">
        <v>3475</v>
      </c>
      <c r="F1706" s="103">
        <v>1.8440000000000001</v>
      </c>
      <c r="G1706" s="103">
        <v>3.2120000000000002</v>
      </c>
      <c r="H1706" s="103">
        <v>3.2120000000000002</v>
      </c>
      <c r="I1706" s="103">
        <v>389.8</v>
      </c>
      <c r="J1706" s="103">
        <v>1</v>
      </c>
      <c r="K1706" s="103">
        <v>8</v>
      </c>
      <c r="L1706" s="103">
        <v>95.71</v>
      </c>
      <c r="M1706" s="103">
        <v>0.2414</v>
      </c>
      <c r="N1706" s="103">
        <v>7</v>
      </c>
      <c r="P1706" s="103" t="s">
        <v>4870</v>
      </c>
    </row>
    <row r="1707" spans="1:16" x14ac:dyDescent="0.25">
      <c r="A1707" s="103" t="s">
        <v>3476</v>
      </c>
      <c r="B1707" s="103" t="s">
        <v>4636</v>
      </c>
      <c r="D1707" s="103" t="s">
        <v>3477</v>
      </c>
      <c r="F1707" s="103">
        <v>1.8720000000000001</v>
      </c>
      <c r="G1707" s="103">
        <v>2.4140000000000001</v>
      </c>
      <c r="H1707" s="103">
        <v>2.4140000000000001</v>
      </c>
      <c r="I1707" s="103">
        <v>382.9</v>
      </c>
      <c r="J1707" s="103">
        <v>1</v>
      </c>
      <c r="K1707" s="103">
        <v>6</v>
      </c>
      <c r="L1707" s="103">
        <v>79.62</v>
      </c>
      <c r="M1707" s="103">
        <v>0.22220000000000001</v>
      </c>
      <c r="N1707" s="103">
        <v>6</v>
      </c>
      <c r="P1707" s="103" t="s">
        <v>4870</v>
      </c>
    </row>
    <row r="1708" spans="1:16" x14ac:dyDescent="0.25">
      <c r="A1708" s="103" t="s">
        <v>991</v>
      </c>
      <c r="B1708" s="103" t="s">
        <v>4636</v>
      </c>
      <c r="D1708" s="103" t="s">
        <v>992</v>
      </c>
      <c r="F1708" s="103">
        <v>1.1399999999999999</v>
      </c>
      <c r="G1708" s="103">
        <v>2.7530000000000001</v>
      </c>
      <c r="H1708" s="103">
        <v>3.0819999999999999</v>
      </c>
      <c r="I1708" s="103">
        <v>356.3</v>
      </c>
      <c r="J1708" s="103">
        <v>1</v>
      </c>
      <c r="K1708" s="103">
        <v>6</v>
      </c>
      <c r="L1708" s="103">
        <v>81.99</v>
      </c>
      <c r="M1708" s="103">
        <v>0.10340000000000001</v>
      </c>
      <c r="N1708" s="103">
        <v>3</v>
      </c>
      <c r="P1708" s="103" t="s">
        <v>4870</v>
      </c>
    </row>
    <row r="1709" spans="1:16" x14ac:dyDescent="0.25">
      <c r="A1709" s="103" t="s">
        <v>3478</v>
      </c>
      <c r="B1709" s="103" t="s">
        <v>4636</v>
      </c>
      <c r="D1709" s="103" t="s">
        <v>3479</v>
      </c>
      <c r="F1709" s="103">
        <v>0.45960000000000001</v>
      </c>
      <c r="G1709" s="103">
        <v>3.2309999999999999</v>
      </c>
      <c r="H1709" s="103">
        <v>4.51</v>
      </c>
      <c r="I1709" s="103">
        <v>444.6</v>
      </c>
      <c r="J1709" s="103">
        <v>1</v>
      </c>
      <c r="K1709" s="103">
        <v>5</v>
      </c>
      <c r="L1709" s="103">
        <v>50.16</v>
      </c>
      <c r="M1709" s="103">
        <v>0.19439999999999999</v>
      </c>
      <c r="N1709" s="103">
        <v>7</v>
      </c>
      <c r="P1709" s="103" t="s">
        <v>4870</v>
      </c>
    </row>
    <row r="1710" spans="1:16" x14ac:dyDescent="0.25">
      <c r="A1710" s="103" t="s">
        <v>569</v>
      </c>
      <c r="B1710" s="103" t="s">
        <v>4636</v>
      </c>
      <c r="D1710" s="103" t="s">
        <v>570</v>
      </c>
      <c r="F1710" s="103">
        <v>-0.76719999999999999</v>
      </c>
      <c r="G1710" s="103">
        <v>6.7060000000000004</v>
      </c>
      <c r="H1710" s="103">
        <v>6.7060000000000004</v>
      </c>
      <c r="I1710" s="103">
        <v>592.6</v>
      </c>
      <c r="J1710" s="103">
        <v>1</v>
      </c>
      <c r="K1710" s="103">
        <v>6</v>
      </c>
      <c r="L1710" s="103">
        <v>71.36</v>
      </c>
      <c r="M1710" s="103">
        <v>0.21279999999999999</v>
      </c>
      <c r="N1710" s="103">
        <v>10</v>
      </c>
      <c r="P1710" s="103" t="s">
        <v>4870</v>
      </c>
    </row>
    <row r="1711" spans="1:16" x14ac:dyDescent="0.25">
      <c r="A1711" s="103" t="s">
        <v>3481</v>
      </c>
      <c r="B1711" s="103" t="s">
        <v>4636</v>
      </c>
      <c r="D1711" s="103" t="s">
        <v>3482</v>
      </c>
      <c r="F1711" s="103">
        <v>1.153</v>
      </c>
      <c r="G1711" s="103">
        <v>3.3730000000000002</v>
      </c>
      <c r="H1711" s="103">
        <v>3.3730000000000002</v>
      </c>
      <c r="I1711" s="103">
        <v>373.4</v>
      </c>
      <c r="J1711" s="103">
        <v>2</v>
      </c>
      <c r="K1711" s="103">
        <v>6</v>
      </c>
      <c r="L1711" s="103">
        <v>76.239999999999995</v>
      </c>
      <c r="M1711" s="103">
        <v>0.19350000000000001</v>
      </c>
      <c r="N1711" s="103">
        <v>6</v>
      </c>
      <c r="P1711" s="103" t="s">
        <v>4870</v>
      </c>
    </row>
    <row r="1712" spans="1:16" x14ac:dyDescent="0.25">
      <c r="A1712" s="103" t="s">
        <v>369</v>
      </c>
      <c r="B1712" s="103" t="s">
        <v>4636</v>
      </c>
      <c r="D1712" s="103" t="s">
        <v>370</v>
      </c>
      <c r="F1712" s="103">
        <v>1.84</v>
      </c>
      <c r="G1712" s="103">
        <v>1.387</v>
      </c>
      <c r="H1712" s="103">
        <v>2.8050000000000002</v>
      </c>
      <c r="I1712" s="103">
        <v>446.5</v>
      </c>
      <c r="J1712" s="103">
        <v>4</v>
      </c>
      <c r="K1712" s="103">
        <v>10</v>
      </c>
      <c r="L1712" s="103">
        <v>142.80000000000001</v>
      </c>
      <c r="M1712" s="103">
        <v>0.45450000000000002</v>
      </c>
      <c r="N1712" s="103">
        <v>15</v>
      </c>
      <c r="P1712" s="103" t="s">
        <v>4870</v>
      </c>
    </row>
    <row r="1713" spans="1:16" x14ac:dyDescent="0.25">
      <c r="A1713" s="103" t="s">
        <v>3483</v>
      </c>
      <c r="B1713" s="103" t="s">
        <v>4636</v>
      </c>
      <c r="D1713" s="103" t="s">
        <v>5050</v>
      </c>
      <c r="F1713" s="103">
        <v>-1.1020000000000001</v>
      </c>
      <c r="G1713" s="103">
        <v>5.0199999999999996</v>
      </c>
      <c r="H1713" s="103">
        <v>5.2009999999999996</v>
      </c>
      <c r="I1713" s="103">
        <v>540.70000000000005</v>
      </c>
      <c r="J1713" s="103">
        <v>2</v>
      </c>
      <c r="K1713" s="103">
        <v>6</v>
      </c>
      <c r="L1713" s="103">
        <v>68.3</v>
      </c>
      <c r="M1713" s="103">
        <v>0.21740000000000001</v>
      </c>
      <c r="N1713" s="103">
        <v>10</v>
      </c>
      <c r="P1713" s="103" t="s">
        <v>4870</v>
      </c>
    </row>
    <row r="1714" spans="1:16" x14ac:dyDescent="0.25">
      <c r="A1714" s="103" t="s">
        <v>3485</v>
      </c>
      <c r="B1714" s="103" t="s">
        <v>4636</v>
      </c>
      <c r="D1714" s="103" t="s">
        <v>5051</v>
      </c>
      <c r="F1714" s="103">
        <v>2.673</v>
      </c>
      <c r="G1714" s="103">
        <v>0.34710000000000002</v>
      </c>
      <c r="H1714" s="103">
        <v>2.99</v>
      </c>
      <c r="I1714" s="103">
        <v>254.3</v>
      </c>
      <c r="J1714" s="103">
        <v>2</v>
      </c>
      <c r="K1714" s="103">
        <v>4</v>
      </c>
      <c r="L1714" s="103">
        <v>49.03</v>
      </c>
      <c r="M1714" s="103">
        <v>0.1429</v>
      </c>
      <c r="N1714" s="103">
        <v>3</v>
      </c>
      <c r="P1714" s="103" t="s">
        <v>4870</v>
      </c>
    </row>
    <row r="1715" spans="1:16" x14ac:dyDescent="0.25">
      <c r="A1715" s="103" t="s">
        <v>4636</v>
      </c>
      <c r="B1715" s="103" t="s">
        <v>4636</v>
      </c>
      <c r="D1715" s="103" t="s">
        <v>5052</v>
      </c>
      <c r="F1715" s="103" t="s">
        <v>4636</v>
      </c>
      <c r="G1715" s="103" t="s">
        <v>4636</v>
      </c>
      <c r="H1715" s="103" t="s">
        <v>4636</v>
      </c>
      <c r="I1715" s="103" t="s">
        <v>4636</v>
      </c>
      <c r="J1715" s="103"/>
      <c r="K1715" s="103"/>
      <c r="L1715" s="103" t="s">
        <v>4636</v>
      </c>
      <c r="M1715" s="103" t="s">
        <v>4636</v>
      </c>
      <c r="N1715" s="103"/>
      <c r="P1715" s="103" t="s">
        <v>4870</v>
      </c>
    </row>
    <row r="1716" spans="1:16" x14ac:dyDescent="0.25">
      <c r="A1716" s="103" t="s">
        <v>69</v>
      </c>
      <c r="B1716" s="103" t="s">
        <v>69</v>
      </c>
      <c r="D1716" s="103" t="s">
        <v>4588</v>
      </c>
      <c r="F1716" s="103">
        <v>-0.31609999999999999</v>
      </c>
      <c r="G1716" s="103">
        <v>3.8450000000000002</v>
      </c>
      <c r="H1716" s="103">
        <v>3.8450000000000002</v>
      </c>
      <c r="I1716" s="103">
        <v>369.4</v>
      </c>
      <c r="J1716" s="103">
        <v>1</v>
      </c>
      <c r="K1716" s="103">
        <v>5</v>
      </c>
      <c r="L1716" s="103">
        <v>64.11</v>
      </c>
      <c r="M1716" s="103">
        <v>0.1613</v>
      </c>
      <c r="N1716" s="103">
        <v>5</v>
      </c>
      <c r="P1716" s="103" t="s">
        <v>4870</v>
      </c>
    </row>
    <row r="1717" spans="1:16" x14ac:dyDescent="0.25">
      <c r="A1717" s="103" t="s">
        <v>4102</v>
      </c>
      <c r="B1717" s="103" t="s">
        <v>4636</v>
      </c>
      <c r="D1717" s="103" t="s">
        <v>5053</v>
      </c>
      <c r="F1717" s="103">
        <v>1.4970000000000001</v>
      </c>
      <c r="G1717" s="103">
        <v>4.5739999999999998</v>
      </c>
      <c r="H1717" s="103">
        <v>4.5739999999999998</v>
      </c>
      <c r="I1717" s="103">
        <v>681.7</v>
      </c>
      <c r="J1717" s="103">
        <v>3</v>
      </c>
      <c r="K1717" s="103">
        <v>10</v>
      </c>
      <c r="L1717" s="103">
        <v>124.1</v>
      </c>
      <c r="M1717" s="103">
        <v>0.23080000000000001</v>
      </c>
      <c r="N1717" s="103">
        <v>12</v>
      </c>
      <c r="P1717" s="103" t="s">
        <v>4870</v>
      </c>
    </row>
    <row r="1718" spans="1:16" x14ac:dyDescent="0.25">
      <c r="A1718" s="103" t="s">
        <v>4104</v>
      </c>
      <c r="B1718" s="103" t="s">
        <v>4636</v>
      </c>
      <c r="D1718" s="103" t="s">
        <v>4105</v>
      </c>
      <c r="F1718" s="103">
        <v>0.83309999999999995</v>
      </c>
      <c r="G1718" s="103">
        <v>2.093</v>
      </c>
      <c r="H1718" s="103">
        <v>3.6230000000000002</v>
      </c>
      <c r="I1718" s="103">
        <v>593.79999999999995</v>
      </c>
      <c r="J1718" s="103">
        <v>1</v>
      </c>
      <c r="K1718" s="103">
        <v>9</v>
      </c>
      <c r="L1718" s="103">
        <v>99.62</v>
      </c>
      <c r="M1718" s="103">
        <v>0.1628</v>
      </c>
      <c r="N1718" s="103">
        <v>7</v>
      </c>
      <c r="P1718" s="103" t="s">
        <v>4870</v>
      </c>
    </row>
    <row r="1719" spans="1:16" x14ac:dyDescent="0.25">
      <c r="A1719" s="103" t="s">
        <v>4106</v>
      </c>
      <c r="B1719" s="103" t="s">
        <v>4636</v>
      </c>
      <c r="D1719" s="103" t="s">
        <v>4107</v>
      </c>
      <c r="F1719" s="103">
        <v>-0.84570000000000001</v>
      </c>
      <c r="G1719" s="103">
        <v>6.4740000000000002</v>
      </c>
      <c r="H1719" s="103">
        <v>6.4740000000000002</v>
      </c>
      <c r="I1719" s="103">
        <v>455.4</v>
      </c>
      <c r="J1719" s="103">
        <v>2</v>
      </c>
      <c r="K1719" s="103">
        <v>4</v>
      </c>
      <c r="L1719" s="103">
        <v>52.57</v>
      </c>
      <c r="M1719" s="103">
        <v>0.30299999999999999</v>
      </c>
      <c r="N1719" s="103">
        <v>10</v>
      </c>
      <c r="P1719" s="103" t="s">
        <v>4870</v>
      </c>
    </row>
    <row r="1720" spans="1:16" x14ac:dyDescent="0.25">
      <c r="A1720" s="103" t="s">
        <v>4108</v>
      </c>
      <c r="B1720" s="103" t="s">
        <v>4636</v>
      </c>
      <c r="D1720" s="103" t="s">
        <v>4109</v>
      </c>
      <c r="F1720" s="103">
        <v>1.0229999999999999</v>
      </c>
      <c r="G1720" s="103">
        <v>2.7679999999999998</v>
      </c>
      <c r="H1720" s="103">
        <v>5.1269999999999998</v>
      </c>
      <c r="I1720" s="103">
        <v>468.2</v>
      </c>
      <c r="J1720" s="103">
        <v>2</v>
      </c>
      <c r="K1720" s="103">
        <v>3</v>
      </c>
      <c r="L1720" s="103">
        <v>37.19</v>
      </c>
      <c r="M1720" s="103">
        <v>0.25929999999999997</v>
      </c>
      <c r="N1720" s="103">
        <v>7</v>
      </c>
      <c r="P1720" s="103" t="s">
        <v>4870</v>
      </c>
    </row>
    <row r="1721" spans="1:16" x14ac:dyDescent="0.25">
      <c r="A1721" s="103" t="s">
        <v>4110</v>
      </c>
      <c r="B1721" s="103" t="s">
        <v>4636</v>
      </c>
      <c r="D1721" s="103" t="s">
        <v>4111</v>
      </c>
      <c r="F1721" s="103">
        <v>0.83309999999999995</v>
      </c>
      <c r="G1721" s="103">
        <v>2.093</v>
      </c>
      <c r="H1721" s="103">
        <v>3.6230000000000002</v>
      </c>
      <c r="I1721" s="103">
        <v>593.79999999999995</v>
      </c>
      <c r="J1721" s="103">
        <v>1</v>
      </c>
      <c r="K1721" s="103">
        <v>9</v>
      </c>
      <c r="L1721" s="103">
        <v>99.62</v>
      </c>
      <c r="M1721" s="103">
        <v>0.1628</v>
      </c>
      <c r="N1721" s="103">
        <v>7</v>
      </c>
      <c r="P1721" s="103" t="s">
        <v>4870</v>
      </c>
    </row>
    <row r="1722" spans="1:16" x14ac:dyDescent="0.25">
      <c r="A1722" s="103" t="s">
        <v>4112</v>
      </c>
      <c r="B1722" s="103" t="s">
        <v>4636</v>
      </c>
      <c r="D1722" s="103" t="s">
        <v>4113</v>
      </c>
      <c r="F1722" s="103">
        <v>3.3439999999999999</v>
      </c>
      <c r="G1722" s="103">
        <v>1.65</v>
      </c>
      <c r="H1722" s="103">
        <v>4.0640000000000001</v>
      </c>
      <c r="I1722" s="103">
        <v>357.6</v>
      </c>
      <c r="J1722" s="103">
        <v>2</v>
      </c>
      <c r="K1722" s="103">
        <v>3</v>
      </c>
      <c r="L1722" s="103">
        <v>27.3</v>
      </c>
      <c r="M1722" s="103">
        <v>0.21429999999999999</v>
      </c>
      <c r="N1722" s="103">
        <v>6</v>
      </c>
      <c r="P1722" s="103" t="s">
        <v>4870</v>
      </c>
    </row>
    <row r="1723" spans="1:16" x14ac:dyDescent="0.25">
      <c r="A1723" s="103" t="s">
        <v>4114</v>
      </c>
      <c r="B1723" s="103" t="s">
        <v>4636</v>
      </c>
      <c r="D1723" s="103" t="s">
        <v>5054</v>
      </c>
      <c r="F1723" s="103">
        <v>4.2130000000000001</v>
      </c>
      <c r="G1723" s="103">
        <v>1.409</v>
      </c>
      <c r="H1723" s="103">
        <v>3.5489999999999999</v>
      </c>
      <c r="I1723" s="103">
        <v>285.39999999999998</v>
      </c>
      <c r="J1723" s="103">
        <v>1</v>
      </c>
      <c r="K1723" s="103">
        <v>3</v>
      </c>
      <c r="L1723" s="103">
        <v>16.13</v>
      </c>
      <c r="M1723" s="103">
        <v>4.5449999999999997E-2</v>
      </c>
      <c r="N1723" s="103">
        <v>1</v>
      </c>
      <c r="P1723" s="103" t="s">
        <v>4870</v>
      </c>
    </row>
    <row r="1724" spans="1:16" x14ac:dyDescent="0.25">
      <c r="A1724" s="103" t="s">
        <v>4116</v>
      </c>
      <c r="B1724" s="103" t="s">
        <v>4636</v>
      </c>
      <c r="D1724" s="103" t="s">
        <v>4117</v>
      </c>
      <c r="F1724" s="103">
        <v>1.2569999999999999</v>
      </c>
      <c r="G1724" s="103">
        <v>3.339</v>
      </c>
      <c r="H1724" s="103">
        <v>4.5220000000000002</v>
      </c>
      <c r="I1724" s="103">
        <v>425.5</v>
      </c>
      <c r="J1724" s="103">
        <v>2</v>
      </c>
      <c r="K1724" s="103">
        <v>5</v>
      </c>
      <c r="L1724" s="103">
        <v>53.6</v>
      </c>
      <c r="M1724" s="103">
        <v>0.19439999999999999</v>
      </c>
      <c r="N1724" s="103">
        <v>7</v>
      </c>
      <c r="P1724" s="103" t="s">
        <v>4870</v>
      </c>
    </row>
    <row r="1725" spans="1:16" x14ac:dyDescent="0.25">
      <c r="A1725" s="103" t="s">
        <v>4118</v>
      </c>
      <c r="B1725" s="103" t="s">
        <v>4636</v>
      </c>
      <c r="D1725" s="103" t="s">
        <v>4119</v>
      </c>
      <c r="F1725" s="103">
        <v>0.83309999999999995</v>
      </c>
      <c r="G1725" s="103">
        <v>2.093</v>
      </c>
      <c r="H1725" s="103">
        <v>3.6230000000000002</v>
      </c>
      <c r="I1725" s="103">
        <v>593.79999999999995</v>
      </c>
      <c r="J1725" s="103">
        <v>1</v>
      </c>
      <c r="K1725" s="103">
        <v>9</v>
      </c>
      <c r="L1725" s="103">
        <v>99.62</v>
      </c>
      <c r="M1725" s="103">
        <v>0.1628</v>
      </c>
      <c r="N1725" s="103">
        <v>7</v>
      </c>
      <c r="P1725" s="103" t="s">
        <v>4870</v>
      </c>
    </row>
    <row r="1726" spans="1:16" x14ac:dyDescent="0.25">
      <c r="A1726" s="103" t="s">
        <v>272</v>
      </c>
      <c r="B1726" s="103" t="s">
        <v>4636</v>
      </c>
      <c r="D1726" s="103" t="s">
        <v>273</v>
      </c>
      <c r="F1726" s="103">
        <v>0.37719999999999998</v>
      </c>
      <c r="G1726" s="103">
        <v>3.2610000000000001</v>
      </c>
      <c r="H1726" s="103">
        <v>5.2210000000000001</v>
      </c>
      <c r="I1726" s="103">
        <v>440.5</v>
      </c>
      <c r="J1726" s="103">
        <v>1</v>
      </c>
      <c r="K1726" s="103">
        <v>6</v>
      </c>
      <c r="L1726" s="103">
        <v>63.37</v>
      </c>
      <c r="M1726" s="103">
        <v>0.16220000000000001</v>
      </c>
      <c r="N1726" s="103">
        <v>6</v>
      </c>
      <c r="P1726" s="103" t="s">
        <v>4870</v>
      </c>
    </row>
    <row r="1727" spans="1:16" x14ac:dyDescent="0.25">
      <c r="A1727" s="103" t="s">
        <v>4120</v>
      </c>
      <c r="B1727" s="103" t="s">
        <v>4636</v>
      </c>
      <c r="D1727" s="103" t="s">
        <v>4121</v>
      </c>
      <c r="F1727" s="103">
        <v>0.17130000000000001</v>
      </c>
      <c r="G1727" s="103">
        <v>2.8690000000000002</v>
      </c>
      <c r="H1727" s="103">
        <v>2.8690000000000002</v>
      </c>
      <c r="I1727" s="103">
        <v>424.5</v>
      </c>
      <c r="J1727" s="103">
        <v>1</v>
      </c>
      <c r="K1727" s="103">
        <v>6</v>
      </c>
      <c r="L1727" s="103">
        <v>84.83</v>
      </c>
      <c r="M1727" s="103">
        <v>0.15629999999999999</v>
      </c>
      <c r="N1727" s="103">
        <v>5</v>
      </c>
      <c r="P1727" s="103" t="s">
        <v>4870</v>
      </c>
    </row>
    <row r="1728" spans="1:16" x14ac:dyDescent="0.25">
      <c r="A1728" s="103" t="s">
        <v>62</v>
      </c>
      <c r="B1728" s="103" t="s">
        <v>63</v>
      </c>
      <c r="D1728" s="103" t="s">
        <v>4590</v>
      </c>
      <c r="F1728" s="103">
        <v>0.96330000000000005</v>
      </c>
      <c r="G1728" s="103">
        <v>1.1950000000000001</v>
      </c>
      <c r="H1728" s="103">
        <v>4.1180000000000003</v>
      </c>
      <c r="I1728" s="103">
        <v>489.6</v>
      </c>
      <c r="J1728" s="103">
        <v>3</v>
      </c>
      <c r="K1728" s="103">
        <v>7</v>
      </c>
      <c r="L1728" s="103">
        <v>127.9</v>
      </c>
      <c r="M1728" s="103">
        <v>8.3330000000000001E-2</v>
      </c>
      <c r="N1728" s="103">
        <v>3</v>
      </c>
      <c r="P1728" s="103" t="s">
        <v>4870</v>
      </c>
    </row>
    <row r="1729" spans="1:16" x14ac:dyDescent="0.25">
      <c r="A1729" s="103" t="s">
        <v>4122</v>
      </c>
      <c r="B1729" s="103" t="s">
        <v>4636</v>
      </c>
      <c r="D1729" s="103" t="s">
        <v>5055</v>
      </c>
      <c r="F1729" s="103">
        <v>2.1339999999999999</v>
      </c>
      <c r="G1729" s="103">
        <v>2.6419999999999999</v>
      </c>
      <c r="H1729" s="103">
        <v>2.4540000000000002</v>
      </c>
      <c r="I1729" s="103">
        <v>505.6</v>
      </c>
      <c r="J1729" s="103">
        <v>2</v>
      </c>
      <c r="K1729" s="103">
        <v>7</v>
      </c>
      <c r="L1729" s="103">
        <v>89.95</v>
      </c>
      <c r="M1729" s="103">
        <v>0.15</v>
      </c>
      <c r="N1729" s="103">
        <v>6</v>
      </c>
      <c r="P1729" s="103" t="s">
        <v>4870</v>
      </c>
    </row>
    <row r="1730" spans="1:16" x14ac:dyDescent="0.25">
      <c r="A1730" s="103" t="s">
        <v>4124</v>
      </c>
      <c r="B1730" s="103" t="s">
        <v>4636</v>
      </c>
      <c r="D1730" s="103" t="s">
        <v>4125</v>
      </c>
      <c r="F1730" s="103">
        <v>2.524</v>
      </c>
      <c r="G1730" s="103">
        <v>2.2349999999999999</v>
      </c>
      <c r="H1730" s="103">
        <v>2.2349999999999999</v>
      </c>
      <c r="I1730" s="103">
        <v>268.3</v>
      </c>
      <c r="J1730" s="103">
        <v>1</v>
      </c>
      <c r="K1730" s="103">
        <v>4</v>
      </c>
      <c r="L1730" s="103">
        <v>50.7</v>
      </c>
      <c r="M1730" s="103">
        <v>0.1429</v>
      </c>
      <c r="N1730" s="103">
        <v>3</v>
      </c>
      <c r="P1730" s="103" t="s">
        <v>4870</v>
      </c>
    </row>
    <row r="1731" spans="1:16" x14ac:dyDescent="0.25">
      <c r="A1731" s="103" t="s">
        <v>4126</v>
      </c>
      <c r="B1731" s="103" t="s">
        <v>4636</v>
      </c>
      <c r="D1731" s="103" t="s">
        <v>4127</v>
      </c>
      <c r="F1731" s="103">
        <v>-0.7611</v>
      </c>
      <c r="G1731" s="103">
        <v>3.6480000000000001</v>
      </c>
      <c r="H1731" s="103">
        <v>3.6480000000000001</v>
      </c>
      <c r="I1731" s="103">
        <v>459.5</v>
      </c>
      <c r="J1731" s="103">
        <v>1</v>
      </c>
      <c r="K1731" s="103">
        <v>6</v>
      </c>
      <c r="L1731" s="103">
        <v>92.25</v>
      </c>
      <c r="M1731" s="103">
        <v>0.1111</v>
      </c>
      <c r="N1731" s="103">
        <v>4</v>
      </c>
      <c r="P1731" s="103" t="s">
        <v>4870</v>
      </c>
    </row>
    <row r="1732" spans="1:16" x14ac:dyDescent="0.25">
      <c r="A1732" s="103" t="s">
        <v>363</v>
      </c>
      <c r="B1732" s="103" t="s">
        <v>4636</v>
      </c>
      <c r="D1732" s="103" t="s">
        <v>364</v>
      </c>
      <c r="F1732" s="103">
        <v>1.5940000000000001</v>
      </c>
      <c r="G1732" s="103">
        <v>3.246</v>
      </c>
      <c r="H1732" s="103">
        <v>4.2839999999999998</v>
      </c>
      <c r="I1732" s="103">
        <v>416.3</v>
      </c>
      <c r="J1732" s="103">
        <v>1</v>
      </c>
      <c r="K1732" s="103">
        <v>4</v>
      </c>
      <c r="L1732" s="103">
        <v>39.6</v>
      </c>
      <c r="M1732" s="103">
        <v>0.10340000000000001</v>
      </c>
      <c r="N1732" s="103">
        <v>3</v>
      </c>
      <c r="P1732" s="103" t="s">
        <v>4870</v>
      </c>
    </row>
    <row r="1733" spans="1:16" x14ac:dyDescent="0.25">
      <c r="A1733" s="103" t="s">
        <v>84</v>
      </c>
      <c r="B1733" s="103" t="s">
        <v>85</v>
      </c>
      <c r="D1733" s="103" t="s">
        <v>344</v>
      </c>
      <c r="F1733" s="103">
        <v>2.2639999999999998</v>
      </c>
      <c r="G1733" s="103">
        <v>3.5640000000000001</v>
      </c>
      <c r="H1733" s="103">
        <v>4.5330000000000004</v>
      </c>
      <c r="I1733" s="103">
        <v>751</v>
      </c>
      <c r="J1733" s="103">
        <v>0</v>
      </c>
      <c r="K1733" s="103">
        <v>9</v>
      </c>
      <c r="L1733" s="103">
        <v>91.2</v>
      </c>
      <c r="M1733" s="103">
        <v>0.26229999999999998</v>
      </c>
      <c r="N1733" s="103">
        <v>16</v>
      </c>
      <c r="P1733" s="103" t="s">
        <v>4870</v>
      </c>
    </row>
    <row r="1734" spans="1:16" x14ac:dyDescent="0.25">
      <c r="A1734" s="103" t="s">
        <v>4128</v>
      </c>
      <c r="B1734" s="103" t="s">
        <v>4636</v>
      </c>
      <c r="D1734" s="103" t="s">
        <v>4129</v>
      </c>
      <c r="F1734" s="103">
        <v>1.5980000000000001</v>
      </c>
      <c r="G1734" s="103">
        <v>3.0939999999999999</v>
      </c>
      <c r="H1734" s="103">
        <v>4.4450000000000003</v>
      </c>
      <c r="I1734" s="103">
        <v>445.6</v>
      </c>
      <c r="J1734" s="103">
        <v>2</v>
      </c>
      <c r="K1734" s="103">
        <v>5</v>
      </c>
      <c r="L1734" s="103">
        <v>55.81</v>
      </c>
      <c r="M1734" s="103">
        <v>0.22220000000000001</v>
      </c>
      <c r="N1734" s="103">
        <v>8</v>
      </c>
      <c r="P1734" s="103" t="s">
        <v>4870</v>
      </c>
    </row>
    <row r="1735" spans="1:16" x14ac:dyDescent="0.25">
      <c r="A1735" s="103" t="s">
        <v>4130</v>
      </c>
      <c r="B1735" s="103" t="s">
        <v>4636</v>
      </c>
      <c r="D1735" s="103" t="s">
        <v>4131</v>
      </c>
      <c r="F1735" s="103">
        <v>0.13059999999999999</v>
      </c>
      <c r="G1735" s="103">
        <v>3.9420000000000002</v>
      </c>
      <c r="H1735" s="103">
        <v>3.9420000000000002</v>
      </c>
      <c r="I1735" s="103">
        <v>549.6</v>
      </c>
      <c r="J1735" s="103">
        <v>4</v>
      </c>
      <c r="K1735" s="103">
        <v>9</v>
      </c>
      <c r="L1735" s="103">
        <v>128.5</v>
      </c>
      <c r="M1735" s="103">
        <v>0.16669999999999999</v>
      </c>
      <c r="N1735" s="103">
        <v>8</v>
      </c>
      <c r="P1735" s="103" t="s">
        <v>4870</v>
      </c>
    </row>
    <row r="1736" spans="1:16" x14ac:dyDescent="0.25">
      <c r="A1736" s="103" t="s">
        <v>4132</v>
      </c>
      <c r="B1736" s="103" t="s">
        <v>4636</v>
      </c>
      <c r="D1736" s="103" t="s">
        <v>4133</v>
      </c>
      <c r="F1736" s="103">
        <v>0.64239999999999997</v>
      </c>
      <c r="G1736" s="103">
        <v>3.6360000000000001</v>
      </c>
      <c r="H1736" s="103">
        <v>4.952</v>
      </c>
      <c r="I1736" s="103">
        <v>485.6</v>
      </c>
      <c r="J1736" s="103">
        <v>2</v>
      </c>
      <c r="K1736" s="103">
        <v>5</v>
      </c>
      <c r="L1736" s="103">
        <v>55.81</v>
      </c>
      <c r="M1736" s="103">
        <v>0.17499999999999999</v>
      </c>
      <c r="N1736" s="103">
        <v>7</v>
      </c>
      <c r="P1736" s="103" t="s">
        <v>4870</v>
      </c>
    </row>
    <row r="1737" spans="1:16" x14ac:dyDescent="0.25">
      <c r="A1737" s="103" t="s">
        <v>4134</v>
      </c>
      <c r="B1737" s="103" t="s">
        <v>4636</v>
      </c>
      <c r="D1737" s="103" t="s">
        <v>4135</v>
      </c>
      <c r="F1737" s="103">
        <v>0.79269999999999996</v>
      </c>
      <c r="G1737" s="103">
        <v>3.1</v>
      </c>
      <c r="H1737" s="103">
        <v>3.9039999999999999</v>
      </c>
      <c r="I1737" s="103">
        <v>494.7</v>
      </c>
      <c r="J1737" s="103">
        <v>1</v>
      </c>
      <c r="K1737" s="103">
        <v>5</v>
      </c>
      <c r="L1737" s="103">
        <v>60.85</v>
      </c>
      <c r="M1737" s="103">
        <v>0.15790000000000001</v>
      </c>
      <c r="N1737" s="103">
        <v>6</v>
      </c>
      <c r="P1737" s="103" t="s">
        <v>4870</v>
      </c>
    </row>
    <row r="1738" spans="1:16" x14ac:dyDescent="0.25">
      <c r="A1738" s="103" t="s">
        <v>4136</v>
      </c>
      <c r="B1738" s="103" t="s">
        <v>4636</v>
      </c>
      <c r="D1738" s="103" t="s">
        <v>4137</v>
      </c>
      <c r="F1738" s="103">
        <v>1.149</v>
      </c>
      <c r="G1738" s="103">
        <v>1.8180000000000001</v>
      </c>
      <c r="H1738" s="103">
        <v>3.7469999999999999</v>
      </c>
      <c r="I1738" s="103">
        <v>448.5</v>
      </c>
      <c r="J1738" s="103">
        <v>3</v>
      </c>
      <c r="K1738" s="103">
        <v>6</v>
      </c>
      <c r="L1738" s="103">
        <v>71.34</v>
      </c>
      <c r="M1738" s="103">
        <v>0.30559999999999998</v>
      </c>
      <c r="N1738" s="103">
        <v>11</v>
      </c>
      <c r="P1738" s="103" t="s">
        <v>4870</v>
      </c>
    </row>
    <row r="1739" spans="1:16" x14ac:dyDescent="0.25">
      <c r="A1739" s="103" t="s">
        <v>4138</v>
      </c>
      <c r="B1739" s="103" t="s">
        <v>4636</v>
      </c>
      <c r="D1739" s="103" t="s">
        <v>5056</v>
      </c>
      <c r="F1739" s="103">
        <v>1.31</v>
      </c>
      <c r="G1739" s="103">
        <v>3.8919999999999999</v>
      </c>
      <c r="H1739" s="103">
        <v>6.9279999999999999</v>
      </c>
      <c r="I1739" s="103">
        <v>428.5</v>
      </c>
      <c r="J1739" s="103">
        <v>0</v>
      </c>
      <c r="K1739" s="103">
        <v>3</v>
      </c>
      <c r="L1739" s="103">
        <v>29.27</v>
      </c>
      <c r="M1739" s="103">
        <v>0.1429</v>
      </c>
      <c r="N1739" s="103">
        <v>5</v>
      </c>
      <c r="P1739" s="103" t="s">
        <v>4870</v>
      </c>
    </row>
    <row r="1740" spans="1:16" x14ac:dyDescent="0.25">
      <c r="A1740" s="103" t="s">
        <v>4140</v>
      </c>
      <c r="B1740" s="103" t="s">
        <v>4636</v>
      </c>
      <c r="D1740" s="103" t="s">
        <v>4141</v>
      </c>
      <c r="F1740" s="103">
        <v>-9.5570000000000002E-2</v>
      </c>
      <c r="G1740" s="103">
        <v>4.6319999999999997</v>
      </c>
      <c r="H1740" s="103">
        <v>4.6319999999999997</v>
      </c>
      <c r="I1740" s="103">
        <v>338.8</v>
      </c>
      <c r="J1740" s="103">
        <v>0</v>
      </c>
      <c r="K1740" s="103">
        <v>4</v>
      </c>
      <c r="L1740" s="103">
        <v>52.08</v>
      </c>
      <c r="M1740" s="103">
        <v>0.1923</v>
      </c>
      <c r="N1740" s="103">
        <v>5</v>
      </c>
      <c r="P1740" s="103" t="s">
        <v>4870</v>
      </c>
    </row>
    <row r="1741" spans="1:16" x14ac:dyDescent="0.25">
      <c r="A1741" s="103" t="s">
        <v>4142</v>
      </c>
      <c r="B1741" s="103" t="s">
        <v>4636</v>
      </c>
      <c r="D1741" s="103" t="s">
        <v>4143</v>
      </c>
      <c r="F1741" s="103">
        <v>3.0259999999999998</v>
      </c>
      <c r="G1741" s="103">
        <v>-0.51780000000000004</v>
      </c>
      <c r="H1741" s="103">
        <v>-0.4713</v>
      </c>
      <c r="I1741" s="103">
        <v>292.39999999999998</v>
      </c>
      <c r="J1741" s="103">
        <v>6</v>
      </c>
      <c r="K1741" s="103">
        <v>9</v>
      </c>
      <c r="L1741" s="103">
        <v>123.7</v>
      </c>
      <c r="M1741" s="103">
        <v>0.33329999999999999</v>
      </c>
      <c r="N1741" s="103">
        <v>6</v>
      </c>
      <c r="P1741" s="103" t="s">
        <v>4870</v>
      </c>
    </row>
    <row r="1742" spans="1:16" x14ac:dyDescent="0.25">
      <c r="A1742" s="103" t="s">
        <v>4144</v>
      </c>
      <c r="B1742" s="103" t="s">
        <v>4636</v>
      </c>
      <c r="D1742" s="103" t="s">
        <v>4145</v>
      </c>
      <c r="F1742" s="103">
        <v>1.4330000000000001</v>
      </c>
      <c r="G1742" s="103">
        <v>3.26</v>
      </c>
      <c r="H1742" s="103">
        <v>3.26</v>
      </c>
      <c r="I1742" s="103">
        <v>497.6</v>
      </c>
      <c r="J1742" s="103">
        <v>1</v>
      </c>
      <c r="K1742" s="103">
        <v>7</v>
      </c>
      <c r="L1742" s="103">
        <v>82.97</v>
      </c>
      <c r="M1742" s="103">
        <v>0.2</v>
      </c>
      <c r="N1742" s="103">
        <v>8</v>
      </c>
      <c r="P1742" s="103" t="s">
        <v>4870</v>
      </c>
    </row>
    <row r="1743" spans="1:16" x14ac:dyDescent="0.25">
      <c r="A1743" s="103" t="s">
        <v>4146</v>
      </c>
      <c r="B1743" s="103" t="s">
        <v>4636</v>
      </c>
      <c r="D1743" s="103" t="s">
        <v>5057</v>
      </c>
      <c r="F1743" s="103">
        <v>2.6960000000000002</v>
      </c>
      <c r="G1743" s="103">
        <v>2.5209999999999999</v>
      </c>
      <c r="H1743" s="103">
        <v>2.851</v>
      </c>
      <c r="I1743" s="103">
        <v>392.5</v>
      </c>
      <c r="J1743" s="103">
        <v>2</v>
      </c>
      <c r="K1743" s="103">
        <v>5</v>
      </c>
      <c r="L1743" s="103">
        <v>61.8</v>
      </c>
      <c r="M1743" s="103">
        <v>0.1515</v>
      </c>
      <c r="N1743" s="103">
        <v>5</v>
      </c>
      <c r="P1743" s="103" t="s">
        <v>4870</v>
      </c>
    </row>
    <row r="1744" spans="1:16" x14ac:dyDescent="0.25">
      <c r="A1744" s="103" t="s">
        <v>4148</v>
      </c>
      <c r="B1744" s="103" t="s">
        <v>4636</v>
      </c>
      <c r="D1744" s="103" t="s">
        <v>4149</v>
      </c>
      <c r="F1744" s="103">
        <v>2.7029999999999998</v>
      </c>
      <c r="G1744" s="103">
        <v>-0.11559999999999999</v>
      </c>
      <c r="H1744" s="103">
        <v>0.11890000000000001</v>
      </c>
      <c r="I1744" s="103">
        <v>320.39999999999998</v>
      </c>
      <c r="J1744" s="103">
        <v>6</v>
      </c>
      <c r="K1744" s="103">
        <v>9</v>
      </c>
      <c r="L1744" s="103">
        <v>123.7</v>
      </c>
      <c r="M1744" s="103">
        <v>0.4</v>
      </c>
      <c r="N1744" s="103">
        <v>8</v>
      </c>
      <c r="P1744" s="103" t="s">
        <v>4870</v>
      </c>
    </row>
    <row r="1745" spans="1:16" x14ac:dyDescent="0.25">
      <c r="A1745" s="103" t="s">
        <v>4150</v>
      </c>
      <c r="B1745" s="103" t="s">
        <v>4636</v>
      </c>
      <c r="D1745" s="103" t="s">
        <v>5058</v>
      </c>
      <c r="F1745" s="103">
        <v>0.67649999999999999</v>
      </c>
      <c r="G1745" s="103">
        <v>4.2809999999999997</v>
      </c>
      <c r="H1745" s="103">
        <v>4.2809999999999997</v>
      </c>
      <c r="I1745" s="103">
        <v>338.1</v>
      </c>
      <c r="J1745" s="103">
        <v>1</v>
      </c>
      <c r="K1745" s="103">
        <v>7</v>
      </c>
      <c r="L1745" s="103">
        <v>103.7</v>
      </c>
      <c r="M1745" s="103">
        <v>0.1905</v>
      </c>
      <c r="N1745" s="103">
        <v>4</v>
      </c>
      <c r="P1745" s="103" t="s">
        <v>4870</v>
      </c>
    </row>
    <row r="1746" spans="1:16" x14ac:dyDescent="0.25">
      <c r="A1746" s="103" t="s">
        <v>104</v>
      </c>
      <c r="B1746" s="103" t="s">
        <v>105</v>
      </c>
      <c r="D1746" s="103" t="s">
        <v>652</v>
      </c>
      <c r="F1746" s="103">
        <v>0.99929999999999997</v>
      </c>
      <c r="G1746" s="103">
        <v>2.7170000000000001</v>
      </c>
      <c r="H1746" s="103">
        <v>4.0449999999999999</v>
      </c>
      <c r="I1746" s="103">
        <v>463.5</v>
      </c>
      <c r="J1746" s="103">
        <v>2</v>
      </c>
      <c r="K1746" s="103">
        <v>6</v>
      </c>
      <c r="L1746" s="103">
        <v>78.63</v>
      </c>
      <c r="M1746" s="103">
        <v>0.28570000000000001</v>
      </c>
      <c r="N1746" s="103">
        <v>10</v>
      </c>
      <c r="P1746" s="103" t="s">
        <v>4870</v>
      </c>
    </row>
    <row r="1747" spans="1:16" x14ac:dyDescent="0.25">
      <c r="A1747" s="103" t="s">
        <v>4152</v>
      </c>
      <c r="B1747" s="103" t="s">
        <v>4636</v>
      </c>
      <c r="D1747" s="103" t="s">
        <v>4153</v>
      </c>
      <c r="F1747" s="103">
        <v>1.18</v>
      </c>
      <c r="G1747" s="103">
        <v>2.9319999999999999</v>
      </c>
      <c r="H1747" s="103">
        <v>2.9319999999999999</v>
      </c>
      <c r="I1747" s="103">
        <v>363.4</v>
      </c>
      <c r="J1747" s="103">
        <v>1</v>
      </c>
      <c r="K1747" s="103">
        <v>7</v>
      </c>
      <c r="L1747" s="103">
        <v>94.2</v>
      </c>
      <c r="M1747" s="103">
        <v>0.2</v>
      </c>
      <c r="N1747" s="103">
        <v>6</v>
      </c>
      <c r="P1747" s="103" t="s">
        <v>4870</v>
      </c>
    </row>
    <row r="1748" spans="1:16" x14ac:dyDescent="0.25">
      <c r="A1748" s="103" t="s">
        <v>4154</v>
      </c>
      <c r="B1748" s="103" t="s">
        <v>4636</v>
      </c>
      <c r="D1748" s="103" t="s">
        <v>4155</v>
      </c>
      <c r="F1748" s="103">
        <v>4.8920000000000003</v>
      </c>
      <c r="G1748" s="103">
        <v>-0.5615</v>
      </c>
      <c r="H1748" s="103">
        <v>1.321</v>
      </c>
      <c r="I1748" s="103">
        <v>265.3</v>
      </c>
      <c r="J1748" s="103">
        <v>2</v>
      </c>
      <c r="K1748" s="103">
        <v>5</v>
      </c>
      <c r="L1748" s="103">
        <v>67.790000000000006</v>
      </c>
      <c r="M1748" s="103">
        <v>0.25</v>
      </c>
      <c r="N1748" s="103">
        <v>5</v>
      </c>
      <c r="P1748" s="103" t="s">
        <v>4870</v>
      </c>
    </row>
    <row r="1749" spans="1:16" x14ac:dyDescent="0.25">
      <c r="A1749" s="103" t="s">
        <v>4156</v>
      </c>
      <c r="B1749" s="103" t="s">
        <v>4636</v>
      </c>
      <c r="D1749" s="103" t="s">
        <v>4157</v>
      </c>
      <c r="F1749" s="103">
        <v>0.64239999999999997</v>
      </c>
      <c r="G1749" s="103">
        <v>3.6360000000000001</v>
      </c>
      <c r="H1749" s="103">
        <v>4.952</v>
      </c>
      <c r="I1749" s="103">
        <v>485.6</v>
      </c>
      <c r="J1749" s="103">
        <v>2</v>
      </c>
      <c r="K1749" s="103">
        <v>5</v>
      </c>
      <c r="L1749" s="103">
        <v>55.81</v>
      </c>
      <c r="M1749" s="103">
        <v>0.17499999999999999</v>
      </c>
      <c r="N1749" s="103">
        <v>7</v>
      </c>
      <c r="P1749" s="103" t="s">
        <v>4870</v>
      </c>
    </row>
    <row r="1750" spans="1:16" x14ac:dyDescent="0.25">
      <c r="A1750" s="103" t="s">
        <v>4158</v>
      </c>
      <c r="B1750" s="103" t="s">
        <v>4636</v>
      </c>
      <c r="D1750" s="103" t="s">
        <v>4159</v>
      </c>
      <c r="F1750" s="103">
        <v>6.4149999999999999E-2</v>
      </c>
      <c r="G1750" s="103">
        <v>5.0810000000000004</v>
      </c>
      <c r="H1750" s="103">
        <v>5.0810000000000004</v>
      </c>
      <c r="I1750" s="103">
        <v>499</v>
      </c>
      <c r="J1750" s="103">
        <v>1</v>
      </c>
      <c r="K1750" s="103">
        <v>6</v>
      </c>
      <c r="L1750" s="103">
        <v>67.87</v>
      </c>
      <c r="M1750" s="103">
        <v>0.2162</v>
      </c>
      <c r="N1750" s="103">
        <v>8</v>
      </c>
      <c r="P1750" s="103" t="s">
        <v>4870</v>
      </c>
    </row>
    <row r="1751" spans="1:16" x14ac:dyDescent="0.25">
      <c r="A1751" s="103" t="s">
        <v>4160</v>
      </c>
      <c r="B1751" s="103" t="s">
        <v>4636</v>
      </c>
      <c r="D1751" s="103" t="s">
        <v>4161</v>
      </c>
      <c r="F1751" s="103">
        <v>1.1120000000000001</v>
      </c>
      <c r="G1751" s="103">
        <v>3.0089999999999999</v>
      </c>
      <c r="H1751" s="103">
        <v>3.0089999999999999</v>
      </c>
      <c r="I1751" s="103">
        <v>354.4</v>
      </c>
      <c r="J1751" s="103">
        <v>1</v>
      </c>
      <c r="K1751" s="103">
        <v>6</v>
      </c>
      <c r="L1751" s="103">
        <v>69.16</v>
      </c>
      <c r="M1751" s="103">
        <v>0.1071</v>
      </c>
      <c r="N1751" s="103">
        <v>3</v>
      </c>
      <c r="P1751" s="103" t="s">
        <v>4870</v>
      </c>
    </row>
    <row r="1752" spans="1:16" x14ac:dyDescent="0.25">
      <c r="A1752" s="103" t="s">
        <v>4162</v>
      </c>
      <c r="B1752" s="103" t="s">
        <v>4636</v>
      </c>
      <c r="D1752" s="103" t="s">
        <v>4163</v>
      </c>
      <c r="F1752" s="103">
        <v>0.95430000000000004</v>
      </c>
      <c r="G1752" s="103">
        <v>2.4249999999999998</v>
      </c>
      <c r="H1752" s="103">
        <v>2.4249999999999998</v>
      </c>
      <c r="I1752" s="103">
        <v>498.6</v>
      </c>
      <c r="J1752" s="103">
        <v>3</v>
      </c>
      <c r="K1752" s="103">
        <v>9</v>
      </c>
      <c r="L1752" s="103">
        <v>115</v>
      </c>
      <c r="M1752" s="103">
        <v>0.15379999999999999</v>
      </c>
      <c r="N1752" s="103">
        <v>6</v>
      </c>
      <c r="P1752" s="103" t="s">
        <v>4870</v>
      </c>
    </row>
    <row r="1753" spans="1:16" x14ac:dyDescent="0.25">
      <c r="A1753" s="103" t="s">
        <v>4164</v>
      </c>
      <c r="B1753" s="103" t="s">
        <v>4636</v>
      </c>
      <c r="D1753" s="103" t="s">
        <v>4165</v>
      </c>
      <c r="F1753" s="103">
        <v>0.83309999999999995</v>
      </c>
      <c r="G1753" s="103">
        <v>2.093</v>
      </c>
      <c r="H1753" s="103">
        <v>3.6230000000000002</v>
      </c>
      <c r="I1753" s="103">
        <v>593.79999999999995</v>
      </c>
      <c r="J1753" s="103">
        <v>1</v>
      </c>
      <c r="K1753" s="103">
        <v>9</v>
      </c>
      <c r="L1753" s="103">
        <v>99.62</v>
      </c>
      <c r="M1753" s="103">
        <v>0.1628</v>
      </c>
      <c r="N1753" s="103">
        <v>7</v>
      </c>
      <c r="P1753" s="103" t="s">
        <v>4870</v>
      </c>
    </row>
    <row r="1754" spans="1:16" x14ac:dyDescent="0.25">
      <c r="A1754" s="103" t="s">
        <v>4166</v>
      </c>
      <c r="B1754" s="103" t="s">
        <v>4636</v>
      </c>
      <c r="D1754" s="103" t="s">
        <v>4167</v>
      </c>
      <c r="F1754" s="103">
        <v>0.83309999999999995</v>
      </c>
      <c r="G1754" s="103">
        <v>2.093</v>
      </c>
      <c r="H1754" s="103">
        <v>3.6230000000000002</v>
      </c>
      <c r="I1754" s="103">
        <v>593.79999999999995</v>
      </c>
      <c r="J1754" s="103">
        <v>1</v>
      </c>
      <c r="K1754" s="103">
        <v>9</v>
      </c>
      <c r="L1754" s="103">
        <v>99.62</v>
      </c>
      <c r="M1754" s="103">
        <v>0.1628</v>
      </c>
      <c r="N1754" s="103">
        <v>7</v>
      </c>
      <c r="P1754" s="103" t="s">
        <v>4870</v>
      </c>
    </row>
    <row r="1755" spans="1:16" x14ac:dyDescent="0.25">
      <c r="A1755" s="103" t="s">
        <v>4168</v>
      </c>
      <c r="B1755" s="103" t="s">
        <v>4636</v>
      </c>
      <c r="D1755" s="103" t="s">
        <v>4169</v>
      </c>
      <c r="F1755" s="103">
        <v>-0.50990000000000002</v>
      </c>
      <c r="G1755" s="103">
        <v>3.9119999999999999</v>
      </c>
      <c r="H1755" s="103">
        <v>3.9119999999999999</v>
      </c>
      <c r="I1755" s="103">
        <v>330.2</v>
      </c>
      <c r="J1755" s="103">
        <v>0</v>
      </c>
      <c r="K1755" s="103">
        <v>3</v>
      </c>
      <c r="L1755" s="103">
        <v>39.07</v>
      </c>
      <c r="M1755" s="103">
        <v>0</v>
      </c>
      <c r="N1755" s="103">
        <v>0</v>
      </c>
      <c r="P1755" s="103" t="s">
        <v>4870</v>
      </c>
    </row>
    <row r="1756" spans="1:16" x14ac:dyDescent="0.25">
      <c r="A1756" s="103" t="s">
        <v>4170</v>
      </c>
      <c r="B1756" s="103" t="s">
        <v>4636</v>
      </c>
      <c r="D1756" s="103" t="s">
        <v>4171</v>
      </c>
      <c r="F1756" s="103">
        <v>-0.28100000000000003</v>
      </c>
      <c r="G1756" s="103">
        <v>4.2869999999999999</v>
      </c>
      <c r="H1756" s="103">
        <v>4.2869999999999999</v>
      </c>
      <c r="I1756" s="103">
        <v>736.9</v>
      </c>
      <c r="J1756" s="103">
        <v>0</v>
      </c>
      <c r="K1756" s="103">
        <v>12</v>
      </c>
      <c r="L1756" s="103">
        <v>142.1</v>
      </c>
      <c r="M1756" s="103">
        <v>0</v>
      </c>
      <c r="N1756" s="103">
        <v>0</v>
      </c>
      <c r="P1756" s="103" t="s">
        <v>4870</v>
      </c>
    </row>
    <row r="1757" spans="1:16" x14ac:dyDescent="0.25">
      <c r="A1757" s="103" t="s">
        <v>4172</v>
      </c>
      <c r="B1757" s="103" t="s">
        <v>4636</v>
      </c>
      <c r="D1757" s="103" t="s">
        <v>4173</v>
      </c>
      <c r="F1757" s="103">
        <v>0.158</v>
      </c>
      <c r="G1757" s="103">
        <v>2.7749999999999999</v>
      </c>
      <c r="H1757" s="103">
        <v>2.7749999999999999</v>
      </c>
      <c r="I1757" s="103">
        <v>448.5</v>
      </c>
      <c r="J1757" s="103">
        <v>1</v>
      </c>
      <c r="K1757" s="103">
        <v>7</v>
      </c>
      <c r="L1757" s="103">
        <v>94.06</v>
      </c>
      <c r="M1757" s="103">
        <v>0.1714</v>
      </c>
      <c r="N1757" s="103">
        <v>6</v>
      </c>
      <c r="P1757" s="103" t="s">
        <v>4870</v>
      </c>
    </row>
    <row r="1758" spans="1:16" x14ac:dyDescent="0.25">
      <c r="A1758" s="103" t="s">
        <v>4174</v>
      </c>
      <c r="B1758" s="103" t="s">
        <v>4636</v>
      </c>
      <c r="D1758" s="103" t="s">
        <v>4175</v>
      </c>
      <c r="F1758" s="103">
        <v>1.659</v>
      </c>
      <c r="G1758" s="103">
        <v>2.8860000000000001</v>
      </c>
      <c r="H1758" s="103">
        <v>3.5569999999999999</v>
      </c>
      <c r="I1758" s="103">
        <v>496.7</v>
      </c>
      <c r="J1758" s="103">
        <v>1</v>
      </c>
      <c r="K1758" s="103">
        <v>6</v>
      </c>
      <c r="L1758" s="103">
        <v>70.08</v>
      </c>
      <c r="M1758" s="103">
        <v>0.21049999999999999</v>
      </c>
      <c r="N1758" s="103">
        <v>8</v>
      </c>
      <c r="P1758" s="103" t="s">
        <v>4870</v>
      </c>
    </row>
    <row r="1759" spans="1:16" x14ac:dyDescent="0.25">
      <c r="A1759" s="103" t="s">
        <v>4176</v>
      </c>
      <c r="B1759" s="103" t="s">
        <v>4636</v>
      </c>
      <c r="D1759" s="103" t="s">
        <v>4177</v>
      </c>
      <c r="F1759" s="103">
        <v>5.1100000000000003</v>
      </c>
      <c r="G1759" s="103">
        <v>0.67259999999999998</v>
      </c>
      <c r="H1759" s="103">
        <v>2.7549999999999999</v>
      </c>
      <c r="I1759" s="103">
        <v>307.5</v>
      </c>
      <c r="J1759" s="103">
        <v>2</v>
      </c>
      <c r="K1759" s="103">
        <v>3</v>
      </c>
      <c r="L1759" s="103">
        <v>27.3</v>
      </c>
      <c r="M1759" s="103">
        <v>0.45450000000000002</v>
      </c>
      <c r="N1759" s="103">
        <v>10</v>
      </c>
      <c r="P1759" s="103" t="s">
        <v>4870</v>
      </c>
    </row>
    <row r="1760" spans="1:16" x14ac:dyDescent="0.25">
      <c r="A1760" s="103" t="s">
        <v>4178</v>
      </c>
      <c r="B1760" s="103" t="s">
        <v>4636</v>
      </c>
      <c r="D1760" s="103" t="s">
        <v>5059</v>
      </c>
      <c r="F1760" s="103">
        <v>0.39979999999999999</v>
      </c>
      <c r="G1760" s="103">
        <v>7.827</v>
      </c>
      <c r="H1760" s="103">
        <v>7.827</v>
      </c>
      <c r="I1760" s="103">
        <v>467.6</v>
      </c>
      <c r="J1760" s="103">
        <v>0</v>
      </c>
      <c r="K1760" s="103">
        <v>2</v>
      </c>
      <c r="L1760" s="103">
        <v>26.03</v>
      </c>
      <c r="M1760" s="103">
        <v>0.18920000000000001</v>
      </c>
      <c r="N1760" s="103">
        <v>7</v>
      </c>
      <c r="P1760" s="103" t="s">
        <v>4870</v>
      </c>
    </row>
    <row r="1761" spans="1:16" x14ac:dyDescent="0.25">
      <c r="A1761" s="103" t="s">
        <v>112</v>
      </c>
      <c r="B1761" s="103" t="s">
        <v>112</v>
      </c>
      <c r="D1761" s="103" t="s">
        <v>2453</v>
      </c>
      <c r="F1761" s="103">
        <v>0.75749999999999995</v>
      </c>
      <c r="G1761" s="103">
        <v>3.794</v>
      </c>
      <c r="H1761" s="103">
        <v>3.794</v>
      </c>
      <c r="I1761" s="103">
        <v>438</v>
      </c>
      <c r="J1761" s="103">
        <v>1</v>
      </c>
      <c r="K1761" s="103">
        <v>6</v>
      </c>
      <c r="L1761" s="103">
        <v>79.37</v>
      </c>
      <c r="M1761" s="103">
        <v>0.23330000000000001</v>
      </c>
      <c r="N1761" s="103">
        <v>7</v>
      </c>
      <c r="P1761" s="103" t="s">
        <v>4870</v>
      </c>
    </row>
    <row r="1762" spans="1:16" x14ac:dyDescent="0.25">
      <c r="A1762" s="103" t="s">
        <v>4180</v>
      </c>
      <c r="B1762" s="103" t="s">
        <v>4636</v>
      </c>
      <c r="D1762" s="103" t="s">
        <v>4181</v>
      </c>
      <c r="F1762" s="103">
        <v>3.698</v>
      </c>
      <c r="G1762" s="103">
        <v>0.50649999999999995</v>
      </c>
      <c r="H1762" s="103">
        <v>2.5089999999999999</v>
      </c>
      <c r="I1762" s="103">
        <v>331.5</v>
      </c>
      <c r="J1762" s="103">
        <v>3</v>
      </c>
      <c r="K1762" s="103">
        <v>5</v>
      </c>
      <c r="L1762" s="103">
        <v>68.62</v>
      </c>
      <c r="M1762" s="103">
        <v>0.4</v>
      </c>
      <c r="N1762" s="103">
        <v>10</v>
      </c>
      <c r="P1762" s="103" t="s">
        <v>4870</v>
      </c>
    </row>
    <row r="1763" spans="1:16" x14ac:dyDescent="0.25">
      <c r="A1763" s="103" t="s">
        <v>4182</v>
      </c>
      <c r="B1763" s="103" t="s">
        <v>4636</v>
      </c>
      <c r="D1763" s="103" t="s">
        <v>5060</v>
      </c>
      <c r="F1763" s="103">
        <v>-0.92559999999999998</v>
      </c>
      <c r="G1763" s="103">
        <v>4.42</v>
      </c>
      <c r="H1763" s="103">
        <v>4.42</v>
      </c>
      <c r="I1763" s="103">
        <v>637.70000000000005</v>
      </c>
      <c r="J1763" s="103">
        <v>2</v>
      </c>
      <c r="K1763" s="103">
        <v>9</v>
      </c>
      <c r="L1763" s="103">
        <v>114.1</v>
      </c>
      <c r="M1763" s="103">
        <v>0.1923</v>
      </c>
      <c r="N1763" s="103">
        <v>10</v>
      </c>
      <c r="P1763" s="103" t="s">
        <v>4870</v>
      </c>
    </row>
    <row r="1764" spans="1:16" x14ac:dyDescent="0.25">
      <c r="A1764" s="103" t="s">
        <v>4184</v>
      </c>
      <c r="B1764" s="103" t="s">
        <v>4636</v>
      </c>
      <c r="D1764" s="103" t="s">
        <v>4185</v>
      </c>
      <c r="F1764" s="103">
        <v>0.83309999999999995</v>
      </c>
      <c r="G1764" s="103">
        <v>2.093</v>
      </c>
      <c r="H1764" s="103">
        <v>3.6230000000000002</v>
      </c>
      <c r="I1764" s="103">
        <v>593.79999999999995</v>
      </c>
      <c r="J1764" s="103">
        <v>1</v>
      </c>
      <c r="K1764" s="103">
        <v>9</v>
      </c>
      <c r="L1764" s="103">
        <v>99.62</v>
      </c>
      <c r="M1764" s="103">
        <v>0.1628</v>
      </c>
      <c r="N1764" s="103">
        <v>7</v>
      </c>
      <c r="P1764" s="103" t="s">
        <v>4870</v>
      </c>
    </row>
    <row r="1765" spans="1:16" x14ac:dyDescent="0.25">
      <c r="A1765" s="103" t="s">
        <v>4186</v>
      </c>
      <c r="B1765" s="103" t="s">
        <v>4636</v>
      </c>
      <c r="D1765" s="103" t="s">
        <v>5061</v>
      </c>
      <c r="F1765" s="103">
        <v>1.4970000000000001</v>
      </c>
      <c r="G1765" s="103">
        <v>4.5739999999999998</v>
      </c>
      <c r="H1765" s="103">
        <v>4.5739999999999998</v>
      </c>
      <c r="I1765" s="103">
        <v>681.7</v>
      </c>
      <c r="J1765" s="103">
        <v>3</v>
      </c>
      <c r="K1765" s="103">
        <v>10</v>
      </c>
      <c r="L1765" s="103">
        <v>124.1</v>
      </c>
      <c r="M1765" s="103">
        <v>0.23080000000000001</v>
      </c>
      <c r="N1765" s="103">
        <v>12</v>
      </c>
      <c r="P1765" s="103" t="s">
        <v>4870</v>
      </c>
    </row>
    <row r="1766" spans="1:16" x14ac:dyDescent="0.25">
      <c r="A1766" s="103" t="s">
        <v>340</v>
      </c>
      <c r="B1766" s="103" t="s">
        <v>4636</v>
      </c>
      <c r="D1766" s="103" t="s">
        <v>341</v>
      </c>
      <c r="F1766" s="103">
        <v>2.2349999999999999</v>
      </c>
      <c r="G1766" s="103">
        <v>3.6320000000000001</v>
      </c>
      <c r="H1766" s="103">
        <v>4.2889999999999997</v>
      </c>
      <c r="I1766" s="103">
        <v>726.9</v>
      </c>
      <c r="J1766" s="103">
        <v>3</v>
      </c>
      <c r="K1766" s="103">
        <v>9</v>
      </c>
      <c r="L1766" s="103">
        <v>97.02</v>
      </c>
      <c r="M1766" s="103">
        <v>0.25</v>
      </c>
      <c r="N1766" s="103">
        <v>15</v>
      </c>
      <c r="P1766" s="103" t="s">
        <v>4870</v>
      </c>
    </row>
    <row r="1767" spans="1:16" x14ac:dyDescent="0.25">
      <c r="A1767" s="103" t="s">
        <v>4188</v>
      </c>
      <c r="B1767" s="103" t="s">
        <v>4636</v>
      </c>
      <c r="D1767" s="103" t="s">
        <v>4189</v>
      </c>
      <c r="F1767" s="103">
        <v>2.1349999999999998</v>
      </c>
      <c r="G1767" s="103">
        <v>0.69499999999999995</v>
      </c>
      <c r="H1767" s="103">
        <v>2.14</v>
      </c>
      <c r="I1767" s="103">
        <v>282.3</v>
      </c>
      <c r="J1767" s="103">
        <v>2</v>
      </c>
      <c r="K1767" s="103">
        <v>4</v>
      </c>
      <c r="L1767" s="103">
        <v>53.6</v>
      </c>
      <c r="M1767" s="103">
        <v>0.21740000000000001</v>
      </c>
      <c r="N1767" s="103">
        <v>5</v>
      </c>
      <c r="P1767" s="103" t="s">
        <v>4870</v>
      </c>
    </row>
    <row r="1768" spans="1:16" x14ac:dyDescent="0.25">
      <c r="A1768" s="103" t="s">
        <v>4190</v>
      </c>
      <c r="B1768" s="103" t="s">
        <v>4636</v>
      </c>
      <c r="D1768" s="103" t="s">
        <v>4191</v>
      </c>
      <c r="F1768" s="103">
        <v>3.246</v>
      </c>
      <c r="G1768" s="103">
        <v>1.6120000000000001</v>
      </c>
      <c r="H1768" s="103">
        <v>2.7930000000000001</v>
      </c>
      <c r="I1768" s="103">
        <v>351.5</v>
      </c>
      <c r="J1768" s="103">
        <v>1</v>
      </c>
      <c r="K1768" s="103">
        <v>5</v>
      </c>
      <c r="L1768" s="103">
        <v>53.94</v>
      </c>
      <c r="M1768" s="103">
        <v>0.1429</v>
      </c>
      <c r="N1768" s="103">
        <v>4</v>
      </c>
      <c r="P1768" s="103" t="s">
        <v>4870</v>
      </c>
    </row>
    <row r="1769" spans="1:16" x14ac:dyDescent="0.25">
      <c r="A1769" s="103" t="s">
        <v>3639</v>
      </c>
      <c r="B1769" s="103" t="s">
        <v>4636</v>
      </c>
      <c r="D1769" s="103" t="s">
        <v>3640</v>
      </c>
      <c r="F1769" s="103">
        <v>1.518</v>
      </c>
      <c r="G1769" s="103">
        <v>1.8160000000000001</v>
      </c>
      <c r="H1769" s="103">
        <v>2.7789999999999999</v>
      </c>
      <c r="I1769" s="103">
        <v>260.3</v>
      </c>
      <c r="J1769" s="103">
        <v>1</v>
      </c>
      <c r="K1769" s="103">
        <v>4</v>
      </c>
      <c r="L1769" s="103">
        <v>56.21</v>
      </c>
      <c r="M1769" s="103">
        <v>4.3479999999999998E-2</v>
      </c>
      <c r="N1769" s="103">
        <v>1</v>
      </c>
      <c r="P1769" s="103" t="s">
        <v>4870</v>
      </c>
    </row>
    <row r="1770" spans="1:16" x14ac:dyDescent="0.25">
      <c r="A1770" s="103" t="s">
        <v>4192</v>
      </c>
      <c r="B1770" s="103" t="s">
        <v>4636</v>
      </c>
      <c r="D1770" s="103" t="s">
        <v>4193</v>
      </c>
      <c r="F1770" s="103">
        <v>3.032</v>
      </c>
      <c r="G1770" s="103">
        <v>2.1349999999999998</v>
      </c>
      <c r="H1770" s="103">
        <v>2.1349999999999998</v>
      </c>
      <c r="I1770" s="103">
        <v>301.3</v>
      </c>
      <c r="J1770" s="103">
        <v>1</v>
      </c>
      <c r="K1770" s="103">
        <v>6</v>
      </c>
      <c r="L1770" s="103">
        <v>73.22</v>
      </c>
      <c r="M1770" s="103">
        <v>0.26090000000000002</v>
      </c>
      <c r="N1770" s="103">
        <v>6</v>
      </c>
      <c r="P1770" s="103" t="s">
        <v>4870</v>
      </c>
    </row>
    <row r="1771" spans="1:16" x14ac:dyDescent="0.25">
      <c r="A1771" s="103" t="s">
        <v>4194</v>
      </c>
      <c r="B1771" s="103" t="s">
        <v>4636</v>
      </c>
      <c r="D1771" s="103" t="s">
        <v>4195</v>
      </c>
      <c r="F1771" s="103">
        <v>3.5270000000000001</v>
      </c>
      <c r="G1771" s="103">
        <v>1.2709999999999999</v>
      </c>
      <c r="H1771" s="103">
        <v>2.327</v>
      </c>
      <c r="I1771" s="103">
        <v>352.5</v>
      </c>
      <c r="J1771" s="103">
        <v>1</v>
      </c>
      <c r="K1771" s="103">
        <v>6</v>
      </c>
      <c r="L1771" s="103">
        <v>66.83</v>
      </c>
      <c r="M1771" s="103">
        <v>0.1429</v>
      </c>
      <c r="N1771" s="103">
        <v>4</v>
      </c>
      <c r="P1771" s="103" t="s">
        <v>4870</v>
      </c>
    </row>
    <row r="1772" spans="1:16" x14ac:dyDescent="0.25">
      <c r="A1772" s="103" t="s">
        <v>4196</v>
      </c>
      <c r="B1772" s="103" t="s">
        <v>4636</v>
      </c>
      <c r="D1772" s="103" t="s">
        <v>5062</v>
      </c>
      <c r="F1772" s="103">
        <v>-0.125</v>
      </c>
      <c r="G1772" s="103">
        <v>3.07</v>
      </c>
      <c r="H1772" s="103">
        <v>3.7970000000000002</v>
      </c>
      <c r="I1772" s="103">
        <v>534.6</v>
      </c>
      <c r="J1772" s="103">
        <v>1</v>
      </c>
      <c r="K1772" s="103">
        <v>10</v>
      </c>
      <c r="L1772" s="103">
        <v>136.80000000000001</v>
      </c>
      <c r="M1772" s="103">
        <v>0.23810000000000001</v>
      </c>
      <c r="N1772" s="103">
        <v>10</v>
      </c>
      <c r="P1772" s="103" t="s">
        <v>4870</v>
      </c>
    </row>
    <row r="1773" spans="1:16" x14ac:dyDescent="0.25">
      <c r="A1773" s="103" t="s">
        <v>4198</v>
      </c>
      <c r="B1773" s="103" t="s">
        <v>4636</v>
      </c>
      <c r="D1773" s="103" t="s">
        <v>4199</v>
      </c>
      <c r="F1773" s="103">
        <v>1.659</v>
      </c>
      <c r="G1773" s="103">
        <v>2.8860000000000001</v>
      </c>
      <c r="H1773" s="103">
        <v>3.5569999999999999</v>
      </c>
      <c r="I1773" s="103">
        <v>496.7</v>
      </c>
      <c r="J1773" s="103">
        <v>1</v>
      </c>
      <c r="K1773" s="103">
        <v>6</v>
      </c>
      <c r="L1773" s="103">
        <v>70.08</v>
      </c>
      <c r="M1773" s="103">
        <v>0.21049999999999999</v>
      </c>
      <c r="N1773" s="103">
        <v>8</v>
      </c>
      <c r="P1773" s="103" t="s">
        <v>4870</v>
      </c>
    </row>
    <row r="1774" spans="1:16" x14ac:dyDescent="0.25">
      <c r="A1774" s="103" t="s">
        <v>4200</v>
      </c>
      <c r="B1774" s="103" t="s">
        <v>4636</v>
      </c>
      <c r="D1774" s="103" t="s">
        <v>5063</v>
      </c>
      <c r="F1774" s="103">
        <v>-1.075</v>
      </c>
      <c r="G1774" s="103">
        <v>3.8029999999999999</v>
      </c>
      <c r="H1774" s="103">
        <v>6.9119999999999999</v>
      </c>
      <c r="I1774" s="103">
        <v>487.6</v>
      </c>
      <c r="J1774" s="103">
        <v>0</v>
      </c>
      <c r="K1774" s="103">
        <v>4</v>
      </c>
      <c r="L1774" s="103">
        <v>24.94</v>
      </c>
      <c r="M1774" s="103">
        <v>0.14630000000000001</v>
      </c>
      <c r="N1774" s="103">
        <v>6</v>
      </c>
      <c r="P1774" s="103" t="s">
        <v>4870</v>
      </c>
    </row>
    <row r="1775" spans="1:16" x14ac:dyDescent="0.25">
      <c r="A1775" s="103" t="s">
        <v>4202</v>
      </c>
      <c r="B1775" s="103" t="s">
        <v>4636</v>
      </c>
      <c r="D1775" s="103" t="s">
        <v>4203</v>
      </c>
      <c r="F1775" s="103">
        <v>0.64239999999999997</v>
      </c>
      <c r="G1775" s="103">
        <v>3.6360000000000001</v>
      </c>
      <c r="H1775" s="103">
        <v>4.952</v>
      </c>
      <c r="I1775" s="103">
        <v>485.6</v>
      </c>
      <c r="J1775" s="103">
        <v>2</v>
      </c>
      <c r="K1775" s="103">
        <v>5</v>
      </c>
      <c r="L1775" s="103">
        <v>55.81</v>
      </c>
      <c r="M1775" s="103">
        <v>0.17499999999999999</v>
      </c>
      <c r="N1775" s="103">
        <v>7</v>
      </c>
      <c r="P1775" s="103" t="s">
        <v>4870</v>
      </c>
    </row>
    <row r="1776" spans="1:16" x14ac:dyDescent="0.25">
      <c r="A1776" s="103" t="s">
        <v>109</v>
      </c>
      <c r="B1776" s="103" t="s">
        <v>4636</v>
      </c>
      <c r="D1776" s="103" t="s">
        <v>4598</v>
      </c>
      <c r="F1776" s="103">
        <v>3.8559999999999999</v>
      </c>
      <c r="G1776" s="103">
        <v>8.5849999999999996E-2</v>
      </c>
      <c r="H1776" s="103">
        <v>1.367</v>
      </c>
      <c r="I1776" s="103">
        <v>241.5</v>
      </c>
      <c r="J1776" s="103">
        <v>2</v>
      </c>
      <c r="K1776" s="103">
        <v>4</v>
      </c>
      <c r="L1776" s="103">
        <v>64.709999999999994</v>
      </c>
      <c r="M1776" s="103">
        <v>0.17649999999999999</v>
      </c>
      <c r="N1776" s="103">
        <v>3</v>
      </c>
      <c r="P1776" s="103" t="s">
        <v>4870</v>
      </c>
    </row>
    <row r="1777" spans="1:16" x14ac:dyDescent="0.25">
      <c r="A1777" s="103" t="s">
        <v>74</v>
      </c>
      <c r="B1777" s="103" t="s">
        <v>75</v>
      </c>
      <c r="D1777" s="103" t="s">
        <v>3432</v>
      </c>
      <c r="F1777" s="103">
        <v>1.74</v>
      </c>
      <c r="G1777" s="103">
        <v>1.016</v>
      </c>
      <c r="H1777" s="103">
        <v>1.016</v>
      </c>
      <c r="I1777" s="103">
        <v>362.3</v>
      </c>
      <c r="J1777" s="103">
        <v>4</v>
      </c>
      <c r="K1777" s="103">
        <v>6</v>
      </c>
      <c r="L1777" s="103">
        <v>98.66</v>
      </c>
      <c r="M1777" s="103">
        <v>0.36</v>
      </c>
      <c r="N1777" s="103">
        <v>9</v>
      </c>
      <c r="P1777" s="103" t="s">
        <v>4870</v>
      </c>
    </row>
    <row r="1778" spans="1:16" x14ac:dyDescent="0.25">
      <c r="A1778" s="103" t="s">
        <v>4204</v>
      </c>
      <c r="B1778" s="103" t="s">
        <v>4636</v>
      </c>
      <c r="D1778" s="103" t="s">
        <v>4205</v>
      </c>
      <c r="F1778" s="103">
        <v>0.99029999999999996</v>
      </c>
      <c r="G1778" s="103">
        <v>2.8610000000000002</v>
      </c>
      <c r="H1778" s="103">
        <v>2.8610000000000002</v>
      </c>
      <c r="I1778" s="103">
        <v>395.4</v>
      </c>
      <c r="J1778" s="103">
        <v>0</v>
      </c>
      <c r="K1778" s="103">
        <v>7</v>
      </c>
      <c r="L1778" s="103">
        <v>93.89</v>
      </c>
      <c r="M1778" s="103">
        <v>0.15629999999999999</v>
      </c>
      <c r="N1778" s="103">
        <v>5</v>
      </c>
      <c r="P1778" s="103" t="s">
        <v>4870</v>
      </c>
    </row>
    <row r="1779" spans="1:16" x14ac:dyDescent="0.25">
      <c r="A1779" s="103" t="s">
        <v>4206</v>
      </c>
      <c r="B1779" s="103" t="s">
        <v>4636</v>
      </c>
      <c r="D1779" s="103" t="s">
        <v>4207</v>
      </c>
      <c r="F1779" s="103">
        <v>0.88019999999999998</v>
      </c>
      <c r="G1779" s="103">
        <v>3.7629999999999999</v>
      </c>
      <c r="H1779" s="103">
        <v>3.7629999999999999</v>
      </c>
      <c r="I1779" s="103">
        <v>480.9</v>
      </c>
      <c r="J1779" s="103">
        <v>1</v>
      </c>
      <c r="K1779" s="103">
        <v>7</v>
      </c>
      <c r="L1779" s="103">
        <v>77.099999999999994</v>
      </c>
      <c r="M1779" s="103">
        <v>0.18920000000000001</v>
      </c>
      <c r="N1779" s="103">
        <v>7</v>
      </c>
      <c r="P1779" s="103" t="s">
        <v>4870</v>
      </c>
    </row>
    <row r="1780" spans="1:16" x14ac:dyDescent="0.25">
      <c r="A1780" s="103" t="s">
        <v>108</v>
      </c>
      <c r="B1780" s="103" t="s">
        <v>4636</v>
      </c>
      <c r="D1780" s="103" t="s">
        <v>3443</v>
      </c>
      <c r="F1780" s="103">
        <v>2.3610000000000002</v>
      </c>
      <c r="G1780" s="103">
        <v>3.45</v>
      </c>
      <c r="H1780" s="103">
        <v>4.2060000000000004</v>
      </c>
      <c r="I1780" s="103">
        <v>465.6</v>
      </c>
      <c r="J1780" s="103">
        <v>1</v>
      </c>
      <c r="K1780" s="103">
        <v>7</v>
      </c>
      <c r="L1780" s="103">
        <v>63.27</v>
      </c>
      <c r="M1780" s="103">
        <v>0.21049999999999999</v>
      </c>
      <c r="N1780" s="103">
        <v>8</v>
      </c>
      <c r="P1780" s="103" t="s">
        <v>4870</v>
      </c>
    </row>
    <row r="1781" spans="1:16" x14ac:dyDescent="0.25">
      <c r="A1781" s="103" t="s">
        <v>4208</v>
      </c>
      <c r="B1781" s="103" t="s">
        <v>4636</v>
      </c>
      <c r="D1781" s="103" t="s">
        <v>4209</v>
      </c>
      <c r="F1781" s="103">
        <v>1.288</v>
      </c>
      <c r="G1781" s="103">
        <v>3.339</v>
      </c>
      <c r="H1781" s="103">
        <v>3.339</v>
      </c>
      <c r="I1781" s="103">
        <v>448.5</v>
      </c>
      <c r="J1781" s="103">
        <v>0</v>
      </c>
      <c r="K1781" s="103">
        <v>7</v>
      </c>
      <c r="L1781" s="103">
        <v>76.150000000000006</v>
      </c>
      <c r="M1781" s="103">
        <v>0.22220000000000001</v>
      </c>
      <c r="N1781" s="103">
        <v>8</v>
      </c>
      <c r="P1781" s="103" t="s">
        <v>4870</v>
      </c>
    </row>
    <row r="1782" spans="1:16" x14ac:dyDescent="0.25">
      <c r="A1782" s="103" t="s">
        <v>99</v>
      </c>
      <c r="B1782" s="103" t="s">
        <v>4636</v>
      </c>
      <c r="D1782" s="103" t="s">
        <v>4589</v>
      </c>
      <c r="F1782" s="103">
        <v>-0.38969999999999999</v>
      </c>
      <c r="G1782" s="103">
        <v>4.2699999999999996</v>
      </c>
      <c r="H1782" s="103">
        <v>4.2699999999999996</v>
      </c>
      <c r="I1782" s="103">
        <v>418.3</v>
      </c>
      <c r="J1782" s="103">
        <v>1</v>
      </c>
      <c r="K1782" s="103">
        <v>4</v>
      </c>
      <c r="L1782" s="103">
        <v>54.88</v>
      </c>
      <c r="M1782" s="103">
        <v>0.1333</v>
      </c>
      <c r="N1782" s="103">
        <v>4</v>
      </c>
      <c r="P1782" s="103" t="s">
        <v>4870</v>
      </c>
    </row>
    <row r="1783" spans="1:16" x14ac:dyDescent="0.25">
      <c r="A1783" s="103" t="s">
        <v>277</v>
      </c>
      <c r="B1783" s="103" t="s">
        <v>4636</v>
      </c>
      <c r="D1783" s="103" t="s">
        <v>278</v>
      </c>
      <c r="F1783" s="103">
        <v>0.39250000000000002</v>
      </c>
      <c r="G1783" s="103">
        <v>2.4820000000000002</v>
      </c>
      <c r="H1783" s="103">
        <v>4.8579999999999997</v>
      </c>
      <c r="I1783" s="103">
        <v>574.20000000000005</v>
      </c>
      <c r="J1783" s="103">
        <v>2</v>
      </c>
      <c r="K1783" s="103">
        <v>3</v>
      </c>
      <c r="L1783" s="103">
        <v>37.19</v>
      </c>
      <c r="M1783" s="103">
        <v>0.1724</v>
      </c>
      <c r="N1783" s="103">
        <v>5</v>
      </c>
      <c r="P1783" s="103" t="s">
        <v>4870</v>
      </c>
    </row>
    <row r="1784" spans="1:16" x14ac:dyDescent="0.25">
      <c r="A1784" s="103" t="s">
        <v>4210</v>
      </c>
      <c r="B1784" s="103" t="s">
        <v>4636</v>
      </c>
      <c r="D1784" s="103" t="s">
        <v>4211</v>
      </c>
      <c r="F1784" s="103">
        <v>-0.30809999999999998</v>
      </c>
      <c r="G1784" s="103">
        <v>3.04</v>
      </c>
      <c r="H1784" s="103">
        <v>3.04</v>
      </c>
      <c r="I1784" s="103">
        <v>436.5</v>
      </c>
      <c r="J1784" s="103">
        <v>1</v>
      </c>
      <c r="K1784" s="103">
        <v>6</v>
      </c>
      <c r="L1784" s="103">
        <v>84.83</v>
      </c>
      <c r="M1784" s="103">
        <v>0.14710000000000001</v>
      </c>
      <c r="N1784" s="103">
        <v>5</v>
      </c>
      <c r="P1784" s="103" t="s">
        <v>4870</v>
      </c>
    </row>
    <row r="1785" spans="1:16" x14ac:dyDescent="0.25">
      <c r="A1785" s="103" t="s">
        <v>4212</v>
      </c>
      <c r="B1785" s="103" t="s">
        <v>4636</v>
      </c>
      <c r="D1785" s="103" t="s">
        <v>4213</v>
      </c>
      <c r="F1785" s="103">
        <v>2.4350000000000001</v>
      </c>
      <c r="G1785" s="103">
        <v>2.613</v>
      </c>
      <c r="H1785" s="103">
        <v>3.4990000000000001</v>
      </c>
      <c r="I1785" s="103">
        <v>540.70000000000005</v>
      </c>
      <c r="J1785" s="103">
        <v>2</v>
      </c>
      <c r="K1785" s="103">
        <v>7</v>
      </c>
      <c r="L1785" s="103">
        <v>65.430000000000007</v>
      </c>
      <c r="M1785" s="103">
        <v>0.2</v>
      </c>
      <c r="N1785" s="103">
        <v>9</v>
      </c>
      <c r="P1785" s="103" t="s">
        <v>4870</v>
      </c>
    </row>
    <row r="1786" spans="1:16" x14ac:dyDescent="0.25">
      <c r="A1786" s="103" t="s">
        <v>4214</v>
      </c>
      <c r="B1786" s="103" t="s">
        <v>4636</v>
      </c>
      <c r="D1786" s="103" t="s">
        <v>4215</v>
      </c>
      <c r="F1786" s="103">
        <v>0.75380000000000003</v>
      </c>
      <c r="G1786" s="103">
        <v>2.5</v>
      </c>
      <c r="H1786" s="103">
        <v>2.5</v>
      </c>
      <c r="I1786" s="103">
        <v>498.5</v>
      </c>
      <c r="J1786" s="103">
        <v>3</v>
      </c>
      <c r="K1786" s="103">
        <v>8</v>
      </c>
      <c r="L1786" s="103">
        <v>97.9</v>
      </c>
      <c r="M1786" s="103">
        <v>0.15</v>
      </c>
      <c r="N1786" s="103">
        <v>6</v>
      </c>
      <c r="P1786" s="103" t="s">
        <v>4870</v>
      </c>
    </row>
    <row r="1787" spans="1:16" x14ac:dyDescent="0.25">
      <c r="A1787" s="103" t="s">
        <v>106</v>
      </c>
      <c r="B1787" s="103" t="s">
        <v>107</v>
      </c>
      <c r="D1787" s="103" t="s">
        <v>4595</v>
      </c>
      <c r="F1787" s="103">
        <v>0.47570000000000001</v>
      </c>
      <c r="G1787" s="103">
        <v>2.5209999999999999</v>
      </c>
      <c r="H1787" s="103">
        <v>3.9580000000000002</v>
      </c>
      <c r="I1787" s="103">
        <v>513.20000000000005</v>
      </c>
      <c r="J1787" s="103">
        <v>3</v>
      </c>
      <c r="K1787" s="103">
        <v>5</v>
      </c>
      <c r="L1787" s="103">
        <v>66.41</v>
      </c>
      <c r="M1787" s="103">
        <v>0.2</v>
      </c>
      <c r="N1787" s="103">
        <v>6</v>
      </c>
      <c r="P1787" s="103" t="s">
        <v>4870</v>
      </c>
    </row>
    <row r="1788" spans="1:16" x14ac:dyDescent="0.25">
      <c r="A1788" s="103" t="s">
        <v>4216</v>
      </c>
      <c r="B1788" s="103" t="s">
        <v>4636</v>
      </c>
      <c r="D1788" s="103" t="s">
        <v>4217</v>
      </c>
      <c r="F1788" s="103">
        <v>1.649</v>
      </c>
      <c r="G1788" s="103">
        <v>2.6059999999999999</v>
      </c>
      <c r="H1788" s="103">
        <v>2.883</v>
      </c>
      <c r="I1788" s="103">
        <v>481.5</v>
      </c>
      <c r="J1788" s="103">
        <v>2</v>
      </c>
      <c r="K1788" s="103">
        <v>8</v>
      </c>
      <c r="L1788" s="103">
        <v>94.64</v>
      </c>
      <c r="M1788" s="103">
        <v>0.17069999999999999</v>
      </c>
      <c r="N1788" s="103">
        <v>7</v>
      </c>
      <c r="P1788" s="103" t="s">
        <v>4870</v>
      </c>
    </row>
    <row r="1789" spans="1:16" x14ac:dyDescent="0.25">
      <c r="A1789" s="103" t="s">
        <v>4218</v>
      </c>
      <c r="B1789" s="103" t="s">
        <v>4636</v>
      </c>
      <c r="D1789" s="103" t="s">
        <v>4219</v>
      </c>
      <c r="F1789" s="103">
        <v>3.718</v>
      </c>
      <c r="G1789" s="103">
        <v>1.53</v>
      </c>
      <c r="H1789" s="103">
        <v>2.504</v>
      </c>
      <c r="I1789" s="103">
        <v>325.39999999999998</v>
      </c>
      <c r="J1789" s="103">
        <v>1</v>
      </c>
      <c r="K1789" s="103">
        <v>4</v>
      </c>
      <c r="L1789" s="103">
        <v>45.64</v>
      </c>
      <c r="M1789" s="103">
        <v>0.14810000000000001</v>
      </c>
      <c r="N1789" s="103">
        <v>4</v>
      </c>
      <c r="P1789" s="103" t="s">
        <v>4870</v>
      </c>
    </row>
    <row r="1790" spans="1:16" x14ac:dyDescent="0.25">
      <c r="A1790" s="103" t="s">
        <v>4220</v>
      </c>
      <c r="B1790" s="103" t="s">
        <v>4636</v>
      </c>
      <c r="D1790" s="103" t="s">
        <v>4221</v>
      </c>
      <c r="F1790" s="103">
        <v>1.575</v>
      </c>
      <c r="G1790" s="103">
        <v>1.706</v>
      </c>
      <c r="H1790" s="103">
        <v>4.46</v>
      </c>
      <c r="I1790" s="103">
        <v>323.39999999999998</v>
      </c>
      <c r="J1790" s="103">
        <v>3</v>
      </c>
      <c r="K1790" s="103">
        <v>5</v>
      </c>
      <c r="L1790" s="103">
        <v>65.63</v>
      </c>
      <c r="M1790" s="103">
        <v>0.1923</v>
      </c>
      <c r="N1790" s="103">
        <v>5</v>
      </c>
      <c r="P1790" s="103" t="s">
        <v>4870</v>
      </c>
    </row>
    <row r="1791" spans="1:16" x14ac:dyDescent="0.25">
      <c r="A1791" s="103" t="s">
        <v>4222</v>
      </c>
      <c r="B1791" s="103" t="s">
        <v>4636</v>
      </c>
      <c r="D1791" s="103" t="s">
        <v>5064</v>
      </c>
      <c r="F1791" s="103">
        <v>1.222</v>
      </c>
      <c r="G1791" s="103">
        <v>2.5289999999999999</v>
      </c>
      <c r="H1791" s="103">
        <v>2.5289999999999999</v>
      </c>
      <c r="I1791" s="103">
        <v>420.5</v>
      </c>
      <c r="J1791" s="103">
        <v>1</v>
      </c>
      <c r="K1791" s="103">
        <v>8</v>
      </c>
      <c r="L1791" s="103">
        <v>98.47</v>
      </c>
      <c r="M1791" s="103">
        <v>0.23330000000000001</v>
      </c>
      <c r="N1791" s="103">
        <v>7</v>
      </c>
      <c r="P1791" s="103" t="s">
        <v>4870</v>
      </c>
    </row>
    <row r="1792" spans="1:16" x14ac:dyDescent="0.25">
      <c r="A1792" s="103" t="s">
        <v>521</v>
      </c>
      <c r="B1792" s="103" t="s">
        <v>4636</v>
      </c>
      <c r="D1792" s="103" t="s">
        <v>522</v>
      </c>
      <c r="F1792" s="103">
        <v>2.73</v>
      </c>
      <c r="G1792" s="103">
        <v>2.5009999999999999</v>
      </c>
      <c r="H1792" s="103">
        <v>2.8359999999999999</v>
      </c>
      <c r="I1792" s="103">
        <v>389.5</v>
      </c>
      <c r="J1792" s="103">
        <v>1</v>
      </c>
      <c r="K1792" s="103">
        <v>4</v>
      </c>
      <c r="L1792" s="103">
        <v>29.95</v>
      </c>
      <c r="M1792" s="103">
        <v>0.19350000000000001</v>
      </c>
      <c r="N1792" s="103">
        <v>6</v>
      </c>
      <c r="P1792" s="103" t="s">
        <v>4870</v>
      </c>
    </row>
    <row r="1793" spans="1:16" x14ac:dyDescent="0.25">
      <c r="A1793" s="103" t="s">
        <v>4224</v>
      </c>
      <c r="B1793" s="103" t="s">
        <v>4636</v>
      </c>
      <c r="D1793" s="103" t="s">
        <v>4225</v>
      </c>
      <c r="F1793" s="103">
        <v>1.524</v>
      </c>
      <c r="G1793" s="103">
        <v>3.222</v>
      </c>
      <c r="H1793" s="103">
        <v>3.222</v>
      </c>
      <c r="I1793" s="103">
        <v>362.4</v>
      </c>
      <c r="J1793" s="103">
        <v>0</v>
      </c>
      <c r="K1793" s="103">
        <v>5</v>
      </c>
      <c r="L1793" s="103">
        <v>57.69</v>
      </c>
      <c r="M1793" s="103">
        <v>0.13789999999999999</v>
      </c>
      <c r="N1793" s="103">
        <v>4</v>
      </c>
      <c r="P1793" s="103" t="s">
        <v>4870</v>
      </c>
    </row>
    <row r="1794" spans="1:16" x14ac:dyDescent="0.25">
      <c r="A1794" s="103" t="s">
        <v>4226</v>
      </c>
      <c r="B1794" s="103" t="s">
        <v>4636</v>
      </c>
      <c r="D1794" s="103" t="s">
        <v>4227</v>
      </c>
      <c r="F1794" s="103">
        <v>1.423</v>
      </c>
      <c r="G1794" s="103">
        <v>3.28</v>
      </c>
      <c r="H1794" s="103">
        <v>3.28</v>
      </c>
      <c r="I1794" s="103">
        <v>349.4</v>
      </c>
      <c r="J1794" s="103">
        <v>1</v>
      </c>
      <c r="K1794" s="103">
        <v>6</v>
      </c>
      <c r="L1794" s="103">
        <v>72.81</v>
      </c>
      <c r="M1794" s="103">
        <v>0.21429999999999999</v>
      </c>
      <c r="N1794" s="103">
        <v>6</v>
      </c>
      <c r="P1794" s="103" t="s">
        <v>4870</v>
      </c>
    </row>
    <row r="1795" spans="1:16" x14ac:dyDescent="0.25">
      <c r="A1795" s="103" t="s">
        <v>4228</v>
      </c>
      <c r="B1795" s="103" t="s">
        <v>4636</v>
      </c>
      <c r="D1795" s="103" t="s">
        <v>4229</v>
      </c>
      <c r="F1795" s="103">
        <v>2.5209999999999999</v>
      </c>
      <c r="G1795" s="103">
        <v>2.4660000000000002</v>
      </c>
      <c r="H1795" s="103">
        <v>4.359</v>
      </c>
      <c r="I1795" s="103">
        <v>281.39999999999998</v>
      </c>
      <c r="J1795" s="103">
        <v>1</v>
      </c>
      <c r="K1795" s="103">
        <v>2</v>
      </c>
      <c r="L1795" s="103">
        <v>23.47</v>
      </c>
      <c r="M1795" s="103">
        <v>0.13039999999999999</v>
      </c>
      <c r="N1795" s="103">
        <v>3</v>
      </c>
      <c r="P1795" s="103" t="s">
        <v>4870</v>
      </c>
    </row>
    <row r="1796" spans="1:16" x14ac:dyDescent="0.25">
      <c r="A1796" s="103" t="s">
        <v>4230</v>
      </c>
      <c r="B1796" s="103" t="s">
        <v>4636</v>
      </c>
      <c r="D1796" s="103" t="s">
        <v>4231</v>
      </c>
      <c r="F1796" s="103">
        <v>0.6129</v>
      </c>
      <c r="G1796" s="103">
        <v>3.4849999999999999</v>
      </c>
      <c r="H1796" s="103">
        <v>4.7880000000000003</v>
      </c>
      <c r="I1796" s="103">
        <v>513.6</v>
      </c>
      <c r="J1796" s="103">
        <v>2</v>
      </c>
      <c r="K1796" s="103">
        <v>6</v>
      </c>
      <c r="L1796" s="103">
        <v>65.040000000000006</v>
      </c>
      <c r="M1796" s="103">
        <v>0.1905</v>
      </c>
      <c r="N1796" s="103">
        <v>8</v>
      </c>
      <c r="P1796" s="103" t="s">
        <v>4870</v>
      </c>
    </row>
    <row r="1797" spans="1:16" x14ac:dyDescent="0.25">
      <c r="A1797" s="103" t="s">
        <v>4232</v>
      </c>
      <c r="B1797" s="103" t="s">
        <v>4636</v>
      </c>
      <c r="D1797" s="103" t="s">
        <v>4233</v>
      </c>
      <c r="F1797" s="103">
        <v>0.40489999999999998</v>
      </c>
      <c r="G1797" s="103">
        <v>3.343</v>
      </c>
      <c r="H1797" s="103">
        <v>4.3330000000000002</v>
      </c>
      <c r="I1797" s="103">
        <v>463.6</v>
      </c>
      <c r="J1797" s="103">
        <v>1</v>
      </c>
      <c r="K1797" s="103">
        <v>6</v>
      </c>
      <c r="L1797" s="103">
        <v>64.42</v>
      </c>
      <c r="M1797" s="103">
        <v>0.19439999999999999</v>
      </c>
      <c r="N1797" s="103">
        <v>7</v>
      </c>
      <c r="P1797" s="103" t="s">
        <v>4870</v>
      </c>
    </row>
    <row r="1798" spans="1:16" x14ac:dyDescent="0.25">
      <c r="A1798" s="103" t="s">
        <v>4234</v>
      </c>
      <c r="B1798" s="103" t="s">
        <v>4636</v>
      </c>
      <c r="D1798" s="103" t="s">
        <v>4235</v>
      </c>
      <c r="F1798" s="103">
        <v>0.1414</v>
      </c>
      <c r="G1798" s="103">
        <v>2.8730000000000002</v>
      </c>
      <c r="H1798" s="103">
        <v>2.8730000000000002</v>
      </c>
      <c r="I1798" s="103">
        <v>418.5</v>
      </c>
      <c r="J1798" s="103">
        <v>1</v>
      </c>
      <c r="K1798" s="103">
        <v>6</v>
      </c>
      <c r="L1798" s="103">
        <v>84.83</v>
      </c>
      <c r="M1798" s="103">
        <v>0.1515</v>
      </c>
      <c r="N1798" s="103">
        <v>5</v>
      </c>
      <c r="P1798" s="103" t="s">
        <v>4870</v>
      </c>
    </row>
    <row r="1799" spans="1:16" x14ac:dyDescent="0.25">
      <c r="A1799" s="103" t="s">
        <v>4236</v>
      </c>
      <c r="B1799" s="103" t="s">
        <v>4636</v>
      </c>
      <c r="D1799" s="103" t="s">
        <v>4237</v>
      </c>
      <c r="F1799" s="103">
        <v>0.92479999999999996</v>
      </c>
      <c r="G1799" s="103">
        <v>3.843</v>
      </c>
      <c r="H1799" s="103">
        <v>3.843</v>
      </c>
      <c r="I1799" s="103">
        <v>428.5</v>
      </c>
      <c r="J1799" s="103">
        <v>1</v>
      </c>
      <c r="K1799" s="103">
        <v>5</v>
      </c>
      <c r="L1799" s="103">
        <v>73.56</v>
      </c>
      <c r="M1799" s="103">
        <v>0.2286</v>
      </c>
      <c r="N1799" s="103">
        <v>8</v>
      </c>
      <c r="P1799" s="103" t="s">
        <v>4870</v>
      </c>
    </row>
    <row r="1800" spans="1:16" x14ac:dyDescent="0.25">
      <c r="A1800" s="103" t="s">
        <v>4238</v>
      </c>
      <c r="B1800" s="103" t="s">
        <v>4636</v>
      </c>
      <c r="D1800" s="103" t="s">
        <v>5065</v>
      </c>
      <c r="F1800" s="103">
        <v>0.69989999999999997</v>
      </c>
      <c r="G1800" s="103">
        <v>5.32</v>
      </c>
      <c r="H1800" s="103">
        <v>7.3570000000000002</v>
      </c>
      <c r="I1800" s="103">
        <v>527</v>
      </c>
      <c r="J1800" s="103">
        <v>0</v>
      </c>
      <c r="K1800" s="103">
        <v>4</v>
      </c>
      <c r="L1800" s="103">
        <v>38.5</v>
      </c>
      <c r="M1800" s="103">
        <v>0.1429</v>
      </c>
      <c r="N1800" s="103">
        <v>6</v>
      </c>
      <c r="P1800" s="103" t="s">
        <v>4870</v>
      </c>
    </row>
    <row r="1801" spans="1:16" x14ac:dyDescent="0.25">
      <c r="A1801" s="103" t="s">
        <v>4240</v>
      </c>
      <c r="B1801" s="103" t="s">
        <v>4636</v>
      </c>
      <c r="D1801" s="103" t="s">
        <v>4241</v>
      </c>
      <c r="F1801" s="103">
        <v>0.95430000000000004</v>
      </c>
      <c r="G1801" s="103">
        <v>2.4249999999999998</v>
      </c>
      <c r="H1801" s="103">
        <v>2.4249999999999998</v>
      </c>
      <c r="I1801" s="103">
        <v>498.6</v>
      </c>
      <c r="J1801" s="103">
        <v>3</v>
      </c>
      <c r="K1801" s="103">
        <v>9</v>
      </c>
      <c r="L1801" s="103">
        <v>115</v>
      </c>
      <c r="M1801" s="103">
        <v>0.15379999999999999</v>
      </c>
      <c r="N1801" s="103">
        <v>6</v>
      </c>
      <c r="P1801" s="103" t="s">
        <v>4870</v>
      </c>
    </row>
    <row r="1802" spans="1:16" x14ac:dyDescent="0.25">
      <c r="A1802" s="103" t="s">
        <v>4242</v>
      </c>
      <c r="B1802" s="103" t="s">
        <v>4636</v>
      </c>
      <c r="D1802" s="103" t="s">
        <v>4243</v>
      </c>
      <c r="F1802" s="103">
        <v>0.49490000000000001</v>
      </c>
      <c r="G1802" s="103">
        <v>3.4980000000000002</v>
      </c>
      <c r="H1802" s="103">
        <v>4.0650000000000004</v>
      </c>
      <c r="I1802" s="103">
        <v>430.5</v>
      </c>
      <c r="J1802" s="103">
        <v>4</v>
      </c>
      <c r="K1802" s="103">
        <v>6</v>
      </c>
      <c r="L1802" s="103">
        <v>109.4</v>
      </c>
      <c r="M1802" s="103">
        <v>0.1053</v>
      </c>
      <c r="N1802" s="103">
        <v>4</v>
      </c>
      <c r="P1802" s="103" t="s">
        <v>4870</v>
      </c>
    </row>
    <row r="1803" spans="1:16" x14ac:dyDescent="0.25">
      <c r="A1803" s="103" t="s">
        <v>388</v>
      </c>
      <c r="B1803" s="103" t="s">
        <v>4636</v>
      </c>
      <c r="D1803" s="103" t="s">
        <v>389</v>
      </c>
      <c r="F1803" s="103">
        <v>-4.394E-2</v>
      </c>
      <c r="G1803" s="103">
        <v>7.3360000000000003</v>
      </c>
      <c r="H1803" s="103">
        <v>7.3360000000000003</v>
      </c>
      <c r="I1803" s="103">
        <v>451.6</v>
      </c>
      <c r="J1803" s="103">
        <v>2</v>
      </c>
      <c r="K1803" s="103">
        <v>5</v>
      </c>
      <c r="L1803" s="103">
        <v>74.41</v>
      </c>
      <c r="M1803" s="103">
        <v>0.1842</v>
      </c>
      <c r="N1803" s="103">
        <v>7</v>
      </c>
      <c r="P1803" s="103" t="s">
        <v>4870</v>
      </c>
    </row>
    <row r="1804" spans="1:16" x14ac:dyDescent="0.25">
      <c r="A1804" s="103" t="s">
        <v>329</v>
      </c>
      <c r="B1804" s="103" t="s">
        <v>330</v>
      </c>
      <c r="D1804" s="103" t="s">
        <v>331</v>
      </c>
      <c r="F1804" s="103">
        <v>2.8860000000000001</v>
      </c>
      <c r="G1804" s="103">
        <v>4.2649999999999997</v>
      </c>
      <c r="H1804" s="103">
        <v>0.56950000000000001</v>
      </c>
      <c r="I1804" s="103">
        <v>1669</v>
      </c>
      <c r="J1804" s="103">
        <v>18</v>
      </c>
      <c r="K1804" s="103">
        <v>37</v>
      </c>
      <c r="L1804" s="103">
        <v>561.9</v>
      </c>
      <c r="M1804" s="103">
        <v>0.1138</v>
      </c>
      <c r="N1804" s="103">
        <v>14</v>
      </c>
      <c r="P1804" s="103" t="s">
        <v>4870</v>
      </c>
    </row>
    <row r="1805" spans="1:16" x14ac:dyDescent="0.25">
      <c r="A1805" s="103" t="s">
        <v>4244</v>
      </c>
      <c r="B1805" s="103" t="s">
        <v>4636</v>
      </c>
      <c r="D1805" s="103" t="s">
        <v>4245</v>
      </c>
      <c r="F1805" s="103">
        <v>2.8250000000000002</v>
      </c>
      <c r="G1805" s="103">
        <v>1.869</v>
      </c>
      <c r="H1805" s="103">
        <v>1.869</v>
      </c>
      <c r="I1805" s="103">
        <v>254.3</v>
      </c>
      <c r="J1805" s="103">
        <v>1</v>
      </c>
      <c r="K1805" s="103">
        <v>4</v>
      </c>
      <c r="L1805" s="103">
        <v>50.7</v>
      </c>
      <c r="M1805" s="103">
        <v>0.15</v>
      </c>
      <c r="N1805" s="103">
        <v>3</v>
      </c>
      <c r="P1805" s="103" t="s">
        <v>4870</v>
      </c>
    </row>
    <row r="1806" spans="1:16" x14ac:dyDescent="0.25">
      <c r="A1806" s="103" t="s">
        <v>4246</v>
      </c>
      <c r="B1806" s="103" t="s">
        <v>4636</v>
      </c>
      <c r="D1806" s="103" t="s">
        <v>4247</v>
      </c>
      <c r="F1806" s="103">
        <v>1.8620000000000001</v>
      </c>
      <c r="G1806" s="103">
        <v>2.7440000000000002</v>
      </c>
      <c r="H1806" s="103">
        <v>2.7440000000000002</v>
      </c>
      <c r="I1806" s="103">
        <v>380.4</v>
      </c>
      <c r="J1806" s="103">
        <v>2</v>
      </c>
      <c r="K1806" s="103">
        <v>8</v>
      </c>
      <c r="L1806" s="103">
        <v>108.6</v>
      </c>
      <c r="M1806" s="103">
        <v>0.23330000000000001</v>
      </c>
      <c r="N1806" s="103">
        <v>7</v>
      </c>
      <c r="P1806" s="103" t="s">
        <v>4870</v>
      </c>
    </row>
    <row r="1807" spans="1:16" x14ac:dyDescent="0.25">
      <c r="A1807" s="103" t="s">
        <v>4248</v>
      </c>
      <c r="B1807" s="103" t="s">
        <v>4248</v>
      </c>
      <c r="D1807" s="103" t="s">
        <v>5066</v>
      </c>
      <c r="F1807" s="103">
        <v>0.125</v>
      </c>
      <c r="G1807" s="103">
        <v>1.1499999999999999</v>
      </c>
      <c r="H1807" s="103">
        <v>4.6050000000000004</v>
      </c>
      <c r="I1807" s="103">
        <v>314.39999999999998</v>
      </c>
      <c r="J1807" s="103">
        <v>2</v>
      </c>
      <c r="K1807" s="103">
        <v>3</v>
      </c>
      <c r="L1807" s="103">
        <v>55.92</v>
      </c>
      <c r="M1807" s="103">
        <v>7.4069999999999997E-2</v>
      </c>
      <c r="N1807" s="103">
        <v>2</v>
      </c>
      <c r="P1807" s="103" t="s">
        <v>4870</v>
      </c>
    </row>
    <row r="1808" spans="1:16" x14ac:dyDescent="0.25">
      <c r="A1808" s="103" t="s">
        <v>4250</v>
      </c>
      <c r="B1808" s="103" t="s">
        <v>4636</v>
      </c>
      <c r="D1808" s="103" t="s">
        <v>4251</v>
      </c>
      <c r="F1808" s="103">
        <v>0.38550000000000001</v>
      </c>
      <c r="G1808" s="103">
        <v>3.1520000000000001</v>
      </c>
      <c r="H1808" s="103">
        <v>3.1520000000000001</v>
      </c>
      <c r="I1808" s="103">
        <v>574.79999999999995</v>
      </c>
      <c r="J1808" s="103">
        <v>1</v>
      </c>
      <c r="K1808" s="103">
        <v>8</v>
      </c>
      <c r="L1808" s="103">
        <v>104.2</v>
      </c>
      <c r="M1808" s="103">
        <v>0.1905</v>
      </c>
      <c r="N1808" s="103">
        <v>8</v>
      </c>
      <c r="P1808" s="103" t="s">
        <v>4870</v>
      </c>
    </row>
    <row r="1809" spans="1:16" x14ac:dyDescent="0.25">
      <c r="A1809" s="103" t="s">
        <v>4252</v>
      </c>
      <c r="B1809" s="103" t="s">
        <v>4636</v>
      </c>
      <c r="D1809" s="103" t="s">
        <v>4253</v>
      </c>
      <c r="F1809" s="103">
        <v>2.4009999999999998</v>
      </c>
      <c r="G1809" s="103">
        <v>3.1389999999999998</v>
      </c>
      <c r="H1809" s="103">
        <v>3.2050000000000001</v>
      </c>
      <c r="I1809" s="103">
        <v>444.6</v>
      </c>
      <c r="J1809" s="103">
        <v>1</v>
      </c>
      <c r="K1809" s="103">
        <v>5</v>
      </c>
      <c r="L1809" s="103">
        <v>45.17</v>
      </c>
      <c r="M1809" s="103">
        <v>0.2162</v>
      </c>
      <c r="N1809" s="103">
        <v>8</v>
      </c>
      <c r="P1809" s="103" t="s">
        <v>4870</v>
      </c>
    </row>
    <row r="1810" spans="1:16" x14ac:dyDescent="0.25">
      <c r="A1810" s="103" t="s">
        <v>4254</v>
      </c>
      <c r="B1810" s="103" t="s">
        <v>4636</v>
      </c>
      <c r="D1810" s="103" t="s">
        <v>5067</v>
      </c>
      <c r="F1810" s="103">
        <v>0.6996</v>
      </c>
      <c r="G1810" s="103">
        <v>7.0030000000000001</v>
      </c>
      <c r="H1810" s="103">
        <v>7.0030000000000001</v>
      </c>
      <c r="I1810" s="103">
        <v>469.5</v>
      </c>
      <c r="J1810" s="103">
        <v>0</v>
      </c>
      <c r="K1810" s="103">
        <v>3</v>
      </c>
      <c r="L1810" s="103">
        <v>39.17</v>
      </c>
      <c r="M1810" s="103">
        <v>0.2162</v>
      </c>
      <c r="N1810" s="103">
        <v>8</v>
      </c>
      <c r="P1810" s="103" t="s">
        <v>4870</v>
      </c>
    </row>
    <row r="1811" spans="1:16" x14ac:dyDescent="0.25">
      <c r="A1811" s="103" t="s">
        <v>4256</v>
      </c>
      <c r="B1811" s="103" t="s">
        <v>4636</v>
      </c>
      <c r="D1811" s="103" t="s">
        <v>4257</v>
      </c>
      <c r="F1811" s="103">
        <v>1.2869999999999999</v>
      </c>
      <c r="G1811" s="103">
        <v>2.6440000000000001</v>
      </c>
      <c r="H1811" s="103">
        <v>2.6440000000000001</v>
      </c>
      <c r="I1811" s="103">
        <v>352.4</v>
      </c>
      <c r="J1811" s="103">
        <v>0</v>
      </c>
      <c r="K1811" s="103">
        <v>5</v>
      </c>
      <c r="L1811" s="103">
        <v>57.69</v>
      </c>
      <c r="M1811" s="103">
        <v>0.1429</v>
      </c>
      <c r="N1811" s="103">
        <v>4</v>
      </c>
      <c r="P1811" s="103" t="s">
        <v>4870</v>
      </c>
    </row>
    <row r="1812" spans="1:16" x14ac:dyDescent="0.25">
      <c r="A1812" s="103" t="s">
        <v>4258</v>
      </c>
      <c r="B1812" s="103" t="s">
        <v>4636</v>
      </c>
      <c r="D1812" s="103" t="s">
        <v>4259</v>
      </c>
      <c r="F1812" s="103">
        <v>-2.6599999999999999E-2</v>
      </c>
      <c r="G1812" s="103">
        <v>4.4829999999999997</v>
      </c>
      <c r="H1812" s="103">
        <v>4.4829999999999997</v>
      </c>
      <c r="I1812" s="103">
        <v>366.8</v>
      </c>
      <c r="J1812" s="103">
        <v>1</v>
      </c>
      <c r="K1812" s="103">
        <v>4</v>
      </c>
      <c r="L1812" s="103">
        <v>49.41</v>
      </c>
      <c r="M1812" s="103">
        <v>0.10340000000000001</v>
      </c>
      <c r="N1812" s="103">
        <v>3</v>
      </c>
      <c r="P1812" s="103" t="s">
        <v>4870</v>
      </c>
    </row>
    <row r="1813" spans="1:16" x14ac:dyDescent="0.25">
      <c r="A1813" s="103" t="s">
        <v>4260</v>
      </c>
      <c r="B1813" s="103" t="s">
        <v>4636</v>
      </c>
      <c r="D1813" s="103" t="s">
        <v>4261</v>
      </c>
      <c r="F1813" s="103">
        <v>0.47289999999999999</v>
      </c>
      <c r="G1813" s="103">
        <v>4.0339999999999998</v>
      </c>
      <c r="H1813" s="103">
        <v>4.0339999999999998</v>
      </c>
      <c r="I1813" s="103">
        <v>280.3</v>
      </c>
      <c r="J1813" s="103">
        <v>0</v>
      </c>
      <c r="K1813" s="103">
        <v>5</v>
      </c>
      <c r="L1813" s="103">
        <v>51.77</v>
      </c>
      <c r="M1813" s="103">
        <v>0.1739</v>
      </c>
      <c r="N1813" s="103">
        <v>4</v>
      </c>
      <c r="P1813" s="103" t="s">
        <v>4870</v>
      </c>
    </row>
    <row r="1814" spans="1:16" x14ac:dyDescent="0.25">
      <c r="A1814" s="103" t="s">
        <v>4262</v>
      </c>
      <c r="B1814" s="103" t="s">
        <v>4636</v>
      </c>
      <c r="D1814" s="103" t="s">
        <v>4263</v>
      </c>
      <c r="F1814" s="103">
        <v>0.64239999999999997</v>
      </c>
      <c r="G1814" s="103">
        <v>3.6360000000000001</v>
      </c>
      <c r="H1814" s="103">
        <v>4.952</v>
      </c>
      <c r="I1814" s="103">
        <v>485.6</v>
      </c>
      <c r="J1814" s="103">
        <v>2</v>
      </c>
      <c r="K1814" s="103">
        <v>5</v>
      </c>
      <c r="L1814" s="103">
        <v>55.81</v>
      </c>
      <c r="M1814" s="103">
        <v>0.17499999999999999</v>
      </c>
      <c r="N1814" s="103">
        <v>7</v>
      </c>
      <c r="P1814" s="103" t="s">
        <v>4870</v>
      </c>
    </row>
    <row r="1815" spans="1:16" x14ac:dyDescent="0.25">
      <c r="A1815" s="103" t="s">
        <v>4264</v>
      </c>
      <c r="B1815" s="103" t="s">
        <v>4636</v>
      </c>
      <c r="D1815" s="103" t="s">
        <v>4265</v>
      </c>
      <c r="F1815" s="103">
        <v>1.599</v>
      </c>
      <c r="G1815" s="103">
        <v>2.9809999999999999</v>
      </c>
      <c r="H1815" s="103">
        <v>2.9809999999999999</v>
      </c>
      <c r="I1815" s="103">
        <v>368.8</v>
      </c>
      <c r="J1815" s="103">
        <v>0</v>
      </c>
      <c r="K1815" s="103">
        <v>5</v>
      </c>
      <c r="L1815" s="103">
        <v>57.69</v>
      </c>
      <c r="M1815" s="103">
        <v>0.1429</v>
      </c>
      <c r="N1815" s="103">
        <v>4</v>
      </c>
      <c r="P1815" s="103" t="s">
        <v>4870</v>
      </c>
    </row>
    <row r="1816" spans="1:16" x14ac:dyDescent="0.25">
      <c r="A1816" s="103" t="s">
        <v>4266</v>
      </c>
      <c r="B1816" s="103" t="s">
        <v>4636</v>
      </c>
      <c r="D1816" s="103" t="s">
        <v>4267</v>
      </c>
      <c r="F1816" s="103">
        <v>0.67120000000000002</v>
      </c>
      <c r="G1816" s="103">
        <v>2.609</v>
      </c>
      <c r="H1816" s="103">
        <v>2.609</v>
      </c>
      <c r="I1816" s="103">
        <v>412.4</v>
      </c>
      <c r="J1816" s="103">
        <v>0</v>
      </c>
      <c r="K1816" s="103">
        <v>6</v>
      </c>
      <c r="L1816" s="103">
        <v>66.92</v>
      </c>
      <c r="M1816" s="103">
        <v>0.1212</v>
      </c>
      <c r="N1816" s="103">
        <v>4</v>
      </c>
      <c r="P1816" s="103" t="s">
        <v>4870</v>
      </c>
    </row>
    <row r="1817" spans="1:16" x14ac:dyDescent="0.25">
      <c r="A1817" s="103" t="s">
        <v>100</v>
      </c>
      <c r="B1817" s="103" t="s">
        <v>4636</v>
      </c>
      <c r="D1817" s="103" t="s">
        <v>4594</v>
      </c>
      <c r="F1817" s="103">
        <v>1.6120000000000001</v>
      </c>
      <c r="G1817" s="103">
        <v>1.831</v>
      </c>
      <c r="H1817" s="103">
        <v>1.7989999999999999</v>
      </c>
      <c r="I1817" s="103">
        <v>294.3</v>
      </c>
      <c r="J1817" s="103">
        <v>3</v>
      </c>
      <c r="K1817" s="103">
        <v>6</v>
      </c>
      <c r="L1817" s="103">
        <v>96.27</v>
      </c>
      <c r="M1817" s="103">
        <v>0.08</v>
      </c>
      <c r="N1817" s="103">
        <v>2</v>
      </c>
      <c r="P1817" s="103" t="s">
        <v>4870</v>
      </c>
    </row>
    <row r="1818" spans="1:16" x14ac:dyDescent="0.25">
      <c r="A1818" s="103" t="s">
        <v>76</v>
      </c>
      <c r="B1818" s="103" t="s">
        <v>705</v>
      </c>
      <c r="D1818" s="103" t="s">
        <v>767</v>
      </c>
      <c r="F1818" s="103">
        <v>0.81859999999999999</v>
      </c>
      <c r="G1818" s="103">
        <v>2.7040000000000002</v>
      </c>
      <c r="H1818" s="103">
        <v>2.5910000000000002</v>
      </c>
      <c r="I1818" s="103">
        <v>393.4</v>
      </c>
      <c r="J1818" s="103">
        <v>1</v>
      </c>
      <c r="K1818" s="103">
        <v>5</v>
      </c>
      <c r="L1818" s="103">
        <v>85.94</v>
      </c>
      <c r="M1818" s="103">
        <v>0.13789999999999999</v>
      </c>
      <c r="N1818" s="103">
        <v>4</v>
      </c>
      <c r="P1818" s="103" t="s">
        <v>4870</v>
      </c>
    </row>
    <row r="1819" spans="1:16" x14ac:dyDescent="0.25">
      <c r="A1819" s="103" t="s">
        <v>103</v>
      </c>
      <c r="B1819" s="103" t="s">
        <v>4636</v>
      </c>
      <c r="D1819" s="103" t="s">
        <v>4600</v>
      </c>
      <c r="F1819" s="103">
        <v>0.69830000000000003</v>
      </c>
      <c r="G1819" s="103">
        <v>2.8940000000000001</v>
      </c>
      <c r="H1819" s="103">
        <v>2.8940000000000001</v>
      </c>
      <c r="I1819" s="103">
        <v>471.6</v>
      </c>
      <c r="J1819" s="103">
        <v>1</v>
      </c>
      <c r="K1819" s="103">
        <v>8</v>
      </c>
      <c r="L1819" s="103">
        <v>89.99</v>
      </c>
      <c r="M1819" s="103">
        <v>0.19439999999999999</v>
      </c>
      <c r="N1819" s="103">
        <v>7</v>
      </c>
      <c r="P1819" s="103" t="s">
        <v>4870</v>
      </c>
    </row>
    <row r="1820" spans="1:16" x14ac:dyDescent="0.25">
      <c r="A1820" s="103" t="s">
        <v>4268</v>
      </c>
      <c r="B1820" s="103" t="s">
        <v>4636</v>
      </c>
      <c r="D1820" s="103" t="s">
        <v>4269</v>
      </c>
      <c r="F1820" s="103">
        <v>-0.71140000000000003</v>
      </c>
      <c r="G1820" s="103">
        <v>5.1970000000000001</v>
      </c>
      <c r="H1820" s="103">
        <v>5.1970000000000001</v>
      </c>
      <c r="I1820" s="103">
        <v>457</v>
      </c>
      <c r="J1820" s="103">
        <v>1</v>
      </c>
      <c r="K1820" s="103">
        <v>4</v>
      </c>
      <c r="L1820" s="103">
        <v>49.41</v>
      </c>
      <c r="M1820" s="103">
        <v>0.17649999999999999</v>
      </c>
      <c r="N1820" s="103">
        <v>6</v>
      </c>
      <c r="P1820" s="103" t="s">
        <v>4870</v>
      </c>
    </row>
    <row r="1821" spans="1:16" x14ac:dyDescent="0.25">
      <c r="A1821" s="103" t="s">
        <v>4270</v>
      </c>
      <c r="B1821" s="103" t="s">
        <v>4636</v>
      </c>
      <c r="D1821" s="103" t="s">
        <v>4271</v>
      </c>
      <c r="F1821" s="103">
        <v>1.2490000000000001</v>
      </c>
      <c r="G1821" s="103">
        <v>4.09</v>
      </c>
      <c r="H1821" s="103">
        <v>4.09</v>
      </c>
      <c r="I1821" s="103">
        <v>412.3</v>
      </c>
      <c r="J1821" s="103">
        <v>2</v>
      </c>
      <c r="K1821" s="103">
        <v>4</v>
      </c>
      <c r="L1821" s="103">
        <v>53.94</v>
      </c>
      <c r="M1821" s="103">
        <v>0.1613</v>
      </c>
      <c r="N1821" s="103">
        <v>5</v>
      </c>
      <c r="P1821" s="103" t="s">
        <v>4870</v>
      </c>
    </row>
    <row r="1822" spans="1:16" x14ac:dyDescent="0.25">
      <c r="A1822" s="103" t="s">
        <v>4272</v>
      </c>
      <c r="B1822" s="103" t="s">
        <v>4636</v>
      </c>
      <c r="D1822" s="103" t="s">
        <v>4273</v>
      </c>
      <c r="F1822" s="103">
        <v>1.1459999999999999</v>
      </c>
      <c r="G1822" s="103">
        <v>3.3879999999999999</v>
      </c>
      <c r="H1822" s="103">
        <v>3.3879999999999999</v>
      </c>
      <c r="I1822" s="103">
        <v>403.3</v>
      </c>
      <c r="J1822" s="103">
        <v>1</v>
      </c>
      <c r="K1822" s="103">
        <v>5</v>
      </c>
      <c r="L1822" s="103">
        <v>66.48</v>
      </c>
      <c r="M1822" s="103">
        <v>0.1724</v>
      </c>
      <c r="N1822" s="103">
        <v>5</v>
      </c>
      <c r="P1822" s="103" t="s">
        <v>4870</v>
      </c>
    </row>
    <row r="1823" spans="1:16" x14ac:dyDescent="0.25">
      <c r="A1823" s="103" t="s">
        <v>4274</v>
      </c>
      <c r="B1823" s="103" t="s">
        <v>4636</v>
      </c>
      <c r="D1823" s="103" t="s">
        <v>4275</v>
      </c>
      <c r="F1823" s="103">
        <v>1.7210000000000001</v>
      </c>
      <c r="G1823" s="103">
        <v>4.0119999999999996</v>
      </c>
      <c r="H1823" s="103">
        <v>4.0119999999999996</v>
      </c>
      <c r="I1823" s="103">
        <v>752.3</v>
      </c>
      <c r="J1823" s="103">
        <v>2</v>
      </c>
      <c r="K1823" s="103">
        <v>12</v>
      </c>
      <c r="L1823" s="103">
        <v>151.80000000000001</v>
      </c>
      <c r="M1823" s="103">
        <v>0.18870000000000001</v>
      </c>
      <c r="N1823" s="103">
        <v>10</v>
      </c>
      <c r="P1823" s="103" t="s">
        <v>4870</v>
      </c>
    </row>
    <row r="1824" spans="1:16" x14ac:dyDescent="0.25">
      <c r="A1824" s="103" t="s">
        <v>4276</v>
      </c>
      <c r="B1824" s="103" t="s">
        <v>4636</v>
      </c>
      <c r="D1824" s="103" t="s">
        <v>5068</v>
      </c>
      <c r="F1824" s="103">
        <v>0.25359999999999999</v>
      </c>
      <c r="G1824" s="103">
        <v>2.9569999999999999</v>
      </c>
      <c r="H1824" s="103">
        <v>4.3529999999999998</v>
      </c>
      <c r="I1824" s="103">
        <v>424.4</v>
      </c>
      <c r="J1824" s="103">
        <v>1</v>
      </c>
      <c r="K1824" s="103">
        <v>6</v>
      </c>
      <c r="L1824" s="103">
        <v>64.33</v>
      </c>
      <c r="M1824" s="103">
        <v>0.19350000000000001</v>
      </c>
      <c r="N1824" s="103">
        <v>6</v>
      </c>
      <c r="P1824" s="103" t="s">
        <v>4870</v>
      </c>
    </row>
    <row r="1825" spans="1:16" x14ac:dyDescent="0.25">
      <c r="A1825" s="103" t="s">
        <v>4278</v>
      </c>
      <c r="B1825" s="103" t="s">
        <v>4636</v>
      </c>
      <c r="D1825" s="103" t="s">
        <v>4279</v>
      </c>
      <c r="F1825" s="103">
        <v>4.3319999999999999</v>
      </c>
      <c r="G1825" s="103">
        <v>0.70320000000000005</v>
      </c>
      <c r="H1825" s="103">
        <v>2.8719999999999999</v>
      </c>
      <c r="I1825" s="103">
        <v>370.9</v>
      </c>
      <c r="J1825" s="103">
        <v>2</v>
      </c>
      <c r="K1825" s="103">
        <v>5</v>
      </c>
      <c r="L1825" s="103">
        <v>56.17</v>
      </c>
      <c r="M1825" s="103">
        <v>0.34620000000000001</v>
      </c>
      <c r="N1825" s="103">
        <v>9</v>
      </c>
      <c r="P1825" s="103" t="s">
        <v>4870</v>
      </c>
    </row>
    <row r="1826" spans="1:16" x14ac:dyDescent="0.25">
      <c r="A1826" s="103" t="s">
        <v>4280</v>
      </c>
      <c r="B1826" s="103" t="s">
        <v>4636</v>
      </c>
      <c r="D1826" s="103" t="s">
        <v>4281</v>
      </c>
      <c r="F1826" s="103">
        <v>0.15479999999999999</v>
      </c>
      <c r="G1826" s="103">
        <v>2.8530000000000002</v>
      </c>
      <c r="H1826" s="103">
        <v>2.8530000000000002</v>
      </c>
      <c r="I1826" s="103">
        <v>418.5</v>
      </c>
      <c r="J1826" s="103">
        <v>1</v>
      </c>
      <c r="K1826" s="103">
        <v>6</v>
      </c>
      <c r="L1826" s="103">
        <v>84.83</v>
      </c>
      <c r="M1826" s="103">
        <v>0.1515</v>
      </c>
      <c r="N1826" s="103">
        <v>5</v>
      </c>
      <c r="P1826" s="103" t="s">
        <v>4870</v>
      </c>
    </row>
    <row r="1827" spans="1:16" x14ac:dyDescent="0.25">
      <c r="A1827" s="103" t="s">
        <v>4282</v>
      </c>
      <c r="B1827" s="103" t="s">
        <v>4636</v>
      </c>
      <c r="D1827" s="103" t="s">
        <v>4283</v>
      </c>
      <c r="F1827" s="103">
        <v>2.573</v>
      </c>
      <c r="G1827" s="103">
        <v>0.62339999999999995</v>
      </c>
      <c r="H1827" s="103">
        <v>3.39</v>
      </c>
      <c r="I1827" s="103">
        <v>364.6</v>
      </c>
      <c r="J1827" s="103">
        <v>2</v>
      </c>
      <c r="K1827" s="103">
        <v>2</v>
      </c>
      <c r="L1827" s="103">
        <v>52.04</v>
      </c>
      <c r="M1827" s="103">
        <v>0.10340000000000001</v>
      </c>
      <c r="N1827" s="103">
        <v>3</v>
      </c>
      <c r="P1827" s="103" t="s">
        <v>4870</v>
      </c>
    </row>
    <row r="1828" spans="1:16" x14ac:dyDescent="0.25">
      <c r="A1828" s="103" t="s">
        <v>4284</v>
      </c>
      <c r="B1828" s="103" t="s">
        <v>4636</v>
      </c>
      <c r="D1828" s="103" t="s">
        <v>4285</v>
      </c>
      <c r="F1828" s="103">
        <v>-0.54700000000000004</v>
      </c>
      <c r="G1828" s="103">
        <v>4.375</v>
      </c>
      <c r="H1828" s="103">
        <v>5.2430000000000003</v>
      </c>
      <c r="I1828" s="103">
        <v>602.70000000000005</v>
      </c>
      <c r="J1828" s="103">
        <v>0</v>
      </c>
      <c r="K1828" s="103">
        <v>8</v>
      </c>
      <c r="L1828" s="103">
        <v>76.38</v>
      </c>
      <c r="M1828" s="103">
        <v>0.22919999999999999</v>
      </c>
      <c r="N1828" s="103">
        <v>11</v>
      </c>
      <c r="P1828" s="103" t="s">
        <v>4870</v>
      </c>
    </row>
    <row r="1829" spans="1:16" x14ac:dyDescent="0.25">
      <c r="A1829" s="103" t="s">
        <v>155</v>
      </c>
      <c r="B1829" s="103" t="s">
        <v>156</v>
      </c>
      <c r="D1829" s="103" t="s">
        <v>5069</v>
      </c>
      <c r="F1829" s="103" t="s">
        <v>4636</v>
      </c>
      <c r="G1829" s="103" t="s">
        <v>4636</v>
      </c>
      <c r="H1829" s="103" t="s">
        <v>4636</v>
      </c>
      <c r="I1829" s="103" t="s">
        <v>4636</v>
      </c>
      <c r="J1829" s="103"/>
      <c r="K1829" s="103"/>
      <c r="L1829" s="103" t="s">
        <v>4636</v>
      </c>
      <c r="M1829" s="103" t="s">
        <v>4636</v>
      </c>
      <c r="N1829" s="103"/>
      <c r="P1829" s="103" t="s">
        <v>4870</v>
      </c>
    </row>
    <row r="1830" spans="1:16" x14ac:dyDescent="0.25">
      <c r="A1830" s="103" t="s">
        <v>874</v>
      </c>
      <c r="B1830" s="103" t="s">
        <v>4636</v>
      </c>
      <c r="D1830" s="103" t="s">
        <v>875</v>
      </c>
      <c r="F1830" s="103">
        <v>2.8170000000000002</v>
      </c>
      <c r="G1830" s="103">
        <v>2.3959999999999999</v>
      </c>
      <c r="H1830" s="103">
        <v>4.1429999999999998</v>
      </c>
      <c r="I1830" s="103">
        <v>348.3</v>
      </c>
      <c r="J1830" s="103">
        <v>2</v>
      </c>
      <c r="K1830" s="103">
        <v>3</v>
      </c>
      <c r="L1830" s="103">
        <v>41.49</v>
      </c>
      <c r="M1830" s="103">
        <v>0.36359999999999998</v>
      </c>
      <c r="N1830" s="103">
        <v>8</v>
      </c>
      <c r="P1830" s="103" t="s">
        <v>4870</v>
      </c>
    </row>
    <row r="1831" spans="1:16" x14ac:dyDescent="0.25">
      <c r="A1831" s="103" t="s">
        <v>4286</v>
      </c>
      <c r="B1831" s="103" t="s">
        <v>4636</v>
      </c>
      <c r="D1831" s="103" t="s">
        <v>4287</v>
      </c>
      <c r="F1831" s="103">
        <v>1.157</v>
      </c>
      <c r="G1831" s="103">
        <v>2.7519999999999998</v>
      </c>
      <c r="H1831" s="103">
        <v>2.7519999999999998</v>
      </c>
      <c r="I1831" s="103">
        <v>494.6</v>
      </c>
      <c r="J1831" s="103">
        <v>3</v>
      </c>
      <c r="K1831" s="103">
        <v>8</v>
      </c>
      <c r="L1831" s="103">
        <v>97.9</v>
      </c>
      <c r="M1831" s="103">
        <v>0.17499999999999999</v>
      </c>
      <c r="N1831" s="103">
        <v>7</v>
      </c>
      <c r="P1831" s="103" t="s">
        <v>4870</v>
      </c>
    </row>
    <row r="1832" spans="1:16" x14ac:dyDescent="0.25">
      <c r="A1832" s="103" t="s">
        <v>4288</v>
      </c>
      <c r="B1832" s="103" t="s">
        <v>4636</v>
      </c>
      <c r="D1832" s="103" t="s">
        <v>4289</v>
      </c>
      <c r="F1832" s="103">
        <v>3.3450000000000002</v>
      </c>
      <c r="G1832" s="103">
        <v>1.0900000000000001</v>
      </c>
      <c r="H1832" s="103">
        <v>1.0900000000000001</v>
      </c>
      <c r="I1832" s="103">
        <v>314.3</v>
      </c>
      <c r="J1832" s="103">
        <v>0</v>
      </c>
      <c r="K1832" s="103">
        <v>6</v>
      </c>
      <c r="L1832" s="103">
        <v>66.92</v>
      </c>
      <c r="M1832" s="103">
        <v>0.12</v>
      </c>
      <c r="N1832" s="103">
        <v>3</v>
      </c>
      <c r="P1832" s="103" t="s">
        <v>4870</v>
      </c>
    </row>
    <row r="1833" spans="1:16" x14ac:dyDescent="0.25">
      <c r="A1833" s="103" t="s">
        <v>104</v>
      </c>
      <c r="B1833" s="103" t="s">
        <v>105</v>
      </c>
      <c r="D1833" s="103" t="s">
        <v>652</v>
      </c>
      <c r="F1833" s="103">
        <v>0.99929999999999997</v>
      </c>
      <c r="G1833" s="103">
        <v>2.7170000000000001</v>
      </c>
      <c r="H1833" s="103">
        <v>4.0449999999999999</v>
      </c>
      <c r="I1833" s="103">
        <v>463.5</v>
      </c>
      <c r="J1833" s="103">
        <v>2</v>
      </c>
      <c r="K1833" s="103">
        <v>6</v>
      </c>
      <c r="L1833" s="103">
        <v>78.63</v>
      </c>
      <c r="M1833" s="103">
        <v>0.28570000000000001</v>
      </c>
      <c r="N1833" s="103">
        <v>10</v>
      </c>
      <c r="P1833" s="103" t="s">
        <v>4870</v>
      </c>
    </row>
    <row r="1834" spans="1:16" x14ac:dyDescent="0.25">
      <c r="A1834" s="103" t="s">
        <v>4290</v>
      </c>
      <c r="B1834" s="103" t="s">
        <v>4636</v>
      </c>
      <c r="D1834" s="103" t="s">
        <v>4291</v>
      </c>
      <c r="F1834" s="103">
        <v>2.1509999999999998</v>
      </c>
      <c r="G1834" s="103">
        <v>1.2070000000000001</v>
      </c>
      <c r="H1834" s="103">
        <v>2.754</v>
      </c>
      <c r="I1834" s="103">
        <v>298.8</v>
      </c>
      <c r="J1834" s="103">
        <v>2</v>
      </c>
      <c r="K1834" s="103">
        <v>4</v>
      </c>
      <c r="L1834" s="103">
        <v>53.6</v>
      </c>
      <c r="M1834" s="103">
        <v>0.21740000000000001</v>
      </c>
      <c r="N1834" s="103">
        <v>5</v>
      </c>
      <c r="P1834" s="103" t="s">
        <v>4870</v>
      </c>
    </row>
    <row r="1835" spans="1:16" x14ac:dyDescent="0.25">
      <c r="A1835" s="103" t="s">
        <v>4292</v>
      </c>
      <c r="B1835" s="103" t="s">
        <v>4636</v>
      </c>
      <c r="D1835" s="103" t="s">
        <v>5070</v>
      </c>
      <c r="F1835" s="103">
        <v>0.25280000000000002</v>
      </c>
      <c r="G1835" s="103">
        <v>5.4130000000000003</v>
      </c>
      <c r="H1835" s="103">
        <v>8.06</v>
      </c>
      <c r="I1835" s="103">
        <v>519.4</v>
      </c>
      <c r="J1835" s="103">
        <v>0</v>
      </c>
      <c r="K1835" s="103">
        <v>3</v>
      </c>
      <c r="L1835" s="103">
        <v>29.27</v>
      </c>
      <c r="M1835" s="103">
        <v>0.15379999999999999</v>
      </c>
      <c r="N1835" s="103">
        <v>6</v>
      </c>
      <c r="P1835" s="103" t="s">
        <v>4870</v>
      </c>
    </row>
    <row r="1836" spans="1:16" x14ac:dyDescent="0.25">
      <c r="A1836" s="103" t="s">
        <v>4294</v>
      </c>
      <c r="B1836" s="103" t="s">
        <v>4636</v>
      </c>
      <c r="D1836" s="103" t="s">
        <v>4295</v>
      </c>
      <c r="F1836" s="103">
        <v>1.89</v>
      </c>
      <c r="G1836" s="103">
        <v>2.883</v>
      </c>
      <c r="H1836" s="103">
        <v>3.234</v>
      </c>
      <c r="I1836" s="103">
        <v>688.8</v>
      </c>
      <c r="J1836" s="103">
        <v>5</v>
      </c>
      <c r="K1836" s="103">
        <v>13</v>
      </c>
      <c r="L1836" s="103">
        <v>175.6</v>
      </c>
      <c r="M1836" s="103">
        <v>0.33960000000000001</v>
      </c>
      <c r="N1836" s="103">
        <v>18</v>
      </c>
      <c r="P1836" s="103" t="s">
        <v>4870</v>
      </c>
    </row>
    <row r="1837" spans="1:16" x14ac:dyDescent="0.25">
      <c r="A1837" s="103" t="s">
        <v>4296</v>
      </c>
      <c r="B1837" s="103" t="s">
        <v>4636</v>
      </c>
      <c r="D1837" s="103" t="s">
        <v>4297</v>
      </c>
      <c r="F1837" s="103">
        <v>0.81710000000000005</v>
      </c>
      <c r="G1837" s="103">
        <v>3.9279999999999999</v>
      </c>
      <c r="H1837" s="103">
        <v>3.9279999999999999</v>
      </c>
      <c r="I1837" s="103">
        <v>408.9</v>
      </c>
      <c r="J1837" s="103">
        <v>0</v>
      </c>
      <c r="K1837" s="103">
        <v>5</v>
      </c>
      <c r="L1837" s="103">
        <v>57.69</v>
      </c>
      <c r="M1837" s="103">
        <v>0.125</v>
      </c>
      <c r="N1837" s="103">
        <v>4</v>
      </c>
      <c r="P1837" s="103" t="s">
        <v>4870</v>
      </c>
    </row>
    <row r="1838" spans="1:16" x14ac:dyDescent="0.25">
      <c r="A1838" s="103" t="s">
        <v>4298</v>
      </c>
      <c r="B1838" s="103" t="s">
        <v>4636</v>
      </c>
      <c r="D1838" s="103" t="s">
        <v>4299</v>
      </c>
      <c r="F1838" s="103">
        <v>1.7410000000000001</v>
      </c>
      <c r="G1838" s="103">
        <v>2.4910000000000001</v>
      </c>
      <c r="H1838" s="103">
        <v>3.1789999999999998</v>
      </c>
      <c r="I1838" s="103">
        <v>306.39999999999998</v>
      </c>
      <c r="J1838" s="103">
        <v>2</v>
      </c>
      <c r="K1838" s="103">
        <v>5</v>
      </c>
      <c r="L1838" s="103">
        <v>57.26</v>
      </c>
      <c r="M1838" s="103">
        <v>0.2</v>
      </c>
      <c r="N1838" s="103">
        <v>5</v>
      </c>
      <c r="P1838" s="103" t="s">
        <v>4870</v>
      </c>
    </row>
    <row r="1839" spans="1:16" x14ac:dyDescent="0.25">
      <c r="A1839" s="103" t="s">
        <v>4300</v>
      </c>
      <c r="B1839" s="103" t="s">
        <v>4636</v>
      </c>
      <c r="D1839" s="103" t="s">
        <v>4301</v>
      </c>
      <c r="F1839" s="103">
        <v>-2.1139999999999999E-2</v>
      </c>
      <c r="G1839" s="103">
        <v>4.8559999999999999</v>
      </c>
      <c r="H1839" s="103">
        <v>4.8559999999999999</v>
      </c>
      <c r="I1839" s="103">
        <v>448.6</v>
      </c>
      <c r="J1839" s="103">
        <v>1</v>
      </c>
      <c r="K1839" s="103">
        <v>5</v>
      </c>
      <c r="L1839" s="103">
        <v>58.64</v>
      </c>
      <c r="M1839" s="103">
        <v>0.2286</v>
      </c>
      <c r="N1839" s="103">
        <v>8</v>
      </c>
      <c r="P1839" s="103" t="s">
        <v>4870</v>
      </c>
    </row>
    <row r="1840" spans="1:16" x14ac:dyDescent="0.25">
      <c r="A1840" s="103" t="s">
        <v>4302</v>
      </c>
      <c r="B1840" s="103" t="s">
        <v>4636</v>
      </c>
      <c r="D1840" s="103" t="s">
        <v>4303</v>
      </c>
      <c r="F1840" s="103">
        <v>1.4450000000000001</v>
      </c>
      <c r="G1840" s="103">
        <v>3.1619999999999999</v>
      </c>
      <c r="H1840" s="103">
        <v>3.1619999999999999</v>
      </c>
      <c r="I1840" s="103">
        <v>404.5</v>
      </c>
      <c r="J1840" s="103">
        <v>0</v>
      </c>
      <c r="K1840" s="103">
        <v>6</v>
      </c>
      <c r="L1840" s="103">
        <v>66.92</v>
      </c>
      <c r="M1840" s="103">
        <v>0.1212</v>
      </c>
      <c r="N1840" s="103">
        <v>4</v>
      </c>
      <c r="P1840" s="103" t="s">
        <v>4870</v>
      </c>
    </row>
    <row r="1841" spans="1:16" x14ac:dyDescent="0.25">
      <c r="A1841" s="103" t="s">
        <v>4304</v>
      </c>
      <c r="B1841" s="103" t="s">
        <v>4636</v>
      </c>
      <c r="D1841" s="103" t="s">
        <v>4305</v>
      </c>
      <c r="F1841" s="103">
        <v>1.105</v>
      </c>
      <c r="G1841" s="103">
        <v>4.4349999999999996</v>
      </c>
      <c r="H1841" s="103">
        <v>4.4349999999999996</v>
      </c>
      <c r="I1841" s="103">
        <v>426.3</v>
      </c>
      <c r="J1841" s="103">
        <v>2</v>
      </c>
      <c r="K1841" s="103">
        <v>4</v>
      </c>
      <c r="L1841" s="103">
        <v>53.94</v>
      </c>
      <c r="M1841" s="103">
        <v>0.15629999999999999</v>
      </c>
      <c r="N1841" s="103">
        <v>5</v>
      </c>
      <c r="P1841" s="103" t="s">
        <v>4870</v>
      </c>
    </row>
    <row r="1842" spans="1:16" x14ac:dyDescent="0.25">
      <c r="A1842" s="103" t="s">
        <v>4306</v>
      </c>
      <c r="B1842" s="103" t="s">
        <v>4636</v>
      </c>
      <c r="D1842" s="103" t="s">
        <v>5071</v>
      </c>
      <c r="F1842" s="103">
        <v>1.4970000000000001</v>
      </c>
      <c r="G1842" s="103">
        <v>4.5739999999999998</v>
      </c>
      <c r="H1842" s="103">
        <v>4.5739999999999998</v>
      </c>
      <c r="I1842" s="103">
        <v>681.7</v>
      </c>
      <c r="J1842" s="103">
        <v>3</v>
      </c>
      <c r="K1842" s="103">
        <v>10</v>
      </c>
      <c r="L1842" s="103">
        <v>124.1</v>
      </c>
      <c r="M1842" s="103">
        <v>0.23080000000000001</v>
      </c>
      <c r="N1842" s="103">
        <v>12</v>
      </c>
      <c r="P1842" s="103" t="s">
        <v>4870</v>
      </c>
    </row>
    <row r="1843" spans="1:16" x14ac:dyDescent="0.25">
      <c r="A1843" s="103" t="s">
        <v>4308</v>
      </c>
      <c r="B1843" s="103" t="s">
        <v>4636</v>
      </c>
      <c r="D1843" s="103" t="s">
        <v>4309</v>
      </c>
      <c r="F1843" s="103">
        <v>1.3879999999999999</v>
      </c>
      <c r="G1843" s="103">
        <v>0.10009999999999999</v>
      </c>
      <c r="H1843" s="103">
        <v>0.10009999999999999</v>
      </c>
      <c r="I1843" s="103">
        <v>543.5</v>
      </c>
      <c r="J1843" s="103">
        <v>6</v>
      </c>
      <c r="K1843" s="103">
        <v>12</v>
      </c>
      <c r="L1843" s="103">
        <v>206.1</v>
      </c>
      <c r="M1843" s="103">
        <v>0.1163</v>
      </c>
      <c r="N1843" s="103">
        <v>5</v>
      </c>
      <c r="P1843" s="103" t="s">
        <v>4870</v>
      </c>
    </row>
    <row r="1844" spans="1:16" x14ac:dyDescent="0.25">
      <c r="A1844" s="103" t="s">
        <v>4310</v>
      </c>
      <c r="B1844" s="103" t="s">
        <v>4636</v>
      </c>
      <c r="D1844" s="103" t="s">
        <v>4311</v>
      </c>
      <c r="F1844" s="103">
        <v>1.8340000000000001</v>
      </c>
      <c r="G1844" s="103">
        <v>3.3290000000000002</v>
      </c>
      <c r="H1844" s="103">
        <v>3.3290000000000002</v>
      </c>
      <c r="I1844" s="103">
        <v>607.70000000000005</v>
      </c>
      <c r="J1844" s="103">
        <v>2</v>
      </c>
      <c r="K1844" s="103">
        <v>10</v>
      </c>
      <c r="L1844" s="103">
        <v>117.6</v>
      </c>
      <c r="M1844" s="103">
        <v>0.23910000000000001</v>
      </c>
      <c r="N1844" s="103">
        <v>11</v>
      </c>
      <c r="P1844" s="103" t="s">
        <v>4870</v>
      </c>
    </row>
    <row r="1845" spans="1:16" x14ac:dyDescent="0.25">
      <c r="A1845" s="103" t="s">
        <v>659</v>
      </c>
      <c r="B1845" s="103" t="s">
        <v>4636</v>
      </c>
      <c r="D1845" s="103" t="s">
        <v>660</v>
      </c>
      <c r="F1845" s="103">
        <v>0.23569999999999999</v>
      </c>
      <c r="G1845" s="103">
        <v>1.651</v>
      </c>
      <c r="H1845" s="103">
        <v>3.82</v>
      </c>
      <c r="I1845" s="103">
        <v>334.4</v>
      </c>
      <c r="J1845" s="103">
        <v>1</v>
      </c>
      <c r="K1845" s="103">
        <v>5</v>
      </c>
      <c r="L1845" s="103">
        <v>73.91</v>
      </c>
      <c r="M1845" s="103">
        <v>0.22220000000000001</v>
      </c>
      <c r="N1845" s="103">
        <v>6</v>
      </c>
      <c r="P1845" s="103" t="s">
        <v>4870</v>
      </c>
    </row>
    <row r="1846" spans="1:16" x14ac:dyDescent="0.25">
      <c r="A1846" s="103" t="s">
        <v>4312</v>
      </c>
      <c r="B1846" s="103" t="s">
        <v>4636</v>
      </c>
      <c r="D1846" s="103" t="s">
        <v>5072</v>
      </c>
      <c r="F1846" s="103">
        <v>-0.5222</v>
      </c>
      <c r="G1846" s="103">
        <v>3.35</v>
      </c>
      <c r="H1846" s="103">
        <v>6.3280000000000003</v>
      </c>
      <c r="I1846" s="103">
        <v>381.5</v>
      </c>
      <c r="J1846" s="103">
        <v>0</v>
      </c>
      <c r="K1846" s="103">
        <v>3</v>
      </c>
      <c r="L1846" s="103">
        <v>20.260000000000002</v>
      </c>
      <c r="M1846" s="103">
        <v>0.1875</v>
      </c>
      <c r="N1846" s="103">
        <v>6</v>
      </c>
      <c r="P1846" s="103" t="s">
        <v>4870</v>
      </c>
    </row>
    <row r="1847" spans="1:16" x14ac:dyDescent="0.25">
      <c r="A1847" s="103" t="s">
        <v>4314</v>
      </c>
      <c r="B1847" s="103" t="s">
        <v>4636</v>
      </c>
      <c r="D1847" s="103" t="s">
        <v>4315</v>
      </c>
      <c r="F1847" s="103">
        <v>2.077</v>
      </c>
      <c r="G1847" s="103">
        <v>0.8105</v>
      </c>
      <c r="H1847" s="103">
        <v>1.8620000000000001</v>
      </c>
      <c r="I1847" s="103">
        <v>310.3</v>
      </c>
      <c r="J1847" s="103">
        <v>1</v>
      </c>
      <c r="K1847" s="103">
        <v>8</v>
      </c>
      <c r="L1847" s="103">
        <v>111.3</v>
      </c>
      <c r="M1847" s="103">
        <v>0.16</v>
      </c>
      <c r="N1847" s="103">
        <v>4</v>
      </c>
      <c r="P1847" s="103" t="s">
        <v>4870</v>
      </c>
    </row>
    <row r="1848" spans="1:16" x14ac:dyDescent="0.25">
      <c r="A1848" s="103" t="s">
        <v>4316</v>
      </c>
      <c r="B1848" s="103" t="s">
        <v>4636</v>
      </c>
      <c r="D1848" s="103" t="s">
        <v>4317</v>
      </c>
      <c r="F1848" s="103">
        <v>0.79159999999999997</v>
      </c>
      <c r="G1848" s="103">
        <v>3.28</v>
      </c>
      <c r="H1848" s="103">
        <v>3.141</v>
      </c>
      <c r="I1848" s="103">
        <v>428.3</v>
      </c>
      <c r="J1848" s="103">
        <v>1</v>
      </c>
      <c r="K1848" s="103">
        <v>6</v>
      </c>
      <c r="L1848" s="103">
        <v>61.36</v>
      </c>
      <c r="M1848" s="103">
        <v>0.15629999999999999</v>
      </c>
      <c r="N1848" s="103">
        <v>5</v>
      </c>
      <c r="P1848" s="103" t="s">
        <v>4870</v>
      </c>
    </row>
    <row r="1849" spans="1:16" x14ac:dyDescent="0.25">
      <c r="A1849" s="103" t="s">
        <v>718</v>
      </c>
      <c r="B1849" s="103" t="s">
        <v>4636</v>
      </c>
      <c r="D1849" s="103" t="s">
        <v>719</v>
      </c>
      <c r="F1849" s="103">
        <v>0.73780000000000001</v>
      </c>
      <c r="G1849" s="103">
        <v>1.5269999999999999</v>
      </c>
      <c r="H1849" s="103">
        <v>3.548</v>
      </c>
      <c r="I1849" s="103">
        <v>394.4</v>
      </c>
      <c r="J1849" s="103">
        <v>1</v>
      </c>
      <c r="K1849" s="103">
        <v>7</v>
      </c>
      <c r="L1849" s="103">
        <v>92.37</v>
      </c>
      <c r="M1849" s="103">
        <v>0.2581</v>
      </c>
      <c r="N1849" s="103">
        <v>8</v>
      </c>
      <c r="P1849" s="103" t="s">
        <v>4870</v>
      </c>
    </row>
    <row r="1850" spans="1:16" x14ac:dyDescent="0.25">
      <c r="A1850" s="103" t="s">
        <v>932</v>
      </c>
      <c r="B1850" s="103" t="s">
        <v>4636</v>
      </c>
      <c r="D1850" s="103" t="s">
        <v>933</v>
      </c>
      <c r="F1850" s="103">
        <v>2.5339999999999998</v>
      </c>
      <c r="G1850" s="103">
        <v>2.5369999999999999</v>
      </c>
      <c r="H1850" s="103">
        <v>3.4489999999999998</v>
      </c>
      <c r="I1850" s="103">
        <v>421.4</v>
      </c>
      <c r="J1850" s="103">
        <v>2</v>
      </c>
      <c r="K1850" s="103">
        <v>5</v>
      </c>
      <c r="L1850" s="103">
        <v>57.18</v>
      </c>
      <c r="M1850" s="103">
        <v>0.26669999999999999</v>
      </c>
      <c r="N1850" s="103">
        <v>8</v>
      </c>
      <c r="P1850" s="103" t="s">
        <v>4870</v>
      </c>
    </row>
    <row r="1851" spans="1:16" x14ac:dyDescent="0.25">
      <c r="A1851" s="103" t="s">
        <v>4318</v>
      </c>
      <c r="B1851" s="103" t="s">
        <v>4636</v>
      </c>
      <c r="D1851" s="103" t="s">
        <v>5029</v>
      </c>
      <c r="F1851" s="103">
        <v>-0.186</v>
      </c>
      <c r="G1851" s="103">
        <v>2.6920000000000002</v>
      </c>
      <c r="H1851" s="103">
        <v>5.3419999999999996</v>
      </c>
      <c r="I1851" s="103">
        <v>365.5</v>
      </c>
      <c r="J1851" s="103">
        <v>0</v>
      </c>
      <c r="K1851" s="103">
        <v>2</v>
      </c>
      <c r="L1851" s="103">
        <v>7.12</v>
      </c>
      <c r="M1851" s="103">
        <v>0.1429</v>
      </c>
      <c r="N1851" s="103">
        <v>4</v>
      </c>
      <c r="P1851" s="103" t="s">
        <v>4870</v>
      </c>
    </row>
    <row r="1852" spans="1:16" x14ac:dyDescent="0.25">
      <c r="A1852" s="103" t="s">
        <v>4320</v>
      </c>
      <c r="B1852" s="103" t="s">
        <v>4636</v>
      </c>
      <c r="D1852" s="103" t="s">
        <v>4321</v>
      </c>
      <c r="F1852" s="103">
        <v>-0.75849999999999995</v>
      </c>
      <c r="G1852" s="103">
        <v>5.3879999999999999</v>
      </c>
      <c r="H1852" s="103">
        <v>5.3879999999999999</v>
      </c>
      <c r="I1852" s="103">
        <v>484.7</v>
      </c>
      <c r="J1852" s="103">
        <v>0</v>
      </c>
      <c r="K1852" s="103">
        <v>4</v>
      </c>
      <c r="L1852" s="103">
        <v>42.43</v>
      </c>
      <c r="M1852" s="103">
        <v>0.1143</v>
      </c>
      <c r="N1852" s="103">
        <v>4</v>
      </c>
      <c r="P1852" s="103" t="s">
        <v>4870</v>
      </c>
    </row>
    <row r="1853" spans="1:16" x14ac:dyDescent="0.25">
      <c r="A1853" s="103" t="s">
        <v>4322</v>
      </c>
      <c r="B1853" s="103" t="s">
        <v>4636</v>
      </c>
      <c r="D1853" s="103" t="s">
        <v>4323</v>
      </c>
      <c r="F1853" s="103">
        <v>0.78939999999999999</v>
      </c>
      <c r="G1853" s="103">
        <v>2.6680000000000001</v>
      </c>
      <c r="H1853" s="103">
        <v>2.6680000000000001</v>
      </c>
      <c r="I1853" s="103">
        <v>370.3</v>
      </c>
      <c r="J1853" s="103">
        <v>0</v>
      </c>
      <c r="K1853" s="103">
        <v>5</v>
      </c>
      <c r="L1853" s="103">
        <v>57.69</v>
      </c>
      <c r="M1853" s="103">
        <v>0.13789999999999999</v>
      </c>
      <c r="N1853" s="103">
        <v>4</v>
      </c>
      <c r="P1853" s="103" t="s">
        <v>4870</v>
      </c>
    </row>
    <row r="1854" spans="1:16" x14ac:dyDescent="0.25">
      <c r="A1854" s="103" t="s">
        <v>4324</v>
      </c>
      <c r="B1854" s="103" t="s">
        <v>4636</v>
      </c>
      <c r="D1854" s="103" t="s">
        <v>5073</v>
      </c>
      <c r="F1854" s="103">
        <v>3.35</v>
      </c>
      <c r="G1854" s="103">
        <v>1.6339999999999999</v>
      </c>
      <c r="H1854" s="103">
        <v>1.6339999999999999</v>
      </c>
      <c r="I1854" s="103">
        <v>240.2</v>
      </c>
      <c r="J1854" s="103">
        <v>3</v>
      </c>
      <c r="K1854" s="103">
        <v>7</v>
      </c>
      <c r="L1854" s="103">
        <v>116.5</v>
      </c>
      <c r="M1854" s="103">
        <v>0.25</v>
      </c>
      <c r="N1854" s="103">
        <v>4</v>
      </c>
      <c r="P1854" s="103" t="s">
        <v>4870</v>
      </c>
    </row>
    <row r="1855" spans="1:16" x14ac:dyDescent="0.25">
      <c r="A1855" s="103" t="s">
        <v>150</v>
      </c>
      <c r="B1855" s="103" t="s">
        <v>4636</v>
      </c>
      <c r="D1855" s="103" t="s">
        <v>4604</v>
      </c>
      <c r="F1855" s="103">
        <v>1.6659999999999999</v>
      </c>
      <c r="G1855" s="103">
        <v>0.39539999999999997</v>
      </c>
      <c r="H1855" s="103">
        <v>3.4060000000000001</v>
      </c>
      <c r="I1855" s="103">
        <v>393.5</v>
      </c>
      <c r="J1855" s="103">
        <v>1</v>
      </c>
      <c r="K1855" s="103">
        <v>6</v>
      </c>
      <c r="L1855" s="103">
        <v>77.150000000000006</v>
      </c>
      <c r="M1855" s="103">
        <v>0.15629999999999999</v>
      </c>
      <c r="N1855" s="103">
        <v>5</v>
      </c>
      <c r="P1855" s="103" t="s">
        <v>4870</v>
      </c>
    </row>
    <row r="1856" spans="1:16" x14ac:dyDescent="0.25">
      <c r="A1856" s="103" t="s">
        <v>4326</v>
      </c>
      <c r="B1856" s="103" t="s">
        <v>4636</v>
      </c>
      <c r="D1856" s="103" t="s">
        <v>5074</v>
      </c>
      <c r="F1856" s="103">
        <v>1.135</v>
      </c>
      <c r="G1856" s="103">
        <v>3.1629999999999998</v>
      </c>
      <c r="H1856" s="103">
        <v>5.4850000000000003</v>
      </c>
      <c r="I1856" s="103">
        <v>450.5</v>
      </c>
      <c r="J1856" s="103">
        <v>2</v>
      </c>
      <c r="K1856" s="103">
        <v>3</v>
      </c>
      <c r="L1856" s="103">
        <v>35.5</v>
      </c>
      <c r="M1856" s="103">
        <v>0.2571</v>
      </c>
      <c r="N1856" s="103">
        <v>9</v>
      </c>
      <c r="P1856" s="103" t="s">
        <v>4870</v>
      </c>
    </row>
    <row r="1857" spans="1:16" x14ac:dyDescent="0.25">
      <c r="A1857" s="103" t="s">
        <v>4328</v>
      </c>
      <c r="B1857" s="103" t="s">
        <v>4636</v>
      </c>
      <c r="D1857" s="103" t="s">
        <v>4329</v>
      </c>
      <c r="F1857" s="103">
        <v>1.038</v>
      </c>
      <c r="G1857" s="103">
        <v>3.4769999999999999</v>
      </c>
      <c r="H1857" s="103">
        <v>3.4769999999999999</v>
      </c>
      <c r="I1857" s="103">
        <v>403.3</v>
      </c>
      <c r="J1857" s="103">
        <v>0</v>
      </c>
      <c r="K1857" s="103">
        <v>5</v>
      </c>
      <c r="L1857" s="103">
        <v>57.69</v>
      </c>
      <c r="M1857" s="103">
        <v>0.13789999999999999</v>
      </c>
      <c r="N1857" s="103">
        <v>4</v>
      </c>
      <c r="P1857" s="103" t="s">
        <v>4870</v>
      </c>
    </row>
    <row r="1858" spans="1:16" x14ac:dyDescent="0.25">
      <c r="A1858" s="103" t="s">
        <v>817</v>
      </c>
      <c r="B1858" s="103" t="s">
        <v>818</v>
      </c>
      <c r="D1858" s="103" t="s">
        <v>819</v>
      </c>
      <c r="F1858" s="103">
        <v>-0.18240000000000001</v>
      </c>
      <c r="G1858" s="103">
        <v>5.1139999999999999</v>
      </c>
      <c r="H1858" s="103">
        <v>7.6609999999999996</v>
      </c>
      <c r="I1858" s="103">
        <v>500.4</v>
      </c>
      <c r="J1858" s="103">
        <v>1</v>
      </c>
      <c r="K1858" s="103">
        <v>2</v>
      </c>
      <c r="L1858" s="103">
        <v>23.47</v>
      </c>
      <c r="M1858" s="103">
        <v>0.31430000000000002</v>
      </c>
      <c r="N1858" s="103">
        <v>11</v>
      </c>
      <c r="P1858" s="103" t="s">
        <v>4870</v>
      </c>
    </row>
    <row r="1859" spans="1:16" x14ac:dyDescent="0.25">
      <c r="A1859" s="103" t="s">
        <v>725</v>
      </c>
      <c r="B1859" s="103" t="s">
        <v>4636</v>
      </c>
      <c r="D1859" s="103" t="s">
        <v>726</v>
      </c>
      <c r="F1859" s="103">
        <v>0.23760000000000001</v>
      </c>
      <c r="G1859" s="103">
        <v>2.8610000000000002</v>
      </c>
      <c r="H1859" s="103">
        <v>3.798</v>
      </c>
      <c r="I1859" s="103">
        <v>287.39999999999998</v>
      </c>
      <c r="J1859" s="103">
        <v>1</v>
      </c>
      <c r="K1859" s="103">
        <v>3</v>
      </c>
      <c r="L1859" s="103">
        <v>51.8</v>
      </c>
      <c r="M1859" s="103">
        <v>0</v>
      </c>
      <c r="N1859" s="103">
        <v>0</v>
      </c>
      <c r="P1859" s="103" t="s">
        <v>4870</v>
      </c>
    </row>
    <row r="1860" spans="1:16" x14ac:dyDescent="0.25">
      <c r="A1860" s="103" t="s">
        <v>4330</v>
      </c>
      <c r="B1860" s="103" t="s">
        <v>4636</v>
      </c>
      <c r="D1860" s="103" t="s">
        <v>4331</v>
      </c>
      <c r="F1860" s="103">
        <v>0.85409999999999997</v>
      </c>
      <c r="G1860" s="103">
        <v>1.7430000000000001</v>
      </c>
      <c r="H1860" s="103">
        <v>2.2069999999999999</v>
      </c>
      <c r="I1860" s="103">
        <v>315.3</v>
      </c>
      <c r="J1860" s="103">
        <v>2</v>
      </c>
      <c r="K1860" s="103">
        <v>6</v>
      </c>
      <c r="L1860" s="103">
        <v>118.7</v>
      </c>
      <c r="M1860" s="103">
        <v>0.15379999999999999</v>
      </c>
      <c r="N1860" s="103">
        <v>4</v>
      </c>
      <c r="P1860" s="103" t="s">
        <v>4870</v>
      </c>
    </row>
    <row r="1861" spans="1:16" x14ac:dyDescent="0.25">
      <c r="A1861" s="103" t="s">
        <v>80</v>
      </c>
      <c r="B1861" s="103" t="s">
        <v>81</v>
      </c>
      <c r="D1861" s="103" t="s">
        <v>4606</v>
      </c>
      <c r="F1861" s="103">
        <v>2.0419999999999998</v>
      </c>
      <c r="G1861" s="103">
        <v>0.67110000000000003</v>
      </c>
      <c r="H1861" s="103">
        <v>2.3290000000000002</v>
      </c>
      <c r="I1861" s="103">
        <v>414.7</v>
      </c>
      <c r="J1861" s="103">
        <v>2</v>
      </c>
      <c r="K1861" s="103">
        <v>6</v>
      </c>
      <c r="L1861" s="103">
        <v>84.22</v>
      </c>
      <c r="M1861" s="103">
        <v>0.15379999999999999</v>
      </c>
      <c r="N1861" s="103">
        <v>4</v>
      </c>
      <c r="P1861" s="103" t="s">
        <v>4870</v>
      </c>
    </row>
    <row r="1862" spans="1:16" x14ac:dyDescent="0.25">
      <c r="A1862" s="103" t="s">
        <v>4332</v>
      </c>
      <c r="B1862" s="103" t="s">
        <v>4636</v>
      </c>
      <c r="D1862" s="103" t="s">
        <v>4333</v>
      </c>
      <c r="F1862" s="103">
        <v>0.80289999999999995</v>
      </c>
      <c r="G1862" s="103">
        <v>3.2690000000000001</v>
      </c>
      <c r="H1862" s="103">
        <v>3.2690000000000001</v>
      </c>
      <c r="I1862" s="103">
        <v>366.4</v>
      </c>
      <c r="J1862" s="103">
        <v>1</v>
      </c>
      <c r="K1862" s="103">
        <v>5</v>
      </c>
      <c r="L1862" s="103">
        <v>66.48</v>
      </c>
      <c r="M1862" s="103">
        <v>0.2069</v>
      </c>
      <c r="N1862" s="103">
        <v>6</v>
      </c>
      <c r="P1862" s="103" t="s">
        <v>4870</v>
      </c>
    </row>
    <row r="1863" spans="1:16" x14ac:dyDescent="0.25">
      <c r="A1863" s="103" t="s">
        <v>4334</v>
      </c>
      <c r="B1863" s="103" t="s">
        <v>4636</v>
      </c>
      <c r="D1863" s="103" t="s">
        <v>4335</v>
      </c>
      <c r="F1863" s="103">
        <v>1.8340000000000001</v>
      </c>
      <c r="G1863" s="103">
        <v>3.3290000000000002</v>
      </c>
      <c r="H1863" s="103">
        <v>3.3290000000000002</v>
      </c>
      <c r="I1863" s="103">
        <v>607.70000000000005</v>
      </c>
      <c r="J1863" s="103">
        <v>2</v>
      </c>
      <c r="K1863" s="103">
        <v>10</v>
      </c>
      <c r="L1863" s="103">
        <v>117.6</v>
      </c>
      <c r="M1863" s="103">
        <v>0.23910000000000001</v>
      </c>
      <c r="N1863" s="103">
        <v>11</v>
      </c>
      <c r="P1863" s="103" t="s">
        <v>4870</v>
      </c>
    </row>
    <row r="1864" spans="1:16" x14ac:dyDescent="0.25">
      <c r="A1864" s="103" t="s">
        <v>149</v>
      </c>
      <c r="B1864" s="103" t="s">
        <v>4636</v>
      </c>
      <c r="D1864" s="103" t="s">
        <v>3672</v>
      </c>
      <c r="F1864" s="103">
        <v>1.0029999999999999</v>
      </c>
      <c r="G1864" s="103">
        <v>4.3239999999999998</v>
      </c>
      <c r="H1864" s="103">
        <v>4.3239999999999998</v>
      </c>
      <c r="I1864" s="103">
        <v>286.8</v>
      </c>
      <c r="J1864" s="103">
        <v>0</v>
      </c>
      <c r="K1864" s="103">
        <v>2</v>
      </c>
      <c r="L1864" s="103">
        <v>26.3</v>
      </c>
      <c r="M1864" s="103">
        <v>0.18179999999999999</v>
      </c>
      <c r="N1864" s="103">
        <v>4</v>
      </c>
      <c r="P1864" s="103" t="s">
        <v>4870</v>
      </c>
    </row>
    <row r="1865" spans="1:16" x14ac:dyDescent="0.25">
      <c r="A1865" s="103" t="s">
        <v>4336</v>
      </c>
      <c r="B1865" s="103" t="s">
        <v>4636</v>
      </c>
      <c r="D1865" s="103" t="s">
        <v>4337</v>
      </c>
      <c r="F1865" s="103">
        <v>1.7290000000000001</v>
      </c>
      <c r="G1865" s="103">
        <v>2.91</v>
      </c>
      <c r="H1865" s="103">
        <v>1.897</v>
      </c>
      <c r="I1865" s="103">
        <v>569.6</v>
      </c>
      <c r="J1865" s="103">
        <v>1</v>
      </c>
      <c r="K1865" s="103">
        <v>10</v>
      </c>
      <c r="L1865" s="103">
        <v>94.86</v>
      </c>
      <c r="M1865" s="103">
        <v>0.12239999999999999</v>
      </c>
      <c r="N1865" s="103">
        <v>6</v>
      </c>
      <c r="P1865" s="103" t="s">
        <v>4870</v>
      </c>
    </row>
    <row r="1866" spans="1:16" x14ac:dyDescent="0.25">
      <c r="A1866" s="103" t="s">
        <v>663</v>
      </c>
      <c r="B1866" s="103" t="s">
        <v>4636</v>
      </c>
      <c r="D1866" s="103" t="s">
        <v>664</v>
      </c>
      <c r="F1866" s="103">
        <v>2.3919999999999999</v>
      </c>
      <c r="G1866" s="103">
        <v>2.1280000000000001</v>
      </c>
      <c r="H1866" s="103">
        <v>2.1280000000000001</v>
      </c>
      <c r="I1866" s="103">
        <v>367.4</v>
      </c>
      <c r="J1866" s="103">
        <v>2</v>
      </c>
      <c r="K1866" s="103">
        <v>7</v>
      </c>
      <c r="L1866" s="103">
        <v>93.19</v>
      </c>
      <c r="M1866" s="103">
        <v>0.2069</v>
      </c>
      <c r="N1866" s="103">
        <v>6</v>
      </c>
      <c r="P1866" s="103" t="s">
        <v>4870</v>
      </c>
    </row>
    <row r="1867" spans="1:16" x14ac:dyDescent="0.25">
      <c r="A1867" s="103" t="s">
        <v>4338</v>
      </c>
      <c r="B1867" s="103" t="s">
        <v>4636</v>
      </c>
      <c r="D1867" s="103" t="s">
        <v>4339</v>
      </c>
      <c r="F1867" s="103">
        <v>1.159</v>
      </c>
      <c r="G1867" s="103">
        <v>3.0139999999999998</v>
      </c>
      <c r="H1867" s="103">
        <v>3.0139999999999998</v>
      </c>
      <c r="I1867" s="103">
        <v>502.3</v>
      </c>
      <c r="J1867" s="103">
        <v>0</v>
      </c>
      <c r="K1867" s="103">
        <v>6</v>
      </c>
      <c r="L1867" s="103">
        <v>66.92</v>
      </c>
      <c r="M1867" s="103">
        <v>0.125</v>
      </c>
      <c r="N1867" s="103">
        <v>4</v>
      </c>
      <c r="P1867" s="103" t="s">
        <v>4870</v>
      </c>
    </row>
    <row r="1868" spans="1:16" x14ac:dyDescent="0.25">
      <c r="A1868" s="103" t="s">
        <v>4342</v>
      </c>
      <c r="B1868" s="103" t="s">
        <v>4636</v>
      </c>
      <c r="D1868" s="103" t="s">
        <v>4343</v>
      </c>
      <c r="F1868" s="103">
        <v>1.5309999999999999</v>
      </c>
      <c r="G1868" s="103">
        <v>1.204</v>
      </c>
      <c r="H1868" s="103">
        <v>1.204</v>
      </c>
      <c r="I1868" s="103">
        <v>333.4</v>
      </c>
      <c r="J1868" s="103">
        <v>1</v>
      </c>
      <c r="K1868" s="103">
        <v>6</v>
      </c>
      <c r="L1868" s="103">
        <v>89.54</v>
      </c>
      <c r="M1868" s="103">
        <v>0.12</v>
      </c>
      <c r="N1868" s="103">
        <v>3</v>
      </c>
      <c r="P1868" s="103" t="s">
        <v>4870</v>
      </c>
    </row>
    <row r="1869" spans="1:16" x14ac:dyDescent="0.25">
      <c r="A1869" s="103" t="s">
        <v>4340</v>
      </c>
      <c r="B1869" s="103" t="s">
        <v>4340</v>
      </c>
      <c r="D1869" s="103" t="s">
        <v>5012</v>
      </c>
      <c r="F1869" s="103">
        <v>3.8820000000000001</v>
      </c>
      <c r="G1869" s="103">
        <v>1.8089999999999999</v>
      </c>
      <c r="H1869" s="103">
        <v>4.0519999999999996</v>
      </c>
      <c r="I1869" s="103">
        <v>373.5</v>
      </c>
      <c r="J1869" s="103">
        <v>1</v>
      </c>
      <c r="K1869" s="103">
        <v>3</v>
      </c>
      <c r="L1869" s="103">
        <v>6.48</v>
      </c>
      <c r="M1869" s="103">
        <v>0.1333</v>
      </c>
      <c r="N1869" s="103">
        <v>4</v>
      </c>
      <c r="P1869" s="103" t="s">
        <v>4870</v>
      </c>
    </row>
    <row r="1870" spans="1:16" x14ac:dyDescent="0.25">
      <c r="A1870" s="103" t="s">
        <v>4345</v>
      </c>
      <c r="B1870" s="103" t="s">
        <v>4636</v>
      </c>
      <c r="D1870" s="103" t="s">
        <v>4346</v>
      </c>
      <c r="F1870" s="103">
        <v>0.75339999999999996</v>
      </c>
      <c r="G1870" s="103">
        <v>3.19</v>
      </c>
      <c r="H1870" s="103">
        <v>3.5369999999999999</v>
      </c>
      <c r="I1870" s="103">
        <v>433.5</v>
      </c>
      <c r="J1870" s="103">
        <v>1</v>
      </c>
      <c r="K1870" s="103">
        <v>7</v>
      </c>
      <c r="L1870" s="103">
        <v>81.489999999999995</v>
      </c>
      <c r="M1870" s="103">
        <v>0.1714</v>
      </c>
      <c r="N1870" s="103">
        <v>6</v>
      </c>
      <c r="P1870" s="103" t="s">
        <v>4870</v>
      </c>
    </row>
    <row r="1871" spans="1:16" x14ac:dyDescent="0.25">
      <c r="A1871" s="103" t="s">
        <v>763</v>
      </c>
      <c r="B1871" s="103" t="s">
        <v>4636</v>
      </c>
      <c r="D1871" s="103" t="s">
        <v>764</v>
      </c>
      <c r="F1871" s="103">
        <v>0.45500000000000002</v>
      </c>
      <c r="G1871" s="103">
        <v>5.1120000000000001</v>
      </c>
      <c r="H1871" s="103">
        <v>5.1120000000000001</v>
      </c>
      <c r="I1871" s="103">
        <v>460.5</v>
      </c>
      <c r="J1871" s="103">
        <v>2</v>
      </c>
      <c r="K1871" s="103">
        <v>6</v>
      </c>
      <c r="L1871" s="103">
        <v>75.819999999999993</v>
      </c>
      <c r="M1871" s="103">
        <v>0.15</v>
      </c>
      <c r="N1871" s="103">
        <v>6</v>
      </c>
      <c r="P1871" s="103" t="s">
        <v>4870</v>
      </c>
    </row>
    <row r="1872" spans="1:16" x14ac:dyDescent="0.25">
      <c r="A1872" s="103" t="s">
        <v>4347</v>
      </c>
      <c r="B1872" s="103" t="s">
        <v>4636</v>
      </c>
      <c r="D1872" s="103" t="s">
        <v>4348</v>
      </c>
      <c r="F1872" s="103">
        <v>-0.33739999999999998</v>
      </c>
      <c r="G1872" s="103">
        <v>5.0620000000000003</v>
      </c>
      <c r="H1872" s="103">
        <v>5.0620000000000003</v>
      </c>
      <c r="I1872" s="103">
        <v>439</v>
      </c>
      <c r="J1872" s="103">
        <v>1</v>
      </c>
      <c r="K1872" s="103">
        <v>4</v>
      </c>
      <c r="L1872" s="103">
        <v>49.41</v>
      </c>
      <c r="M1872" s="103">
        <v>0.18179999999999999</v>
      </c>
      <c r="N1872" s="103">
        <v>6</v>
      </c>
      <c r="P1872" s="103" t="s">
        <v>4870</v>
      </c>
    </row>
    <row r="1873" spans="1:16" x14ac:dyDescent="0.25">
      <c r="A1873" s="103" t="s">
        <v>4349</v>
      </c>
      <c r="B1873" s="103" t="s">
        <v>4636</v>
      </c>
      <c r="D1873" s="103" t="s">
        <v>4350</v>
      </c>
      <c r="F1873" s="103">
        <v>1.133</v>
      </c>
      <c r="G1873" s="103">
        <v>3.609</v>
      </c>
      <c r="H1873" s="103">
        <v>3.609</v>
      </c>
      <c r="I1873" s="103">
        <v>414.5</v>
      </c>
      <c r="J1873" s="103">
        <v>1</v>
      </c>
      <c r="K1873" s="103">
        <v>5</v>
      </c>
      <c r="L1873" s="103">
        <v>73.56</v>
      </c>
      <c r="M1873" s="103">
        <v>0.23530000000000001</v>
      </c>
      <c r="N1873" s="103">
        <v>8</v>
      </c>
      <c r="P1873" s="103" t="s">
        <v>4870</v>
      </c>
    </row>
    <row r="1874" spans="1:16" x14ac:dyDescent="0.25">
      <c r="A1874" s="103" t="s">
        <v>4351</v>
      </c>
      <c r="B1874" s="103" t="s">
        <v>4636</v>
      </c>
      <c r="D1874" s="103" t="s">
        <v>5075</v>
      </c>
      <c r="F1874" s="103">
        <v>1.3029999999999999</v>
      </c>
      <c r="G1874" s="103">
        <v>2.2269999999999999</v>
      </c>
      <c r="H1874" s="103">
        <v>2.8210000000000002</v>
      </c>
      <c r="I1874" s="103">
        <v>357.4</v>
      </c>
      <c r="J1874" s="103">
        <v>1</v>
      </c>
      <c r="K1874" s="103">
        <v>7</v>
      </c>
      <c r="L1874" s="103">
        <v>77.22</v>
      </c>
      <c r="M1874" s="103">
        <v>0.1852</v>
      </c>
      <c r="N1874" s="103">
        <v>5</v>
      </c>
      <c r="P1874" s="103" t="s">
        <v>4870</v>
      </c>
    </row>
    <row r="1875" spans="1:16" x14ac:dyDescent="0.25">
      <c r="A1875" s="103" t="s">
        <v>4353</v>
      </c>
      <c r="B1875" s="103" t="s">
        <v>4636</v>
      </c>
      <c r="D1875" s="103" t="s">
        <v>4354</v>
      </c>
      <c r="F1875" s="103">
        <v>0.44529999999999997</v>
      </c>
      <c r="G1875" s="103">
        <v>4.1050000000000004</v>
      </c>
      <c r="H1875" s="103">
        <v>6.6909999999999998</v>
      </c>
      <c r="I1875" s="103">
        <v>456.5</v>
      </c>
      <c r="J1875" s="103">
        <v>1</v>
      </c>
      <c r="K1875" s="103">
        <v>3</v>
      </c>
      <c r="L1875" s="103">
        <v>28.16</v>
      </c>
      <c r="M1875" s="103">
        <v>0.30299999999999999</v>
      </c>
      <c r="N1875" s="103">
        <v>10</v>
      </c>
      <c r="P1875" s="103" t="s">
        <v>4870</v>
      </c>
    </row>
    <row r="1876" spans="1:16" x14ac:dyDescent="0.25">
      <c r="A1876" s="103" t="s">
        <v>4355</v>
      </c>
      <c r="B1876" s="103" t="s">
        <v>4636</v>
      </c>
      <c r="D1876" s="103" t="s">
        <v>4356</v>
      </c>
      <c r="F1876" s="103">
        <v>1.329</v>
      </c>
      <c r="G1876" s="103">
        <v>1.472</v>
      </c>
      <c r="H1876" s="103">
        <v>4.1760000000000002</v>
      </c>
      <c r="I1876" s="103">
        <v>390.5</v>
      </c>
      <c r="J1876" s="103">
        <v>3</v>
      </c>
      <c r="K1876" s="103">
        <v>6</v>
      </c>
      <c r="L1876" s="103">
        <v>87.66</v>
      </c>
      <c r="M1876" s="103">
        <v>0.27589999999999998</v>
      </c>
      <c r="N1876" s="103">
        <v>8</v>
      </c>
      <c r="P1876" s="103" t="s">
        <v>4870</v>
      </c>
    </row>
    <row r="1877" spans="1:16" x14ac:dyDescent="0.25">
      <c r="A1877" s="103" t="s">
        <v>36</v>
      </c>
      <c r="B1877" s="103" t="s">
        <v>4636</v>
      </c>
      <c r="D1877" s="103" t="s">
        <v>4607</v>
      </c>
      <c r="F1877" s="103">
        <v>2.806</v>
      </c>
      <c r="G1877" s="103">
        <v>1.704</v>
      </c>
      <c r="H1877" s="103">
        <v>2.8109999999999999</v>
      </c>
      <c r="I1877" s="103">
        <v>514.70000000000005</v>
      </c>
      <c r="J1877" s="103">
        <v>3</v>
      </c>
      <c r="K1877" s="103">
        <v>7</v>
      </c>
      <c r="L1877" s="103">
        <v>84.91</v>
      </c>
      <c r="M1877" s="103">
        <v>0.29270000000000002</v>
      </c>
      <c r="N1877" s="103">
        <v>12</v>
      </c>
      <c r="P1877" s="103" t="s">
        <v>4870</v>
      </c>
    </row>
    <row r="1878" spans="1:16" x14ac:dyDescent="0.25">
      <c r="A1878" s="103" t="s">
        <v>4357</v>
      </c>
      <c r="B1878" s="103" t="s">
        <v>4636</v>
      </c>
      <c r="D1878" s="103" t="s">
        <v>5076</v>
      </c>
      <c r="F1878" s="103">
        <v>0.61850000000000005</v>
      </c>
      <c r="G1878" s="103">
        <v>2.6619999999999999</v>
      </c>
      <c r="H1878" s="103">
        <v>5.5620000000000003</v>
      </c>
      <c r="I1878" s="103">
        <v>361.5</v>
      </c>
      <c r="J1878" s="103">
        <v>0</v>
      </c>
      <c r="K1878" s="103">
        <v>2</v>
      </c>
      <c r="L1878" s="103">
        <v>7.12</v>
      </c>
      <c r="M1878" s="103">
        <v>0.1724</v>
      </c>
      <c r="N1878" s="103">
        <v>5</v>
      </c>
      <c r="P1878" s="103" t="s">
        <v>4870</v>
      </c>
    </row>
    <row r="1879" spans="1:16" x14ac:dyDescent="0.25">
      <c r="A1879" s="103" t="s">
        <v>4359</v>
      </c>
      <c r="B1879" s="103" t="s">
        <v>4636</v>
      </c>
      <c r="D1879" s="103" t="s">
        <v>4360</v>
      </c>
      <c r="F1879" s="103">
        <v>1.645</v>
      </c>
      <c r="G1879" s="103">
        <v>1.9</v>
      </c>
      <c r="H1879" s="103">
        <v>1.9</v>
      </c>
      <c r="I1879" s="103">
        <v>438.3</v>
      </c>
      <c r="J1879" s="103">
        <v>1</v>
      </c>
      <c r="K1879" s="103">
        <v>8</v>
      </c>
      <c r="L1879" s="103">
        <v>96.66</v>
      </c>
      <c r="M1879" s="103">
        <v>0.1429</v>
      </c>
      <c r="N1879" s="103">
        <v>4</v>
      </c>
      <c r="P1879" s="103" t="s">
        <v>4870</v>
      </c>
    </row>
    <row r="1880" spans="1:16" x14ac:dyDescent="0.25">
      <c r="A1880" s="103" t="s">
        <v>4361</v>
      </c>
      <c r="B1880" s="103" t="s">
        <v>4636</v>
      </c>
      <c r="D1880" s="103" t="s">
        <v>4362</v>
      </c>
      <c r="F1880" s="103">
        <v>1.454</v>
      </c>
      <c r="G1880" s="103">
        <v>2.5830000000000002</v>
      </c>
      <c r="H1880" s="103">
        <v>2.5830000000000002</v>
      </c>
      <c r="I1880" s="103">
        <v>352.4</v>
      </c>
      <c r="J1880" s="103">
        <v>0</v>
      </c>
      <c r="K1880" s="103">
        <v>5</v>
      </c>
      <c r="L1880" s="103">
        <v>57.69</v>
      </c>
      <c r="M1880" s="103">
        <v>0.1429</v>
      </c>
      <c r="N1880" s="103">
        <v>4</v>
      </c>
      <c r="P1880" s="103" t="s">
        <v>4870</v>
      </c>
    </row>
    <row r="1881" spans="1:16" x14ac:dyDescent="0.25">
      <c r="A1881" s="103" t="s">
        <v>773</v>
      </c>
      <c r="B1881" s="103"/>
      <c r="D1881" s="103" t="s">
        <v>774</v>
      </c>
      <c r="F1881" s="103">
        <v>1.6220000000000001</v>
      </c>
      <c r="G1881" s="103">
        <v>3.407</v>
      </c>
      <c r="H1881" s="103">
        <v>4.2629999999999999</v>
      </c>
      <c r="I1881" s="103">
        <v>287.8</v>
      </c>
      <c r="J1881" s="103">
        <v>0</v>
      </c>
      <c r="K1881" s="103">
        <v>2</v>
      </c>
      <c r="L1881" s="103">
        <v>12.47</v>
      </c>
      <c r="M1881" s="103">
        <v>9.0910000000000005E-2</v>
      </c>
      <c r="N1881" s="103">
        <v>2</v>
      </c>
      <c r="P1881" s="103" t="s">
        <v>1</v>
      </c>
    </row>
    <row r="1882" spans="1:16" x14ac:dyDescent="0.25">
      <c r="A1882" s="103" t="s">
        <v>775</v>
      </c>
      <c r="B1882" s="103"/>
      <c r="D1882" s="103" t="s">
        <v>776</v>
      </c>
      <c r="F1882" s="103">
        <v>0.49490000000000001</v>
      </c>
      <c r="G1882" s="103">
        <v>3.4980000000000002</v>
      </c>
      <c r="H1882" s="103">
        <v>4.0650000000000004</v>
      </c>
      <c r="I1882" s="103">
        <v>430.5</v>
      </c>
      <c r="J1882" s="103">
        <v>4</v>
      </c>
      <c r="K1882" s="103">
        <v>6</v>
      </c>
      <c r="L1882" s="103">
        <v>109.4</v>
      </c>
      <c r="M1882" s="103">
        <v>0.1053</v>
      </c>
      <c r="N1882" s="103">
        <v>4</v>
      </c>
      <c r="P1882" s="103" t="s">
        <v>1</v>
      </c>
    </row>
    <row r="1883" spans="1:16" x14ac:dyDescent="0.25">
      <c r="A1883" s="103" t="s">
        <v>777</v>
      </c>
      <c r="B1883" s="103"/>
      <c r="D1883" s="103" t="s">
        <v>778</v>
      </c>
      <c r="F1883" s="103">
        <v>2.0609999999999999</v>
      </c>
      <c r="G1883" s="103">
        <v>2.407</v>
      </c>
      <c r="H1883" s="103">
        <v>2.246</v>
      </c>
      <c r="I1883" s="103">
        <v>377.4</v>
      </c>
      <c r="J1883" s="103">
        <v>2</v>
      </c>
      <c r="K1883" s="103">
        <v>6</v>
      </c>
      <c r="L1883" s="103">
        <v>80.06</v>
      </c>
      <c r="M1883" s="103">
        <v>0.1333</v>
      </c>
      <c r="N1883" s="103">
        <v>4</v>
      </c>
      <c r="P1883" s="103" t="s">
        <v>1</v>
      </c>
    </row>
    <row r="1884" spans="1:16" x14ac:dyDescent="0.25">
      <c r="A1884" s="103" t="s">
        <v>780</v>
      </c>
      <c r="B1884" s="103"/>
      <c r="D1884" s="103" t="s">
        <v>781</v>
      </c>
      <c r="F1884" s="103">
        <v>0.4456</v>
      </c>
      <c r="G1884" s="103">
        <v>2.992</v>
      </c>
      <c r="H1884" s="103">
        <v>3.3969999999999998</v>
      </c>
      <c r="I1884" s="103">
        <v>576.6</v>
      </c>
      <c r="J1884" s="103">
        <v>1</v>
      </c>
      <c r="K1884" s="103">
        <v>10</v>
      </c>
      <c r="L1884" s="103">
        <v>102.5</v>
      </c>
      <c r="M1884" s="103">
        <v>0.11360000000000001</v>
      </c>
      <c r="N1884" s="103">
        <v>5</v>
      </c>
      <c r="P1884" s="103" t="s">
        <v>1</v>
      </c>
    </row>
    <row r="1885" spans="1:16" x14ac:dyDescent="0.25">
      <c r="A1885" s="103" t="s">
        <v>46</v>
      </c>
      <c r="B1885" s="103"/>
      <c r="D1885" s="103" t="s">
        <v>451</v>
      </c>
      <c r="F1885" s="103">
        <v>2.0630000000000002</v>
      </c>
      <c r="G1885" s="103">
        <v>2.9350000000000001</v>
      </c>
      <c r="H1885" s="103">
        <v>2.9350000000000001</v>
      </c>
      <c r="I1885" s="103">
        <v>298.39999999999998</v>
      </c>
      <c r="J1885" s="103">
        <v>0</v>
      </c>
      <c r="K1885" s="103">
        <v>5</v>
      </c>
      <c r="L1885" s="103">
        <v>46.15</v>
      </c>
      <c r="M1885" s="103">
        <v>4.1669999999999999E-2</v>
      </c>
      <c r="N1885" s="103">
        <v>1</v>
      </c>
      <c r="P1885" s="103" t="s">
        <v>1</v>
      </c>
    </row>
    <row r="1886" spans="1:16" x14ac:dyDescent="0.25">
      <c r="A1886" s="103" t="s">
        <v>782</v>
      </c>
      <c r="B1886" s="103"/>
      <c r="D1886" s="103" t="s">
        <v>5077</v>
      </c>
      <c r="F1886" s="103">
        <v>0.6694</v>
      </c>
      <c r="G1886" s="103">
        <v>0.96919999999999995</v>
      </c>
      <c r="H1886" s="103">
        <v>4.1710000000000003</v>
      </c>
      <c r="I1886" s="103">
        <v>297.39999999999998</v>
      </c>
      <c r="J1886" s="103">
        <v>0</v>
      </c>
      <c r="K1886" s="103">
        <v>4</v>
      </c>
      <c r="L1886" s="103">
        <v>42.95</v>
      </c>
      <c r="M1886" s="103">
        <v>8.3330000000000001E-2</v>
      </c>
      <c r="N1886" s="103">
        <v>2</v>
      </c>
      <c r="P1886" s="103" t="s">
        <v>1</v>
      </c>
    </row>
    <row r="1887" spans="1:16" x14ac:dyDescent="0.25">
      <c r="A1887" s="103" t="s">
        <v>118</v>
      </c>
      <c r="B1887" s="103"/>
      <c r="D1887" s="103" t="s">
        <v>4608</v>
      </c>
      <c r="F1887" s="103">
        <v>1.177</v>
      </c>
      <c r="G1887" s="103">
        <v>3.2389999999999999</v>
      </c>
      <c r="H1887" s="103">
        <v>2.76</v>
      </c>
      <c r="I1887" s="103">
        <v>709.9</v>
      </c>
      <c r="J1887" s="103">
        <v>7</v>
      </c>
      <c r="K1887" s="103">
        <v>14</v>
      </c>
      <c r="L1887" s="103">
        <v>219.5</v>
      </c>
      <c r="M1887" s="103">
        <v>0.47170000000000001</v>
      </c>
      <c r="N1887" s="103">
        <v>25</v>
      </c>
      <c r="P1887" s="103" t="s">
        <v>1</v>
      </c>
    </row>
    <row r="1888" spans="1:16" x14ac:dyDescent="0.25">
      <c r="A1888" s="103" t="s">
        <v>784</v>
      </c>
      <c r="B1888" s="103"/>
      <c r="D1888" s="103" t="s">
        <v>785</v>
      </c>
      <c r="F1888" s="103">
        <v>-0.31359999999999999</v>
      </c>
      <c r="G1888" s="103">
        <v>4.4390000000000001</v>
      </c>
      <c r="H1888" s="103">
        <v>5.7050000000000001</v>
      </c>
      <c r="I1888" s="103">
        <v>519.20000000000005</v>
      </c>
      <c r="J1888" s="103">
        <v>1</v>
      </c>
      <c r="K1888" s="103">
        <v>5</v>
      </c>
      <c r="L1888" s="103">
        <v>62.35</v>
      </c>
      <c r="M1888" s="103">
        <v>0.18920000000000001</v>
      </c>
      <c r="N1888" s="103">
        <v>7</v>
      </c>
      <c r="P1888" s="103" t="s">
        <v>1</v>
      </c>
    </row>
    <row r="1889" spans="1:16" x14ac:dyDescent="0.25">
      <c r="A1889" s="103" t="s">
        <v>786</v>
      </c>
      <c r="B1889" s="103"/>
      <c r="D1889" s="103" t="s">
        <v>787</v>
      </c>
      <c r="F1889" s="103">
        <v>0.55200000000000005</v>
      </c>
      <c r="G1889" s="103">
        <v>3.673</v>
      </c>
      <c r="H1889" s="103">
        <v>4.5119999999999996</v>
      </c>
      <c r="I1889" s="103">
        <v>424.3</v>
      </c>
      <c r="J1889" s="103">
        <v>2</v>
      </c>
      <c r="K1889" s="103">
        <v>5</v>
      </c>
      <c r="L1889" s="103">
        <v>65.150000000000006</v>
      </c>
      <c r="M1889" s="103">
        <v>0.21879999999999999</v>
      </c>
      <c r="N1889" s="103">
        <v>7</v>
      </c>
      <c r="P1889" s="103" t="s">
        <v>1</v>
      </c>
    </row>
    <row r="1890" spans="1:16" x14ac:dyDescent="0.25">
      <c r="A1890" s="103" t="s">
        <v>54</v>
      </c>
      <c r="B1890" s="103"/>
      <c r="D1890" s="103" t="s">
        <v>788</v>
      </c>
      <c r="F1890" s="103">
        <v>1.9470000000000001</v>
      </c>
      <c r="G1890" s="103">
        <v>3.3860000000000001</v>
      </c>
      <c r="H1890" s="103">
        <v>5.1529999999999996</v>
      </c>
      <c r="I1890" s="103">
        <v>522.70000000000005</v>
      </c>
      <c r="J1890" s="103">
        <v>1</v>
      </c>
      <c r="K1890" s="103">
        <v>6</v>
      </c>
      <c r="L1890" s="103">
        <v>48.05</v>
      </c>
      <c r="M1890" s="103">
        <v>0.20930000000000001</v>
      </c>
      <c r="N1890" s="103">
        <v>9</v>
      </c>
      <c r="P1890" s="103" t="s">
        <v>1</v>
      </c>
    </row>
    <row r="1891" spans="1:16" x14ac:dyDescent="0.25">
      <c r="A1891" s="103" t="s">
        <v>789</v>
      </c>
      <c r="B1891" s="103"/>
      <c r="D1891" s="103" t="s">
        <v>790</v>
      </c>
      <c r="F1891" s="103">
        <v>0.84899999999999998</v>
      </c>
      <c r="G1891" s="103">
        <v>2.5070000000000001</v>
      </c>
      <c r="H1891" s="103">
        <v>2.3199999999999998</v>
      </c>
      <c r="I1891" s="103">
        <v>358.3</v>
      </c>
      <c r="J1891" s="103">
        <v>2</v>
      </c>
      <c r="K1891" s="103">
        <v>5</v>
      </c>
      <c r="L1891" s="103">
        <v>94.89</v>
      </c>
      <c r="M1891" s="103">
        <v>0.1429</v>
      </c>
      <c r="N1891" s="103">
        <v>4</v>
      </c>
      <c r="P1891" s="103" t="s">
        <v>1</v>
      </c>
    </row>
    <row r="1892" spans="1:16" x14ac:dyDescent="0.25">
      <c r="A1892" s="103" t="s">
        <v>791</v>
      </c>
      <c r="B1892" s="103"/>
      <c r="D1892" s="103" t="s">
        <v>792</v>
      </c>
      <c r="F1892" s="103">
        <v>1</v>
      </c>
      <c r="G1892" s="103">
        <v>2.4609999999999999</v>
      </c>
      <c r="H1892" s="103">
        <v>3.641</v>
      </c>
      <c r="I1892" s="103">
        <v>373.4</v>
      </c>
      <c r="J1892" s="103">
        <v>2</v>
      </c>
      <c r="K1892" s="103">
        <v>5</v>
      </c>
      <c r="L1892" s="103">
        <v>65.150000000000006</v>
      </c>
      <c r="M1892" s="103">
        <v>0.2258</v>
      </c>
      <c r="N1892" s="103">
        <v>7</v>
      </c>
      <c r="P1892" s="103" t="s">
        <v>1</v>
      </c>
    </row>
    <row r="1893" spans="1:16" x14ac:dyDescent="0.25">
      <c r="A1893" s="103" t="s">
        <v>793</v>
      </c>
      <c r="B1893" s="103"/>
      <c r="D1893" s="103" t="s">
        <v>794</v>
      </c>
      <c r="F1893" s="103">
        <v>1.3220000000000001</v>
      </c>
      <c r="G1893" s="103">
        <v>2.7869999999999999</v>
      </c>
      <c r="H1893" s="103">
        <v>2.7869999999999999</v>
      </c>
      <c r="I1893" s="103">
        <v>426.5</v>
      </c>
      <c r="J1893" s="103">
        <v>0</v>
      </c>
      <c r="K1893" s="103">
        <v>6</v>
      </c>
      <c r="L1893" s="103">
        <v>85.58</v>
      </c>
      <c r="M1893" s="103">
        <v>0.125</v>
      </c>
      <c r="N1893" s="103">
        <v>4</v>
      </c>
      <c r="P1893" s="103" t="s">
        <v>1</v>
      </c>
    </row>
    <row r="1894" spans="1:16" x14ac:dyDescent="0.25">
      <c r="A1894" s="103" t="s">
        <v>111</v>
      </c>
      <c r="B1894" s="103"/>
      <c r="D1894" s="103" t="s">
        <v>795</v>
      </c>
      <c r="F1894" s="103">
        <v>1.649</v>
      </c>
      <c r="G1894" s="103">
        <v>2.2879999999999998</v>
      </c>
      <c r="H1894" s="103">
        <v>3.2709999999999999</v>
      </c>
      <c r="I1894" s="103">
        <v>391.9</v>
      </c>
      <c r="J1894" s="103">
        <v>1</v>
      </c>
      <c r="K1894" s="103">
        <v>6</v>
      </c>
      <c r="L1894" s="103">
        <v>62.53</v>
      </c>
      <c r="M1894" s="103">
        <v>0.1613</v>
      </c>
      <c r="N1894" s="103">
        <v>5</v>
      </c>
      <c r="P1894" s="103" t="s">
        <v>1</v>
      </c>
    </row>
    <row r="1895" spans="1:16" x14ac:dyDescent="0.25">
      <c r="A1895" s="103" t="s">
        <v>797</v>
      </c>
      <c r="B1895" s="103"/>
      <c r="D1895" s="103" t="s">
        <v>794</v>
      </c>
      <c r="F1895" s="103">
        <v>1.3220000000000001</v>
      </c>
      <c r="G1895" s="103">
        <v>2.7869999999999999</v>
      </c>
      <c r="H1895" s="103">
        <v>2.7869999999999999</v>
      </c>
      <c r="I1895" s="103">
        <v>426.5</v>
      </c>
      <c r="J1895" s="103">
        <v>0</v>
      </c>
      <c r="K1895" s="103">
        <v>6</v>
      </c>
      <c r="L1895" s="103">
        <v>85.58</v>
      </c>
      <c r="M1895" s="103">
        <v>0.125</v>
      </c>
      <c r="N1895" s="103">
        <v>4</v>
      </c>
      <c r="P1895" s="103" t="s">
        <v>1</v>
      </c>
    </row>
    <row r="1896" spans="1:16" x14ac:dyDescent="0.25">
      <c r="A1896" s="103" t="s">
        <v>798</v>
      </c>
      <c r="B1896" s="103"/>
      <c r="D1896" s="103" t="s">
        <v>799</v>
      </c>
      <c r="F1896" s="103">
        <v>0.9556</v>
      </c>
      <c r="G1896" s="103">
        <v>4.3040000000000003</v>
      </c>
      <c r="H1896" s="103">
        <v>4.3040000000000003</v>
      </c>
      <c r="I1896" s="103">
        <v>421.4</v>
      </c>
      <c r="J1896" s="103">
        <v>0</v>
      </c>
      <c r="K1896" s="103">
        <v>6</v>
      </c>
      <c r="L1896" s="103">
        <v>74.290000000000006</v>
      </c>
      <c r="M1896" s="103">
        <v>0.17649999999999999</v>
      </c>
      <c r="N1896" s="103">
        <v>6</v>
      </c>
      <c r="P1896" s="103" t="s">
        <v>1</v>
      </c>
    </row>
    <row r="1897" spans="1:16" x14ac:dyDescent="0.25">
      <c r="A1897" s="103" t="s">
        <v>74</v>
      </c>
      <c r="B1897" s="103"/>
      <c r="D1897" s="103" t="s">
        <v>3432</v>
      </c>
      <c r="F1897" s="103">
        <v>1.74</v>
      </c>
      <c r="G1897" s="103">
        <v>1.016</v>
      </c>
      <c r="H1897" s="103">
        <v>1.016</v>
      </c>
      <c r="I1897" s="103">
        <v>362.3</v>
      </c>
      <c r="J1897" s="103">
        <v>4</v>
      </c>
      <c r="K1897" s="103">
        <v>6</v>
      </c>
      <c r="L1897" s="103">
        <v>98.66</v>
      </c>
      <c r="M1897" s="103">
        <v>0.36</v>
      </c>
      <c r="N1897" s="103">
        <v>9</v>
      </c>
      <c r="P1897" s="103" t="s">
        <v>1</v>
      </c>
    </row>
    <row r="1898" spans="1:16" x14ac:dyDescent="0.25">
      <c r="A1898" s="103" t="s">
        <v>800</v>
      </c>
      <c r="B1898" s="103"/>
      <c r="D1898" s="103" t="s">
        <v>801</v>
      </c>
      <c r="F1898" s="103">
        <v>1.63</v>
      </c>
      <c r="G1898" s="103">
        <v>3.0089999999999999</v>
      </c>
      <c r="H1898" s="103">
        <v>4.0880000000000001</v>
      </c>
      <c r="I1898" s="103">
        <v>451.5</v>
      </c>
      <c r="J1898" s="103">
        <v>2</v>
      </c>
      <c r="K1898" s="103">
        <v>6</v>
      </c>
      <c r="L1898" s="103">
        <v>62.31</v>
      </c>
      <c r="M1898" s="103">
        <v>0.23530000000000001</v>
      </c>
      <c r="N1898" s="103">
        <v>8</v>
      </c>
      <c r="P1898" s="103" t="s">
        <v>1</v>
      </c>
    </row>
    <row r="1899" spans="1:16" x14ac:dyDescent="0.25">
      <c r="A1899" s="103" t="s">
        <v>148</v>
      </c>
      <c r="B1899" s="103"/>
      <c r="D1899" s="103" t="s">
        <v>3624</v>
      </c>
      <c r="F1899" s="103">
        <v>1.6950000000000001</v>
      </c>
      <c r="G1899" s="103">
        <v>2.5499999999999998</v>
      </c>
      <c r="H1899" s="103">
        <v>2.5499999999999998</v>
      </c>
      <c r="I1899" s="103">
        <v>312.2</v>
      </c>
      <c r="J1899" s="103">
        <v>1</v>
      </c>
      <c r="K1899" s="103">
        <v>4</v>
      </c>
      <c r="L1899" s="103">
        <v>55.76</v>
      </c>
      <c r="M1899" s="103">
        <v>0.13639999999999999</v>
      </c>
      <c r="N1899" s="103">
        <v>3</v>
      </c>
      <c r="P1899" s="103" t="s">
        <v>1</v>
      </c>
    </row>
    <row r="1900" spans="1:16" x14ac:dyDescent="0.25">
      <c r="A1900" s="103" t="s">
        <v>802</v>
      </c>
      <c r="B1900" s="103"/>
      <c r="D1900" s="103" t="s">
        <v>803</v>
      </c>
      <c r="F1900" s="103">
        <v>2.931</v>
      </c>
      <c r="G1900" s="103">
        <v>2.0699999999999998</v>
      </c>
      <c r="H1900" s="103">
        <v>3.101</v>
      </c>
      <c r="I1900" s="103">
        <v>345.8</v>
      </c>
      <c r="J1900" s="103">
        <v>2</v>
      </c>
      <c r="K1900" s="103">
        <v>6</v>
      </c>
      <c r="L1900" s="103">
        <v>66.069999999999993</v>
      </c>
      <c r="M1900" s="103">
        <v>0.1852</v>
      </c>
      <c r="N1900" s="103">
        <v>5</v>
      </c>
      <c r="P1900" s="103" t="s">
        <v>1</v>
      </c>
    </row>
    <row r="1901" spans="1:16" x14ac:dyDescent="0.25">
      <c r="A1901" s="103" t="s">
        <v>804</v>
      </c>
      <c r="B1901" s="103"/>
      <c r="D1901" s="103" t="s">
        <v>805</v>
      </c>
      <c r="F1901" s="103">
        <v>-0.1769</v>
      </c>
      <c r="G1901" s="103">
        <v>4.8730000000000002</v>
      </c>
      <c r="H1901" s="103">
        <v>4.8730000000000002</v>
      </c>
      <c r="I1901" s="103">
        <v>432.9</v>
      </c>
      <c r="J1901" s="103">
        <v>2</v>
      </c>
      <c r="K1901" s="103">
        <v>5</v>
      </c>
      <c r="L1901" s="103">
        <v>71.45</v>
      </c>
      <c r="M1901" s="103">
        <v>0.17649999999999999</v>
      </c>
      <c r="N1901" s="103">
        <v>6</v>
      </c>
      <c r="P1901" s="103" t="s">
        <v>1</v>
      </c>
    </row>
    <row r="1902" spans="1:16" x14ac:dyDescent="0.25">
      <c r="A1902" s="103" t="s">
        <v>806</v>
      </c>
      <c r="B1902" s="103"/>
      <c r="D1902" s="103" t="s">
        <v>808</v>
      </c>
      <c r="F1902" s="103">
        <v>3.476</v>
      </c>
      <c r="G1902" s="103">
        <v>2.0609999999999999</v>
      </c>
      <c r="H1902" s="103">
        <v>2.64</v>
      </c>
      <c r="I1902" s="103">
        <v>324.39999999999998</v>
      </c>
      <c r="J1902" s="103">
        <v>1</v>
      </c>
      <c r="K1902" s="103">
        <v>4</v>
      </c>
      <c r="L1902" s="103">
        <v>45.59</v>
      </c>
      <c r="M1902" s="103">
        <v>0.14810000000000001</v>
      </c>
      <c r="N1902" s="103">
        <v>4</v>
      </c>
      <c r="P1902" s="103" t="s">
        <v>1</v>
      </c>
    </row>
    <row r="1903" spans="1:16" x14ac:dyDescent="0.25">
      <c r="A1903" s="103" t="s">
        <v>809</v>
      </c>
      <c r="B1903" s="103"/>
      <c r="D1903" s="103" t="s">
        <v>810</v>
      </c>
      <c r="F1903" s="103">
        <v>0.9446</v>
      </c>
      <c r="G1903" s="103">
        <v>3.2330000000000001</v>
      </c>
      <c r="H1903" s="103">
        <v>4.1609999999999996</v>
      </c>
      <c r="I1903" s="103">
        <v>539.6</v>
      </c>
      <c r="J1903" s="103">
        <v>1</v>
      </c>
      <c r="K1903" s="103">
        <v>8</v>
      </c>
      <c r="L1903" s="103">
        <v>72.5</v>
      </c>
      <c r="M1903" s="103">
        <v>0.1163</v>
      </c>
      <c r="N1903" s="103">
        <v>5</v>
      </c>
      <c r="P1903" s="103" t="s">
        <v>1</v>
      </c>
    </row>
    <row r="1904" spans="1:16" x14ac:dyDescent="0.25">
      <c r="A1904" s="103" t="s">
        <v>811</v>
      </c>
      <c r="B1904" s="103"/>
      <c r="D1904" s="103" t="s">
        <v>812</v>
      </c>
      <c r="F1904" s="103">
        <v>-0.57730000000000004</v>
      </c>
      <c r="G1904" s="103">
        <v>4.0419999999999998</v>
      </c>
      <c r="H1904" s="103">
        <v>5.7290000000000001</v>
      </c>
      <c r="I1904" s="103">
        <v>453.2</v>
      </c>
      <c r="J1904" s="103">
        <v>1</v>
      </c>
      <c r="K1904" s="103">
        <v>4</v>
      </c>
      <c r="L1904" s="103">
        <v>53.12</v>
      </c>
      <c r="M1904" s="103">
        <v>0.1515</v>
      </c>
      <c r="N1904" s="103">
        <v>5</v>
      </c>
      <c r="P1904" s="103" t="s">
        <v>1</v>
      </c>
    </row>
    <row r="1905" spans="1:16" x14ac:dyDescent="0.25">
      <c r="A1905" s="103" t="s">
        <v>813</v>
      </c>
      <c r="B1905" s="103"/>
      <c r="D1905" s="103" t="s">
        <v>814</v>
      </c>
      <c r="F1905" s="103">
        <v>0.86929999999999996</v>
      </c>
      <c r="G1905" s="103">
        <v>3.26</v>
      </c>
      <c r="H1905" s="103">
        <v>4.6790000000000003</v>
      </c>
      <c r="I1905" s="103">
        <v>487.4</v>
      </c>
      <c r="J1905" s="103">
        <v>1</v>
      </c>
      <c r="K1905" s="103">
        <v>6</v>
      </c>
      <c r="L1905" s="103">
        <v>67.8</v>
      </c>
      <c r="M1905" s="103">
        <v>0.12820000000000001</v>
      </c>
      <c r="N1905" s="103">
        <v>5</v>
      </c>
      <c r="P1905" s="103" t="s">
        <v>1</v>
      </c>
    </row>
    <row r="1906" spans="1:16" x14ac:dyDescent="0.25">
      <c r="A1906" s="103" t="s">
        <v>815</v>
      </c>
      <c r="B1906" s="103"/>
      <c r="D1906" s="103" t="s">
        <v>816</v>
      </c>
      <c r="F1906" s="103">
        <v>1.6870000000000001</v>
      </c>
      <c r="G1906" s="103">
        <v>5.5019999999999998</v>
      </c>
      <c r="H1906" s="103">
        <v>5.5019999999999998</v>
      </c>
      <c r="I1906" s="103">
        <v>314.39999999999998</v>
      </c>
      <c r="J1906" s="103">
        <v>1</v>
      </c>
      <c r="K1906" s="103">
        <v>3</v>
      </c>
      <c r="L1906" s="103">
        <v>50.44</v>
      </c>
      <c r="M1906" s="103">
        <v>0.2</v>
      </c>
      <c r="N1906" s="103">
        <v>5</v>
      </c>
      <c r="P1906" s="103" t="s">
        <v>1</v>
      </c>
    </row>
    <row r="1907" spans="1:16" x14ac:dyDescent="0.25">
      <c r="A1907" s="103" t="s">
        <v>817</v>
      </c>
      <c r="B1907" s="103"/>
      <c r="D1907" s="103" t="s">
        <v>819</v>
      </c>
      <c r="F1907" s="103">
        <v>-0.18240000000000001</v>
      </c>
      <c r="G1907" s="103">
        <v>5.1139999999999999</v>
      </c>
      <c r="H1907" s="103">
        <v>7.6609999999999996</v>
      </c>
      <c r="I1907" s="103">
        <v>500.4</v>
      </c>
      <c r="J1907" s="103">
        <v>1</v>
      </c>
      <c r="K1907" s="103">
        <v>2</v>
      </c>
      <c r="L1907" s="103">
        <v>23.47</v>
      </c>
      <c r="M1907" s="103">
        <v>0.31430000000000002</v>
      </c>
      <c r="N1907" s="103">
        <v>11</v>
      </c>
      <c r="P1907" s="103" t="s">
        <v>1</v>
      </c>
    </row>
    <row r="1908" spans="1:16" x14ac:dyDescent="0.25">
      <c r="A1908" s="103" t="s">
        <v>820</v>
      </c>
      <c r="B1908" s="103"/>
      <c r="D1908" s="103" t="s">
        <v>821</v>
      </c>
      <c r="F1908" s="103">
        <v>1.212</v>
      </c>
      <c r="G1908" s="103">
        <v>3.1070000000000002</v>
      </c>
      <c r="H1908" s="103">
        <v>4.5970000000000004</v>
      </c>
      <c r="I1908" s="103">
        <v>435.4</v>
      </c>
      <c r="J1908" s="103">
        <v>2</v>
      </c>
      <c r="K1908" s="103">
        <v>5</v>
      </c>
      <c r="L1908" s="103">
        <v>65.150000000000006</v>
      </c>
      <c r="M1908" s="103">
        <v>0.1389</v>
      </c>
      <c r="N1908" s="103">
        <v>5</v>
      </c>
      <c r="P1908" s="103" t="s">
        <v>1</v>
      </c>
    </row>
    <row r="1909" spans="1:16" x14ac:dyDescent="0.25">
      <c r="A1909" s="103" t="s">
        <v>159</v>
      </c>
      <c r="B1909" s="103"/>
      <c r="D1909" s="103" t="s">
        <v>559</v>
      </c>
      <c r="F1909" s="103">
        <v>2.363</v>
      </c>
      <c r="G1909" s="103">
        <v>2.19</v>
      </c>
      <c r="H1909" s="103">
        <v>2.19</v>
      </c>
      <c r="I1909" s="103">
        <v>284.3</v>
      </c>
      <c r="J1909" s="103">
        <v>1</v>
      </c>
      <c r="K1909" s="103">
        <v>5</v>
      </c>
      <c r="L1909" s="103">
        <v>57.15</v>
      </c>
      <c r="M1909" s="103">
        <v>0</v>
      </c>
      <c r="N1909" s="103">
        <v>0</v>
      </c>
      <c r="P1909" s="103" t="s">
        <v>1</v>
      </c>
    </row>
    <row r="1910" spans="1:16" x14ac:dyDescent="0.25">
      <c r="A1910" s="103" t="s">
        <v>822</v>
      </c>
      <c r="B1910" s="103"/>
      <c r="D1910" s="103" t="s">
        <v>823</v>
      </c>
      <c r="F1910" s="103">
        <v>2.3050000000000002</v>
      </c>
      <c r="G1910" s="103">
        <v>3.3660000000000001</v>
      </c>
      <c r="H1910" s="103">
        <v>3.3660000000000001</v>
      </c>
      <c r="I1910" s="103">
        <v>245.3</v>
      </c>
      <c r="J1910" s="103">
        <v>1</v>
      </c>
      <c r="K1910" s="103">
        <v>4</v>
      </c>
      <c r="L1910" s="103">
        <v>59.42</v>
      </c>
      <c r="M1910" s="103">
        <v>0.21049999999999999</v>
      </c>
      <c r="N1910" s="103">
        <v>4</v>
      </c>
      <c r="P1910" s="103" t="s">
        <v>1</v>
      </c>
    </row>
    <row r="1911" spans="1:16" x14ac:dyDescent="0.25">
      <c r="A1911" s="103" t="s">
        <v>824</v>
      </c>
      <c r="B1911" s="103"/>
      <c r="D1911" s="103" t="s">
        <v>825</v>
      </c>
      <c r="F1911" s="103">
        <v>1.9379999999999999</v>
      </c>
      <c r="G1911" s="103">
        <v>2.5259999999999998</v>
      </c>
      <c r="H1911" s="103">
        <v>4.1719999999999997</v>
      </c>
      <c r="I1911" s="103">
        <v>425.5</v>
      </c>
      <c r="J1911" s="103">
        <v>2</v>
      </c>
      <c r="K1911" s="103">
        <v>6</v>
      </c>
      <c r="L1911" s="103">
        <v>62.31</v>
      </c>
      <c r="M1911" s="103">
        <v>0.2903</v>
      </c>
      <c r="N1911" s="103">
        <v>9</v>
      </c>
      <c r="P1911" s="103" t="s">
        <v>1</v>
      </c>
    </row>
    <row r="1912" spans="1:16" x14ac:dyDescent="0.25">
      <c r="A1912" s="103" t="s">
        <v>826</v>
      </c>
      <c r="B1912" s="103"/>
      <c r="D1912" s="103" t="s">
        <v>828</v>
      </c>
      <c r="F1912" s="103">
        <v>2.9039999999999999</v>
      </c>
      <c r="G1912" s="103">
        <v>1.1279999999999999</v>
      </c>
      <c r="H1912" s="103">
        <v>3.7309999999999999</v>
      </c>
      <c r="I1912" s="103">
        <v>291.8</v>
      </c>
      <c r="J1912" s="103">
        <v>1</v>
      </c>
      <c r="K1912" s="103">
        <v>3</v>
      </c>
      <c r="L1912" s="103">
        <v>28.16</v>
      </c>
      <c r="M1912" s="103">
        <v>0.33329999999999999</v>
      </c>
      <c r="N1912" s="103">
        <v>7</v>
      </c>
      <c r="P1912" s="103" t="s">
        <v>1</v>
      </c>
    </row>
    <row r="1913" spans="1:16" x14ac:dyDescent="0.25">
      <c r="A1913" s="103" t="s">
        <v>147</v>
      </c>
      <c r="B1913" s="103"/>
      <c r="D1913" s="103" t="s">
        <v>4609</v>
      </c>
      <c r="F1913" s="103">
        <v>2.234</v>
      </c>
      <c r="G1913" s="103">
        <v>2.8410000000000002</v>
      </c>
      <c r="H1913" s="103">
        <v>3.57</v>
      </c>
      <c r="I1913" s="103">
        <v>487.6</v>
      </c>
      <c r="J1913" s="103">
        <v>3</v>
      </c>
      <c r="K1913" s="103">
        <v>7</v>
      </c>
      <c r="L1913" s="103">
        <v>90.12</v>
      </c>
      <c r="M1913" s="103">
        <v>0.3</v>
      </c>
      <c r="N1913" s="103">
        <v>12</v>
      </c>
      <c r="P1913" s="103" t="s">
        <v>1</v>
      </c>
    </row>
    <row r="1914" spans="1:16" x14ac:dyDescent="0.25">
      <c r="A1914" s="103" t="s">
        <v>829</v>
      </c>
      <c r="B1914" s="103"/>
      <c r="D1914" s="103" t="s">
        <v>830</v>
      </c>
      <c r="F1914" s="103">
        <v>0.83160000000000001</v>
      </c>
      <c r="G1914" s="103">
        <v>2.4710000000000001</v>
      </c>
      <c r="H1914" s="103">
        <v>3.1930000000000001</v>
      </c>
      <c r="I1914" s="103">
        <v>428.4</v>
      </c>
      <c r="J1914" s="103">
        <v>2</v>
      </c>
      <c r="K1914" s="103">
        <v>6</v>
      </c>
      <c r="L1914" s="103">
        <v>92.34</v>
      </c>
      <c r="M1914" s="103">
        <v>0.14710000000000001</v>
      </c>
      <c r="N1914" s="103">
        <v>5</v>
      </c>
      <c r="P1914" s="103" t="s">
        <v>1</v>
      </c>
    </row>
    <row r="1915" spans="1:16" x14ac:dyDescent="0.25">
      <c r="A1915" s="103" t="s">
        <v>831</v>
      </c>
      <c r="B1915" s="103"/>
      <c r="D1915" s="103" t="s">
        <v>832</v>
      </c>
      <c r="F1915" s="103">
        <v>1.347</v>
      </c>
      <c r="G1915" s="103">
        <v>2.649</v>
      </c>
      <c r="H1915" s="103">
        <v>2.5550000000000002</v>
      </c>
      <c r="I1915" s="103">
        <v>508.6</v>
      </c>
      <c r="J1915" s="103">
        <v>1</v>
      </c>
      <c r="K1915" s="103">
        <v>10</v>
      </c>
      <c r="L1915" s="103">
        <v>102.5</v>
      </c>
      <c r="M1915" s="103">
        <v>0.1</v>
      </c>
      <c r="N1915" s="103">
        <v>4</v>
      </c>
      <c r="P1915" s="103" t="s">
        <v>1</v>
      </c>
    </row>
    <row r="1916" spans="1:16" x14ac:dyDescent="0.25">
      <c r="A1916" s="103" t="s">
        <v>833</v>
      </c>
      <c r="B1916" s="103"/>
      <c r="D1916" s="103" t="s">
        <v>834</v>
      </c>
      <c r="F1916" s="103">
        <v>2.976</v>
      </c>
      <c r="G1916" s="103">
        <v>2.1760000000000002</v>
      </c>
      <c r="H1916" s="103">
        <v>2.77</v>
      </c>
      <c r="I1916" s="103">
        <v>369.5</v>
      </c>
      <c r="J1916" s="103">
        <v>0</v>
      </c>
      <c r="K1916" s="103">
        <v>5</v>
      </c>
      <c r="L1916" s="103">
        <v>40.159999999999997</v>
      </c>
      <c r="M1916" s="103">
        <v>3.4479999999999997E-2</v>
      </c>
      <c r="N1916" s="103">
        <v>1</v>
      </c>
      <c r="P1916" s="103" t="s">
        <v>1</v>
      </c>
    </row>
    <row r="1917" spans="1:16" x14ac:dyDescent="0.25">
      <c r="A1917" s="103" t="s">
        <v>835</v>
      </c>
      <c r="B1917" s="103"/>
      <c r="D1917" s="103" t="s">
        <v>836</v>
      </c>
      <c r="F1917" s="103">
        <v>0.63690000000000002</v>
      </c>
      <c r="G1917" s="103">
        <v>2.9079999999999999</v>
      </c>
      <c r="H1917" s="103">
        <v>3.6840000000000002</v>
      </c>
      <c r="I1917" s="103">
        <v>341.3</v>
      </c>
      <c r="J1917" s="103">
        <v>1</v>
      </c>
      <c r="K1917" s="103">
        <v>5</v>
      </c>
      <c r="L1917" s="103">
        <v>88.48</v>
      </c>
      <c r="M1917" s="103">
        <v>0.14810000000000001</v>
      </c>
      <c r="N1917" s="103">
        <v>4</v>
      </c>
      <c r="P1917" s="103" t="s">
        <v>1</v>
      </c>
    </row>
    <row r="1918" spans="1:16" x14ac:dyDescent="0.25">
      <c r="A1918" s="103" t="s">
        <v>837</v>
      </c>
      <c r="B1918" s="103"/>
      <c r="D1918" s="103" t="s">
        <v>838</v>
      </c>
      <c r="F1918" s="103">
        <v>-1.45</v>
      </c>
      <c r="G1918" s="103">
        <v>5.9379999999999997</v>
      </c>
      <c r="H1918" s="103">
        <v>5.9379999999999997</v>
      </c>
      <c r="I1918" s="103">
        <v>420.3</v>
      </c>
      <c r="J1918" s="103">
        <v>1</v>
      </c>
      <c r="K1918" s="103">
        <v>2</v>
      </c>
      <c r="L1918" s="103">
        <v>32.590000000000003</v>
      </c>
      <c r="M1918" s="103">
        <v>3.3329999999999999E-2</v>
      </c>
      <c r="N1918" s="103">
        <v>1</v>
      </c>
      <c r="P1918" s="103" t="s">
        <v>1</v>
      </c>
    </row>
    <row r="1919" spans="1:16" x14ac:dyDescent="0.25">
      <c r="A1919" s="103" t="s">
        <v>839</v>
      </c>
      <c r="B1919" s="103"/>
      <c r="D1919" s="103" t="s">
        <v>840</v>
      </c>
      <c r="F1919" s="103">
        <v>0.2681</v>
      </c>
      <c r="G1919" s="103">
        <v>6.0839999999999996</v>
      </c>
      <c r="H1919" s="103">
        <v>6.0839999999999996</v>
      </c>
      <c r="I1919" s="103">
        <v>417.5</v>
      </c>
      <c r="J1919" s="103">
        <v>1</v>
      </c>
      <c r="K1919" s="103">
        <v>6</v>
      </c>
      <c r="L1919" s="103">
        <v>77.62</v>
      </c>
      <c r="M1919" s="103">
        <v>0.4839</v>
      </c>
      <c r="N1919" s="103">
        <v>15</v>
      </c>
      <c r="P1919" s="103" t="s">
        <v>1</v>
      </c>
    </row>
    <row r="1920" spans="1:16" x14ac:dyDescent="0.25">
      <c r="A1920" s="103" t="s">
        <v>42</v>
      </c>
      <c r="B1920" s="103"/>
      <c r="D1920" s="103" t="s">
        <v>449</v>
      </c>
      <c r="F1920" s="103">
        <v>1.514</v>
      </c>
      <c r="G1920" s="103">
        <v>4.2670000000000003</v>
      </c>
      <c r="H1920" s="103">
        <v>4.532</v>
      </c>
      <c r="I1920" s="103">
        <v>535.5</v>
      </c>
      <c r="J1920" s="103">
        <v>0</v>
      </c>
      <c r="K1920" s="103">
        <v>6</v>
      </c>
      <c r="L1920" s="103">
        <v>38.74</v>
      </c>
      <c r="M1920" s="103">
        <v>0.1429</v>
      </c>
      <c r="N1920" s="103">
        <v>6</v>
      </c>
      <c r="P1920" s="103" t="s">
        <v>1</v>
      </c>
    </row>
    <row r="1921" spans="1:16" x14ac:dyDescent="0.25">
      <c r="A1921" s="103" t="s">
        <v>843</v>
      </c>
      <c r="B1921" s="103"/>
      <c r="D1921" s="103" t="s">
        <v>844</v>
      </c>
      <c r="F1921" s="103">
        <v>0.78559999999999997</v>
      </c>
      <c r="G1921" s="103">
        <v>3.0590000000000002</v>
      </c>
      <c r="H1921" s="103">
        <v>4.4390000000000001</v>
      </c>
      <c r="I1921" s="103">
        <v>423.4</v>
      </c>
      <c r="J1921" s="103">
        <v>2</v>
      </c>
      <c r="K1921" s="103">
        <v>5</v>
      </c>
      <c r="L1921" s="103">
        <v>65.150000000000006</v>
      </c>
      <c r="M1921" s="103">
        <v>0.23530000000000001</v>
      </c>
      <c r="N1921" s="103">
        <v>8</v>
      </c>
      <c r="P1921" s="103" t="s">
        <v>1</v>
      </c>
    </row>
    <row r="1922" spans="1:16" x14ac:dyDescent="0.25">
      <c r="A1922" s="103" t="s">
        <v>845</v>
      </c>
      <c r="B1922" s="103"/>
      <c r="D1922" s="103" t="s">
        <v>846</v>
      </c>
      <c r="F1922" s="103">
        <v>0.77490000000000003</v>
      </c>
      <c r="G1922" s="103">
        <v>2.472</v>
      </c>
      <c r="H1922" s="103">
        <v>3.1930000000000001</v>
      </c>
      <c r="I1922" s="103">
        <v>428.4</v>
      </c>
      <c r="J1922" s="103">
        <v>2</v>
      </c>
      <c r="K1922" s="103">
        <v>6</v>
      </c>
      <c r="L1922" s="103">
        <v>92.34</v>
      </c>
      <c r="M1922" s="103">
        <v>0.14710000000000001</v>
      </c>
      <c r="N1922" s="103">
        <v>5</v>
      </c>
      <c r="P1922" s="103" t="s">
        <v>1</v>
      </c>
    </row>
    <row r="1923" spans="1:16" x14ac:dyDescent="0.25">
      <c r="A1923" s="103" t="s">
        <v>847</v>
      </c>
      <c r="B1923" s="103"/>
      <c r="D1923" s="103" t="s">
        <v>848</v>
      </c>
      <c r="F1923" s="103">
        <v>1</v>
      </c>
      <c r="G1923" s="103">
        <v>2.4569999999999999</v>
      </c>
      <c r="H1923" s="103">
        <v>3.641</v>
      </c>
      <c r="I1923" s="103">
        <v>373.4</v>
      </c>
      <c r="J1923" s="103">
        <v>2</v>
      </c>
      <c r="K1923" s="103">
        <v>5</v>
      </c>
      <c r="L1923" s="103">
        <v>65.150000000000006</v>
      </c>
      <c r="M1923" s="103">
        <v>0.2258</v>
      </c>
      <c r="N1923" s="103">
        <v>7</v>
      </c>
      <c r="P1923" s="103" t="s">
        <v>1</v>
      </c>
    </row>
    <row r="1924" spans="1:16" x14ac:dyDescent="0.25">
      <c r="A1924" s="103" t="s">
        <v>849</v>
      </c>
      <c r="B1924" s="103"/>
      <c r="D1924" s="103" t="s">
        <v>850</v>
      </c>
      <c r="F1924" s="103">
        <v>0.8226</v>
      </c>
      <c r="G1924" s="103">
        <v>2.782</v>
      </c>
      <c r="H1924" s="103">
        <v>3.4769999999999999</v>
      </c>
      <c r="I1924" s="103">
        <v>370.3</v>
      </c>
      <c r="J1924" s="103">
        <v>1</v>
      </c>
      <c r="K1924" s="103">
        <v>6</v>
      </c>
      <c r="L1924" s="103">
        <v>82.51</v>
      </c>
      <c r="M1924" s="103">
        <v>0.1</v>
      </c>
      <c r="N1924" s="103">
        <v>3</v>
      </c>
      <c r="P1924" s="103" t="s">
        <v>1</v>
      </c>
    </row>
    <row r="1925" spans="1:16" x14ac:dyDescent="0.25">
      <c r="A1925" s="103" t="s">
        <v>119</v>
      </c>
      <c r="B1925" s="103"/>
      <c r="D1925" s="103" t="s">
        <v>4610</v>
      </c>
      <c r="F1925" s="103">
        <v>0.156</v>
      </c>
      <c r="G1925" s="103">
        <v>5.1349999999999998</v>
      </c>
      <c r="H1925" s="103">
        <v>6.9429999999999996</v>
      </c>
      <c r="I1925" s="103">
        <v>549.5</v>
      </c>
      <c r="J1925" s="103">
        <v>3</v>
      </c>
      <c r="K1925" s="103">
        <v>5</v>
      </c>
      <c r="L1925" s="103">
        <v>60.16</v>
      </c>
      <c r="M1925" s="103">
        <v>0.26190000000000002</v>
      </c>
      <c r="N1925" s="103">
        <v>11</v>
      </c>
      <c r="P1925" s="103" t="s">
        <v>1</v>
      </c>
    </row>
    <row r="1926" spans="1:16" x14ac:dyDescent="0.25">
      <c r="A1926" s="103" t="s">
        <v>40</v>
      </c>
      <c r="B1926" s="103"/>
      <c r="D1926" s="103" t="s">
        <v>4611</v>
      </c>
      <c r="F1926" s="103">
        <v>1.5609999999999999</v>
      </c>
      <c r="G1926" s="103">
        <v>2.7120000000000002</v>
      </c>
      <c r="H1926" s="103">
        <v>3.9369999999999998</v>
      </c>
      <c r="I1926" s="103">
        <v>465.6</v>
      </c>
      <c r="J1926" s="103">
        <v>2</v>
      </c>
      <c r="K1926" s="103">
        <v>9</v>
      </c>
      <c r="L1926" s="103">
        <v>87.03</v>
      </c>
      <c r="M1926" s="103">
        <v>0.15790000000000001</v>
      </c>
      <c r="N1926" s="103">
        <v>6</v>
      </c>
      <c r="P1926" s="103" t="s">
        <v>1</v>
      </c>
    </row>
    <row r="1927" spans="1:16" x14ac:dyDescent="0.25">
      <c r="A1927" s="103" t="s">
        <v>851</v>
      </c>
      <c r="B1927" s="103"/>
      <c r="D1927" s="103" t="s">
        <v>852</v>
      </c>
      <c r="F1927" s="103">
        <v>1.371</v>
      </c>
      <c r="G1927" s="103">
        <v>2.6120000000000001</v>
      </c>
      <c r="H1927" s="103">
        <v>2.6120000000000001</v>
      </c>
      <c r="I1927" s="103">
        <v>345.4</v>
      </c>
      <c r="J1927" s="103">
        <v>0</v>
      </c>
      <c r="K1927" s="103">
        <v>7</v>
      </c>
      <c r="L1927" s="103">
        <v>82.14</v>
      </c>
      <c r="M1927" s="103">
        <v>3.8460000000000001E-2</v>
      </c>
      <c r="N1927" s="103">
        <v>1</v>
      </c>
      <c r="P1927" s="103" t="s">
        <v>1</v>
      </c>
    </row>
    <row r="1928" spans="1:16" x14ac:dyDescent="0.25">
      <c r="A1928" s="103" t="s">
        <v>854</v>
      </c>
      <c r="B1928" s="103"/>
      <c r="D1928" s="103" t="s">
        <v>855</v>
      </c>
      <c r="F1928" s="103">
        <v>-0.54830000000000001</v>
      </c>
      <c r="G1928" s="103">
        <v>4.1609999999999996</v>
      </c>
      <c r="H1928" s="103">
        <v>5.7640000000000002</v>
      </c>
      <c r="I1928" s="103">
        <v>453.2</v>
      </c>
      <c r="J1928" s="103">
        <v>1</v>
      </c>
      <c r="K1928" s="103">
        <v>4</v>
      </c>
      <c r="L1928" s="103">
        <v>53.12</v>
      </c>
      <c r="M1928" s="103">
        <v>0.1515</v>
      </c>
      <c r="N1928" s="103">
        <v>5</v>
      </c>
      <c r="P1928" s="103" t="s">
        <v>1</v>
      </c>
    </row>
    <row r="1929" spans="1:16" x14ac:dyDescent="0.25">
      <c r="A1929" s="103" t="s">
        <v>856</v>
      </c>
      <c r="B1929" s="103"/>
      <c r="D1929" s="103" t="s">
        <v>857</v>
      </c>
      <c r="F1929" s="103">
        <v>2.476</v>
      </c>
      <c r="G1929" s="103">
        <v>1.8580000000000001</v>
      </c>
      <c r="H1929" s="103">
        <v>2.48</v>
      </c>
      <c r="I1929" s="103">
        <v>445.5</v>
      </c>
      <c r="J1929" s="103">
        <v>1</v>
      </c>
      <c r="K1929" s="103">
        <v>7</v>
      </c>
      <c r="L1929" s="103">
        <v>79.599999999999994</v>
      </c>
      <c r="M1929" s="103">
        <v>0.1389</v>
      </c>
      <c r="N1929" s="103">
        <v>5</v>
      </c>
      <c r="P1929" s="103" t="s">
        <v>1</v>
      </c>
    </row>
    <row r="1930" spans="1:16" x14ac:dyDescent="0.25">
      <c r="A1930" s="103" t="s">
        <v>858</v>
      </c>
      <c r="B1930" s="103"/>
      <c r="D1930" s="103" t="s">
        <v>859</v>
      </c>
      <c r="F1930" s="103">
        <v>3.298</v>
      </c>
      <c r="G1930" s="103">
        <v>2.2269999999999999</v>
      </c>
      <c r="H1930" s="103">
        <v>2.2269999999999999</v>
      </c>
      <c r="I1930" s="103">
        <v>281.3</v>
      </c>
      <c r="J1930" s="103">
        <v>1</v>
      </c>
      <c r="K1930" s="103">
        <v>5</v>
      </c>
      <c r="L1930" s="103">
        <v>56.79</v>
      </c>
      <c r="M1930" s="103">
        <v>0</v>
      </c>
      <c r="N1930" s="103">
        <v>0</v>
      </c>
      <c r="P1930" s="103" t="s">
        <v>1</v>
      </c>
    </row>
    <row r="1931" spans="1:16" x14ac:dyDescent="0.25">
      <c r="A1931" s="103" t="s">
        <v>860</v>
      </c>
      <c r="B1931" s="103"/>
      <c r="D1931" s="103" t="s">
        <v>861</v>
      </c>
      <c r="F1931" s="103">
        <v>0.98080000000000001</v>
      </c>
      <c r="G1931" s="103">
        <v>3.0139999999999998</v>
      </c>
      <c r="H1931" s="103">
        <v>3.9510000000000001</v>
      </c>
      <c r="I1931" s="103">
        <v>560.6</v>
      </c>
      <c r="J1931" s="103">
        <v>0</v>
      </c>
      <c r="K1931" s="103">
        <v>8</v>
      </c>
      <c r="L1931" s="103">
        <v>77.540000000000006</v>
      </c>
      <c r="M1931" s="103">
        <v>9.3020000000000005E-2</v>
      </c>
      <c r="N1931" s="103">
        <v>4</v>
      </c>
      <c r="P1931" s="103" t="s">
        <v>1</v>
      </c>
    </row>
    <row r="1932" spans="1:16" x14ac:dyDescent="0.25">
      <c r="A1932" s="103" t="s">
        <v>862</v>
      </c>
      <c r="B1932" s="103"/>
      <c r="D1932" s="103" t="s">
        <v>863</v>
      </c>
      <c r="F1932" s="103">
        <v>4.7370000000000001</v>
      </c>
      <c r="G1932" s="103">
        <v>1.427</v>
      </c>
      <c r="H1932" s="103">
        <v>1.9890000000000001</v>
      </c>
      <c r="I1932" s="103">
        <v>352.5</v>
      </c>
      <c r="J1932" s="103">
        <v>1</v>
      </c>
      <c r="K1932" s="103">
        <v>6</v>
      </c>
      <c r="L1932" s="103">
        <v>52.19</v>
      </c>
      <c r="M1932" s="103">
        <v>3.4479999999999997E-2</v>
      </c>
      <c r="N1932" s="103">
        <v>1</v>
      </c>
      <c r="P1932" s="103" t="s">
        <v>1</v>
      </c>
    </row>
    <row r="1933" spans="1:16" x14ac:dyDescent="0.25">
      <c r="A1933" s="103" t="s">
        <v>864</v>
      </c>
      <c r="B1933" s="103"/>
      <c r="D1933" s="103" t="s">
        <v>5044</v>
      </c>
      <c r="F1933" s="103">
        <v>4.7370000000000001</v>
      </c>
      <c r="G1933" s="103">
        <v>1.427</v>
      </c>
      <c r="H1933" s="103">
        <v>1.9890000000000001</v>
      </c>
      <c r="I1933" s="103">
        <v>352.5</v>
      </c>
      <c r="J1933" s="103">
        <v>1</v>
      </c>
      <c r="K1933" s="103">
        <v>6</v>
      </c>
      <c r="L1933" s="103">
        <v>52.19</v>
      </c>
      <c r="M1933" s="103">
        <v>3.4479999999999997E-2</v>
      </c>
      <c r="N1933" s="103">
        <v>1</v>
      </c>
      <c r="P1933" s="103" t="s">
        <v>1</v>
      </c>
    </row>
    <row r="1934" spans="1:16" x14ac:dyDescent="0.25">
      <c r="A1934" s="103" t="s">
        <v>866</v>
      </c>
      <c r="B1934" s="103"/>
      <c r="D1934" s="103" t="s">
        <v>867</v>
      </c>
      <c r="F1934" s="103">
        <v>2.1539999999999999</v>
      </c>
      <c r="G1934" s="103">
        <v>2.552</v>
      </c>
      <c r="H1934" s="103">
        <v>3.1880000000000002</v>
      </c>
      <c r="I1934" s="103">
        <v>474.6</v>
      </c>
      <c r="J1934" s="103">
        <v>0</v>
      </c>
      <c r="K1934" s="103">
        <v>7</v>
      </c>
      <c r="L1934" s="103">
        <v>60.47</v>
      </c>
      <c r="M1934" s="103">
        <v>7.6920000000000002E-2</v>
      </c>
      <c r="N1934" s="103">
        <v>3</v>
      </c>
      <c r="P1934" s="103" t="s">
        <v>1</v>
      </c>
    </row>
    <row r="1935" spans="1:16" x14ac:dyDescent="0.25">
      <c r="A1935" s="103" t="s">
        <v>868</v>
      </c>
      <c r="B1935" s="103"/>
      <c r="D1935" s="103" t="s">
        <v>869</v>
      </c>
      <c r="F1935" s="103">
        <v>0.41139999999999999</v>
      </c>
      <c r="G1935" s="103">
        <v>0.95679999999999998</v>
      </c>
      <c r="H1935" s="103">
        <v>3.1280000000000001</v>
      </c>
      <c r="I1935" s="103">
        <v>358.4</v>
      </c>
      <c r="J1935" s="103">
        <v>1</v>
      </c>
      <c r="K1935" s="103">
        <v>5</v>
      </c>
      <c r="L1935" s="103">
        <v>59.92</v>
      </c>
      <c r="M1935" s="103">
        <v>0.1852</v>
      </c>
      <c r="N1935" s="103">
        <v>5</v>
      </c>
      <c r="P1935" s="103" t="s">
        <v>1</v>
      </c>
    </row>
    <row r="1936" spans="1:16" x14ac:dyDescent="0.25">
      <c r="A1936" s="103" t="s">
        <v>870</v>
      </c>
      <c r="B1936" s="103"/>
      <c r="D1936" s="103" t="s">
        <v>871</v>
      </c>
      <c r="F1936" s="103">
        <v>0.38769999999999999</v>
      </c>
      <c r="G1936" s="103">
        <v>3.4089999999999998</v>
      </c>
      <c r="H1936" s="103">
        <v>3.4089999999999998</v>
      </c>
      <c r="I1936" s="103">
        <v>437.5</v>
      </c>
      <c r="J1936" s="103">
        <v>0</v>
      </c>
      <c r="K1936" s="103">
        <v>6</v>
      </c>
      <c r="L1936" s="103">
        <v>81.400000000000006</v>
      </c>
      <c r="M1936" s="103">
        <v>0.14710000000000001</v>
      </c>
      <c r="N1936" s="103">
        <v>5</v>
      </c>
      <c r="P1936" s="103" t="s">
        <v>1</v>
      </c>
    </row>
    <row r="1937" spans="1:16" x14ac:dyDescent="0.25">
      <c r="A1937" s="103" t="s">
        <v>872</v>
      </c>
      <c r="B1937" s="103"/>
      <c r="D1937" s="103" t="s">
        <v>873</v>
      </c>
      <c r="F1937" s="103">
        <v>0.87890000000000001</v>
      </c>
      <c r="G1937" s="103">
        <v>1.756</v>
      </c>
      <c r="H1937" s="103">
        <v>4.1310000000000002</v>
      </c>
      <c r="I1937" s="103">
        <v>359.3</v>
      </c>
      <c r="J1937" s="103">
        <v>2</v>
      </c>
      <c r="K1937" s="103">
        <v>5</v>
      </c>
      <c r="L1937" s="103">
        <v>89.1</v>
      </c>
      <c r="M1937" s="103">
        <v>0.1429</v>
      </c>
      <c r="N1937" s="103">
        <v>4</v>
      </c>
      <c r="P1937" s="103" t="s">
        <v>1</v>
      </c>
    </row>
    <row r="1938" spans="1:16" x14ac:dyDescent="0.25">
      <c r="A1938" s="103" t="s">
        <v>874</v>
      </c>
      <c r="B1938" s="103"/>
      <c r="D1938" s="103" t="s">
        <v>875</v>
      </c>
      <c r="F1938" s="103">
        <v>2.8170000000000002</v>
      </c>
      <c r="G1938" s="103">
        <v>2.3959999999999999</v>
      </c>
      <c r="H1938" s="103">
        <v>4.1429999999999998</v>
      </c>
      <c r="I1938" s="103">
        <v>348.3</v>
      </c>
      <c r="J1938" s="103">
        <v>2</v>
      </c>
      <c r="K1938" s="103">
        <v>3</v>
      </c>
      <c r="L1938" s="103">
        <v>41.49</v>
      </c>
      <c r="M1938" s="103">
        <v>0.36359999999999998</v>
      </c>
      <c r="N1938" s="103">
        <v>8</v>
      </c>
      <c r="P1938" s="103" t="s">
        <v>1</v>
      </c>
    </row>
    <row r="1939" spans="1:16" x14ac:dyDescent="0.25">
      <c r="A1939" s="103" t="s">
        <v>876</v>
      </c>
      <c r="B1939" s="103"/>
      <c r="D1939" s="103" t="s">
        <v>5078</v>
      </c>
      <c r="F1939" s="103">
        <v>0.60250000000000004</v>
      </c>
      <c r="G1939" s="103">
        <v>0.56310000000000004</v>
      </c>
      <c r="H1939" s="103">
        <v>4.3559999999999999</v>
      </c>
      <c r="I1939" s="103">
        <v>297.39999999999998</v>
      </c>
      <c r="J1939" s="103">
        <v>0</v>
      </c>
      <c r="K1939" s="103">
        <v>4</v>
      </c>
      <c r="L1939" s="103">
        <v>42.95</v>
      </c>
      <c r="M1939" s="103">
        <v>0.125</v>
      </c>
      <c r="N1939" s="103">
        <v>3</v>
      </c>
      <c r="P1939" s="103" t="s">
        <v>1</v>
      </c>
    </row>
    <row r="1940" spans="1:16" x14ac:dyDescent="0.25">
      <c r="A1940" s="103" t="s">
        <v>878</v>
      </c>
      <c r="B1940" s="103"/>
      <c r="D1940" s="103" t="s">
        <v>879</v>
      </c>
      <c r="F1940" s="103">
        <v>2.4889999999999999</v>
      </c>
      <c r="G1940" s="103">
        <v>2.9350000000000001</v>
      </c>
      <c r="H1940" s="103">
        <v>2.9350000000000001</v>
      </c>
      <c r="I1940" s="103">
        <v>298.39999999999998</v>
      </c>
      <c r="J1940" s="103">
        <v>0</v>
      </c>
      <c r="K1940" s="103">
        <v>5</v>
      </c>
      <c r="L1940" s="103">
        <v>46.15</v>
      </c>
      <c r="M1940" s="103">
        <v>4.1669999999999999E-2</v>
      </c>
      <c r="N1940" s="103">
        <v>1</v>
      </c>
      <c r="P1940" s="103" t="s">
        <v>1</v>
      </c>
    </row>
    <row r="1941" spans="1:16" x14ac:dyDescent="0.25">
      <c r="A1941" s="103" t="s">
        <v>880</v>
      </c>
      <c r="B1941" s="103"/>
      <c r="D1941" s="103" t="s">
        <v>882</v>
      </c>
      <c r="F1941" s="103">
        <v>2.2040000000000002</v>
      </c>
      <c r="G1941" s="103">
        <v>2.9</v>
      </c>
      <c r="H1941" s="103">
        <v>2.9</v>
      </c>
      <c r="I1941" s="103">
        <v>282.3</v>
      </c>
      <c r="J1941" s="103">
        <v>0</v>
      </c>
      <c r="K1941" s="103">
        <v>5</v>
      </c>
      <c r="L1941" s="103">
        <v>53.99</v>
      </c>
      <c r="M1941" s="103">
        <v>0</v>
      </c>
      <c r="N1941" s="103">
        <v>0</v>
      </c>
      <c r="P1941" s="103" t="s">
        <v>1</v>
      </c>
    </row>
    <row r="1942" spans="1:16" x14ac:dyDescent="0.25">
      <c r="A1942" s="103" t="s">
        <v>883</v>
      </c>
      <c r="B1942" s="103"/>
      <c r="D1942" s="103" t="s">
        <v>884</v>
      </c>
      <c r="F1942" s="103">
        <v>1.9990000000000001</v>
      </c>
      <c r="G1942" s="103">
        <v>0.66579999999999995</v>
      </c>
      <c r="H1942" s="103">
        <v>2.532</v>
      </c>
      <c r="I1942" s="103">
        <v>384.4</v>
      </c>
      <c r="J1942" s="103">
        <v>1</v>
      </c>
      <c r="K1942" s="103">
        <v>8</v>
      </c>
      <c r="L1942" s="103">
        <v>100.5</v>
      </c>
      <c r="M1942" s="103">
        <v>0.16669999999999999</v>
      </c>
      <c r="N1942" s="103">
        <v>5</v>
      </c>
      <c r="P1942" s="103" t="s">
        <v>1</v>
      </c>
    </row>
    <row r="1943" spans="1:16" x14ac:dyDescent="0.25">
      <c r="A1943" s="103" t="s">
        <v>885</v>
      </c>
      <c r="B1943" s="103"/>
      <c r="D1943" s="103" t="s">
        <v>5079</v>
      </c>
      <c r="F1943" s="103">
        <v>0.86799999999999999</v>
      </c>
      <c r="G1943" s="103">
        <v>0.19969999999999999</v>
      </c>
      <c r="H1943" s="103">
        <v>4.0170000000000003</v>
      </c>
      <c r="I1943" s="103">
        <v>283.3</v>
      </c>
      <c r="J1943" s="103">
        <v>0</v>
      </c>
      <c r="K1943" s="103">
        <v>4</v>
      </c>
      <c r="L1943" s="103">
        <v>42.95</v>
      </c>
      <c r="M1943" s="103">
        <v>8.6959999999999996E-2</v>
      </c>
      <c r="N1943" s="103">
        <v>2</v>
      </c>
      <c r="P1943" s="103" t="s">
        <v>1</v>
      </c>
    </row>
    <row r="1944" spans="1:16" x14ac:dyDescent="0.25">
      <c r="A1944" s="103" t="s">
        <v>887</v>
      </c>
      <c r="B1944" s="103"/>
      <c r="D1944" s="103" t="s">
        <v>888</v>
      </c>
      <c r="F1944" s="103">
        <v>1.075</v>
      </c>
      <c r="G1944" s="103">
        <v>2.5419999999999998</v>
      </c>
      <c r="H1944" s="103">
        <v>3.6419999999999999</v>
      </c>
      <c r="I1944" s="103">
        <v>393.4</v>
      </c>
      <c r="J1944" s="103">
        <v>2</v>
      </c>
      <c r="K1944" s="103">
        <v>5</v>
      </c>
      <c r="L1944" s="103">
        <v>81.06</v>
      </c>
      <c r="M1944" s="103">
        <v>0.1</v>
      </c>
      <c r="N1944" s="103">
        <v>3</v>
      </c>
      <c r="P1944" s="103" t="s">
        <v>1</v>
      </c>
    </row>
    <row r="1945" spans="1:16" x14ac:dyDescent="0.25">
      <c r="A1945" s="103" t="s">
        <v>82</v>
      </c>
      <c r="B1945" s="103"/>
      <c r="D1945" s="103" t="s">
        <v>476</v>
      </c>
      <c r="F1945" s="103">
        <v>0.68779999999999997</v>
      </c>
      <c r="G1945" s="103">
        <v>2.4889999999999999</v>
      </c>
      <c r="H1945" s="103">
        <v>2.9689999999999999</v>
      </c>
      <c r="I1945" s="103">
        <v>394.4</v>
      </c>
      <c r="J1945" s="103">
        <v>1</v>
      </c>
      <c r="K1945" s="103">
        <v>6</v>
      </c>
      <c r="L1945" s="103">
        <v>98.83</v>
      </c>
      <c r="M1945" s="103">
        <v>0.13789999999999999</v>
      </c>
      <c r="N1945" s="103">
        <v>4</v>
      </c>
      <c r="P1945" s="103" t="s">
        <v>1</v>
      </c>
    </row>
    <row r="1946" spans="1:16" x14ac:dyDescent="0.25">
      <c r="A1946" s="103" t="s">
        <v>889</v>
      </c>
      <c r="B1946" s="103"/>
      <c r="D1946" s="103" t="s">
        <v>5080</v>
      </c>
      <c r="F1946" s="103">
        <v>0.24779999999999999</v>
      </c>
      <c r="G1946" s="103">
        <v>1.478</v>
      </c>
      <c r="H1946" s="103">
        <v>5.6449999999999996</v>
      </c>
      <c r="I1946" s="103">
        <v>353.5</v>
      </c>
      <c r="J1946" s="103">
        <v>0</v>
      </c>
      <c r="K1946" s="103">
        <v>4</v>
      </c>
      <c r="L1946" s="103">
        <v>42.95</v>
      </c>
      <c r="M1946" s="103">
        <v>0.25</v>
      </c>
      <c r="N1946" s="103">
        <v>7</v>
      </c>
      <c r="P1946" s="103" t="s">
        <v>1</v>
      </c>
    </row>
    <row r="1947" spans="1:16" x14ac:dyDescent="0.25">
      <c r="A1947" s="103" t="s">
        <v>891</v>
      </c>
      <c r="B1947" s="103"/>
      <c r="D1947" s="103" t="s">
        <v>892</v>
      </c>
      <c r="F1947" s="103">
        <v>1.3160000000000001</v>
      </c>
      <c r="G1947" s="103">
        <v>4.149</v>
      </c>
      <c r="H1947" s="103">
        <v>4.085</v>
      </c>
      <c r="I1947" s="103">
        <v>368.5</v>
      </c>
      <c r="J1947" s="103">
        <v>1</v>
      </c>
      <c r="K1947" s="103">
        <v>4</v>
      </c>
      <c r="L1947" s="103">
        <v>31.4</v>
      </c>
      <c r="M1947" s="103">
        <v>9.375E-2</v>
      </c>
      <c r="N1947" s="103">
        <v>3</v>
      </c>
      <c r="P1947" s="103" t="s">
        <v>1</v>
      </c>
    </row>
    <row r="1948" spans="1:16" x14ac:dyDescent="0.25">
      <c r="A1948" s="103" t="s">
        <v>893</v>
      </c>
      <c r="B1948" s="103"/>
      <c r="D1948" s="103" t="s">
        <v>894</v>
      </c>
      <c r="F1948" s="103">
        <v>-1.0880000000000001E-2</v>
      </c>
      <c r="G1948" s="103">
        <v>4.7489999999999997</v>
      </c>
      <c r="H1948" s="103">
        <v>4.7489999999999997</v>
      </c>
      <c r="I1948" s="103">
        <v>356.4</v>
      </c>
      <c r="J1948" s="103">
        <v>2</v>
      </c>
      <c r="K1948" s="103">
        <v>4</v>
      </c>
      <c r="L1948" s="103">
        <v>54.38</v>
      </c>
      <c r="M1948" s="103">
        <v>0.16669999999999999</v>
      </c>
      <c r="N1948" s="103">
        <v>5</v>
      </c>
      <c r="P1948" s="103" t="s">
        <v>1</v>
      </c>
    </row>
    <row r="1949" spans="1:16" x14ac:dyDescent="0.25">
      <c r="A1949" s="103" t="s">
        <v>77</v>
      </c>
      <c r="B1949" s="103"/>
      <c r="D1949" s="103" t="s">
        <v>895</v>
      </c>
      <c r="F1949" s="103">
        <v>1.647</v>
      </c>
      <c r="G1949" s="103">
        <v>2.4729999999999999</v>
      </c>
      <c r="H1949" s="103">
        <v>2.956</v>
      </c>
      <c r="I1949" s="103">
        <v>427.4</v>
      </c>
      <c r="J1949" s="103">
        <v>2</v>
      </c>
      <c r="K1949" s="103">
        <v>6</v>
      </c>
      <c r="L1949" s="103">
        <v>84.14</v>
      </c>
      <c r="M1949" s="103">
        <v>0.14710000000000001</v>
      </c>
      <c r="N1949" s="103">
        <v>5</v>
      </c>
      <c r="P1949" s="103" t="s">
        <v>1</v>
      </c>
    </row>
    <row r="1950" spans="1:16" x14ac:dyDescent="0.25">
      <c r="A1950" s="103" t="s">
        <v>34</v>
      </c>
      <c r="B1950" s="103"/>
      <c r="D1950" s="103" t="s">
        <v>4612</v>
      </c>
      <c r="F1950" s="103">
        <v>4.2130000000000001</v>
      </c>
      <c r="G1950" s="103">
        <v>-0.86829999999999996</v>
      </c>
      <c r="H1950" s="103">
        <v>0.95940000000000003</v>
      </c>
      <c r="I1950" s="103">
        <v>206</v>
      </c>
      <c r="J1950" s="103">
        <v>2</v>
      </c>
      <c r="K1950" s="103">
        <v>4</v>
      </c>
      <c r="L1950" s="103">
        <v>66.760000000000005</v>
      </c>
      <c r="M1950" s="103">
        <v>0.1875</v>
      </c>
      <c r="N1950" s="103">
        <v>3</v>
      </c>
      <c r="P1950" s="103" t="s">
        <v>1</v>
      </c>
    </row>
    <row r="1951" spans="1:16" x14ac:dyDescent="0.25">
      <c r="A1951" s="103" t="s">
        <v>896</v>
      </c>
      <c r="B1951" s="103"/>
      <c r="D1951" s="103" t="s">
        <v>897</v>
      </c>
      <c r="F1951" s="103">
        <v>1.3029999999999999</v>
      </c>
      <c r="G1951" s="103">
        <v>3.7559999999999998</v>
      </c>
      <c r="H1951" s="103">
        <v>3.7559999999999998</v>
      </c>
      <c r="I1951" s="103">
        <v>332.5</v>
      </c>
      <c r="J1951" s="103">
        <v>3</v>
      </c>
      <c r="K1951" s="103">
        <v>3</v>
      </c>
      <c r="L1951" s="103">
        <v>44.29</v>
      </c>
      <c r="M1951" s="103">
        <v>0.2</v>
      </c>
      <c r="N1951" s="103">
        <v>5</v>
      </c>
      <c r="P1951" s="103" t="s">
        <v>1</v>
      </c>
    </row>
    <row r="1952" spans="1:16" x14ac:dyDescent="0.25">
      <c r="A1952" s="103" t="s">
        <v>898</v>
      </c>
      <c r="B1952" s="103"/>
      <c r="D1952" s="103" t="s">
        <v>899</v>
      </c>
      <c r="F1952" s="103">
        <v>1.147</v>
      </c>
      <c r="G1952" s="103">
        <v>3.3290000000000002</v>
      </c>
      <c r="H1952" s="103">
        <v>4.1589999999999998</v>
      </c>
      <c r="I1952" s="103">
        <v>527.70000000000005</v>
      </c>
      <c r="J1952" s="103">
        <v>1</v>
      </c>
      <c r="K1952" s="103">
        <v>8</v>
      </c>
      <c r="L1952" s="103">
        <v>72.5</v>
      </c>
      <c r="M1952" s="103">
        <v>0.1163</v>
      </c>
      <c r="N1952" s="103">
        <v>5</v>
      </c>
      <c r="P1952" s="103" t="s">
        <v>1</v>
      </c>
    </row>
    <row r="1953" spans="1:16" x14ac:dyDescent="0.25">
      <c r="A1953" s="103" t="s">
        <v>900</v>
      </c>
      <c r="B1953" s="103"/>
      <c r="D1953" s="103" t="s">
        <v>901</v>
      </c>
      <c r="F1953" s="103">
        <v>1.647</v>
      </c>
      <c r="G1953" s="103">
        <v>2.4729999999999999</v>
      </c>
      <c r="H1953" s="103">
        <v>2.956</v>
      </c>
      <c r="I1953" s="103">
        <v>427.4</v>
      </c>
      <c r="J1953" s="103">
        <v>2</v>
      </c>
      <c r="K1953" s="103">
        <v>6</v>
      </c>
      <c r="L1953" s="103">
        <v>84.14</v>
      </c>
      <c r="M1953" s="103">
        <v>0.14710000000000001</v>
      </c>
      <c r="N1953" s="103">
        <v>5</v>
      </c>
      <c r="P1953" s="103" t="s">
        <v>1</v>
      </c>
    </row>
    <row r="1954" spans="1:16" x14ac:dyDescent="0.25">
      <c r="A1954" s="103" t="s">
        <v>902</v>
      </c>
      <c r="B1954" s="103"/>
      <c r="D1954" s="103" t="s">
        <v>903</v>
      </c>
      <c r="F1954" s="103">
        <v>1.7749999999999999</v>
      </c>
      <c r="G1954" s="103">
        <v>1.889</v>
      </c>
      <c r="H1954" s="103">
        <v>1.603</v>
      </c>
      <c r="I1954" s="103">
        <v>629.70000000000005</v>
      </c>
      <c r="J1954" s="103">
        <v>5</v>
      </c>
      <c r="K1954" s="103">
        <v>14</v>
      </c>
      <c r="L1954" s="103">
        <v>204.1</v>
      </c>
      <c r="M1954" s="103">
        <v>0.28260000000000002</v>
      </c>
      <c r="N1954" s="103">
        <v>13</v>
      </c>
      <c r="P1954" s="103" t="s">
        <v>1</v>
      </c>
    </row>
    <row r="1955" spans="1:16" x14ac:dyDescent="0.25">
      <c r="A1955" s="103" t="s">
        <v>904</v>
      </c>
      <c r="B1955" s="103"/>
      <c r="D1955" s="103" t="s">
        <v>905</v>
      </c>
      <c r="F1955" s="103">
        <v>1.0029999999999999</v>
      </c>
      <c r="G1955" s="103">
        <v>2.903</v>
      </c>
      <c r="H1955" s="103">
        <v>2.903</v>
      </c>
      <c r="I1955" s="103">
        <v>464</v>
      </c>
      <c r="J1955" s="103">
        <v>0</v>
      </c>
      <c r="K1955" s="103">
        <v>6</v>
      </c>
      <c r="L1955" s="103">
        <v>72.91</v>
      </c>
      <c r="M1955" s="103">
        <v>0.1515</v>
      </c>
      <c r="N1955" s="103">
        <v>5</v>
      </c>
      <c r="P1955" s="103" t="s">
        <v>1</v>
      </c>
    </row>
    <row r="1956" spans="1:16" x14ac:dyDescent="0.25">
      <c r="A1956" s="103" t="s">
        <v>906</v>
      </c>
      <c r="B1956" s="103"/>
      <c r="D1956" s="103" t="s">
        <v>5081</v>
      </c>
      <c r="F1956" s="103">
        <v>0.74109999999999998</v>
      </c>
      <c r="G1956" s="103">
        <v>1.0069999999999999</v>
      </c>
      <c r="H1956" s="103">
        <v>4.87</v>
      </c>
      <c r="I1956" s="103">
        <v>325.39999999999998</v>
      </c>
      <c r="J1956" s="103">
        <v>0</v>
      </c>
      <c r="K1956" s="103">
        <v>4</v>
      </c>
      <c r="L1956" s="103">
        <v>42.95</v>
      </c>
      <c r="M1956" s="103">
        <v>0.1923</v>
      </c>
      <c r="N1956" s="103">
        <v>5</v>
      </c>
      <c r="P1956" s="103" t="s">
        <v>1</v>
      </c>
    </row>
    <row r="1957" spans="1:16" x14ac:dyDescent="0.25">
      <c r="A1957" s="103" t="s">
        <v>908</v>
      </c>
      <c r="B1957" s="103"/>
      <c r="D1957" s="103" t="s">
        <v>909</v>
      </c>
      <c r="F1957" s="103">
        <v>0.96220000000000006</v>
      </c>
      <c r="G1957" s="103">
        <v>2.8769999999999998</v>
      </c>
      <c r="H1957" s="103">
        <v>3.0920000000000001</v>
      </c>
      <c r="I1957" s="103">
        <v>377.4</v>
      </c>
      <c r="J1957" s="103">
        <v>1</v>
      </c>
      <c r="K1957" s="103">
        <v>4</v>
      </c>
      <c r="L1957" s="103">
        <v>68.87</v>
      </c>
      <c r="M1957" s="103">
        <v>0.1429</v>
      </c>
      <c r="N1957" s="103">
        <v>4</v>
      </c>
      <c r="P1957" s="103" t="s">
        <v>1</v>
      </c>
    </row>
    <row r="1958" spans="1:16" x14ac:dyDescent="0.25">
      <c r="A1958" s="103" t="s">
        <v>910</v>
      </c>
      <c r="B1958" s="103"/>
      <c r="D1958" s="103" t="s">
        <v>911</v>
      </c>
      <c r="F1958" s="103">
        <v>1.784</v>
      </c>
      <c r="G1958" s="103">
        <v>3.101</v>
      </c>
      <c r="H1958" s="103">
        <v>4.5140000000000002</v>
      </c>
      <c r="I1958" s="103">
        <v>470.5</v>
      </c>
      <c r="J1958" s="103">
        <v>1</v>
      </c>
      <c r="K1958" s="103">
        <v>7</v>
      </c>
      <c r="L1958" s="103">
        <v>72.010000000000005</v>
      </c>
      <c r="M1958" s="103">
        <v>0.1842</v>
      </c>
      <c r="N1958" s="103">
        <v>7</v>
      </c>
      <c r="P1958" s="103" t="s">
        <v>1</v>
      </c>
    </row>
    <row r="1959" spans="1:16" x14ac:dyDescent="0.25">
      <c r="A1959" s="103" t="s">
        <v>912</v>
      </c>
      <c r="B1959" s="103"/>
      <c r="D1959" s="103" t="s">
        <v>913</v>
      </c>
      <c r="F1959" s="103">
        <v>1.899</v>
      </c>
      <c r="G1959" s="103">
        <v>2.952</v>
      </c>
      <c r="H1959" s="103">
        <v>3.1219999999999999</v>
      </c>
      <c r="I1959" s="103">
        <v>413.5</v>
      </c>
      <c r="J1959" s="103">
        <v>1</v>
      </c>
      <c r="K1959" s="103">
        <v>6</v>
      </c>
      <c r="L1959" s="103">
        <v>57.28</v>
      </c>
      <c r="M1959" s="103">
        <v>0.1176</v>
      </c>
      <c r="N1959" s="103">
        <v>4</v>
      </c>
      <c r="P1959" s="103" t="s">
        <v>1</v>
      </c>
    </row>
    <row r="1960" spans="1:16" x14ac:dyDescent="0.25">
      <c r="A1960" s="103" t="s">
        <v>914</v>
      </c>
      <c r="B1960" s="103"/>
      <c r="D1960" s="103" t="s">
        <v>915</v>
      </c>
      <c r="F1960" s="103">
        <v>1.093</v>
      </c>
      <c r="G1960" s="103">
        <v>4.0389999999999997</v>
      </c>
      <c r="H1960" s="103">
        <v>5.4269999999999996</v>
      </c>
      <c r="I1960" s="103">
        <v>536.6</v>
      </c>
      <c r="J1960" s="103">
        <v>1</v>
      </c>
      <c r="K1960" s="103">
        <v>7</v>
      </c>
      <c r="L1960" s="103">
        <v>68.83</v>
      </c>
      <c r="M1960" s="103">
        <v>0.2326</v>
      </c>
      <c r="N1960" s="103">
        <v>10</v>
      </c>
      <c r="P1960" s="103" t="s">
        <v>1</v>
      </c>
    </row>
    <row r="1961" spans="1:16" x14ac:dyDescent="0.25">
      <c r="A1961" s="103" t="s">
        <v>916</v>
      </c>
      <c r="B1961" s="103"/>
      <c r="D1961" s="103" t="s">
        <v>917</v>
      </c>
      <c r="F1961" s="103">
        <v>3.044</v>
      </c>
      <c r="G1961" s="103">
        <v>1.1080000000000001</v>
      </c>
      <c r="H1961" s="103">
        <v>3.0190000000000001</v>
      </c>
      <c r="I1961" s="103">
        <v>331.4</v>
      </c>
      <c r="J1961" s="103">
        <v>2</v>
      </c>
      <c r="K1961" s="103">
        <v>6</v>
      </c>
      <c r="L1961" s="103">
        <v>66.22</v>
      </c>
      <c r="M1961" s="103">
        <v>0.28000000000000003</v>
      </c>
      <c r="N1961" s="103">
        <v>7</v>
      </c>
      <c r="P1961" s="103" t="s">
        <v>1</v>
      </c>
    </row>
    <row r="1962" spans="1:16" x14ac:dyDescent="0.25">
      <c r="A1962" s="103" t="s">
        <v>918</v>
      </c>
      <c r="B1962" s="103"/>
      <c r="D1962" s="103" t="s">
        <v>920</v>
      </c>
      <c r="F1962" s="103">
        <v>1.0529999999999999</v>
      </c>
      <c r="G1962" s="103">
        <v>2.17</v>
      </c>
      <c r="H1962" s="103">
        <v>3.3119999999999998</v>
      </c>
      <c r="I1962" s="103">
        <v>373.8</v>
      </c>
      <c r="J1962" s="103">
        <v>3</v>
      </c>
      <c r="K1962" s="103">
        <v>4</v>
      </c>
      <c r="L1962" s="103">
        <v>56.92</v>
      </c>
      <c r="M1962" s="103">
        <v>0</v>
      </c>
      <c r="N1962" s="103">
        <v>0</v>
      </c>
      <c r="P1962" s="103" t="s">
        <v>1</v>
      </c>
    </row>
    <row r="1963" spans="1:16" x14ac:dyDescent="0.25">
      <c r="A1963" s="103" t="s">
        <v>922</v>
      </c>
      <c r="B1963" s="103"/>
      <c r="D1963" s="103" t="s">
        <v>923</v>
      </c>
      <c r="F1963" s="103">
        <v>2.734</v>
      </c>
      <c r="G1963" s="103">
        <v>1.7909999999999999</v>
      </c>
      <c r="H1963" s="103">
        <v>3.4569999999999999</v>
      </c>
      <c r="I1963" s="103">
        <v>279.39999999999998</v>
      </c>
      <c r="J1963" s="103">
        <v>1</v>
      </c>
      <c r="K1963" s="103">
        <v>3</v>
      </c>
      <c r="L1963" s="103">
        <v>28.16</v>
      </c>
      <c r="M1963" s="103">
        <v>0.21740000000000001</v>
      </c>
      <c r="N1963" s="103">
        <v>5</v>
      </c>
      <c r="P1963" s="103" t="s">
        <v>1</v>
      </c>
    </row>
    <row r="1964" spans="1:16" x14ac:dyDescent="0.25">
      <c r="A1964" s="103" t="s">
        <v>924</v>
      </c>
      <c r="B1964" s="103"/>
      <c r="D1964" s="103" t="s">
        <v>925</v>
      </c>
      <c r="F1964" s="103">
        <v>0.51819999999999999</v>
      </c>
      <c r="G1964" s="103">
        <v>2.028</v>
      </c>
      <c r="H1964" s="103">
        <v>5.3769999999999998</v>
      </c>
      <c r="I1964" s="103">
        <v>367.5</v>
      </c>
      <c r="J1964" s="103">
        <v>2</v>
      </c>
      <c r="K1964" s="103">
        <v>3</v>
      </c>
      <c r="L1964" s="103">
        <v>41.49</v>
      </c>
      <c r="M1964" s="103">
        <v>0.2414</v>
      </c>
      <c r="N1964" s="103">
        <v>7</v>
      </c>
      <c r="P1964" s="103" t="s">
        <v>1</v>
      </c>
    </row>
    <row r="1965" spans="1:16" x14ac:dyDescent="0.25">
      <c r="A1965" s="103" t="s">
        <v>926</v>
      </c>
      <c r="B1965" s="103"/>
      <c r="D1965" s="103" t="s">
        <v>927</v>
      </c>
      <c r="F1965" s="103">
        <v>0.32929999999999998</v>
      </c>
      <c r="G1965" s="103">
        <v>3.806</v>
      </c>
      <c r="H1965" s="103">
        <v>3.806</v>
      </c>
      <c r="I1965" s="103">
        <v>436.5</v>
      </c>
      <c r="J1965" s="103">
        <v>0</v>
      </c>
      <c r="K1965" s="103">
        <v>5</v>
      </c>
      <c r="L1965" s="103">
        <v>68.510000000000005</v>
      </c>
      <c r="M1965" s="103">
        <v>0.14710000000000001</v>
      </c>
      <c r="N1965" s="103">
        <v>5</v>
      </c>
      <c r="P1965" s="103" t="s">
        <v>1</v>
      </c>
    </row>
    <row r="1966" spans="1:16" x14ac:dyDescent="0.25">
      <c r="A1966" s="103" t="s">
        <v>928</v>
      </c>
      <c r="B1966" s="103"/>
      <c r="D1966" s="103" t="s">
        <v>929</v>
      </c>
      <c r="F1966" s="103">
        <v>0.83550000000000002</v>
      </c>
      <c r="G1966" s="103">
        <v>2.7290000000000001</v>
      </c>
      <c r="H1966" s="103">
        <v>2.9420000000000002</v>
      </c>
      <c r="I1966" s="103">
        <v>427.4</v>
      </c>
      <c r="J1966" s="103">
        <v>2</v>
      </c>
      <c r="K1966" s="103">
        <v>5</v>
      </c>
      <c r="L1966" s="103">
        <v>79.45</v>
      </c>
      <c r="M1966" s="103">
        <v>0.14710000000000001</v>
      </c>
      <c r="N1966" s="103">
        <v>5</v>
      </c>
      <c r="P1966" s="103" t="s">
        <v>1</v>
      </c>
    </row>
    <row r="1967" spans="1:16" x14ac:dyDescent="0.25">
      <c r="A1967" s="103" t="s">
        <v>930</v>
      </c>
      <c r="B1967" s="103"/>
      <c r="D1967" s="103" t="s">
        <v>931</v>
      </c>
      <c r="F1967" s="103">
        <v>-2.3149999999999999</v>
      </c>
      <c r="G1967" s="103">
        <v>4.8860000000000001</v>
      </c>
      <c r="H1967" s="103">
        <v>4.8860000000000001</v>
      </c>
      <c r="I1967" s="103">
        <v>657.8</v>
      </c>
      <c r="J1967" s="103">
        <v>0</v>
      </c>
      <c r="K1967" s="103">
        <v>6</v>
      </c>
      <c r="L1967" s="103">
        <v>80.75</v>
      </c>
      <c r="M1967" s="103">
        <v>0.12280000000000001</v>
      </c>
      <c r="N1967" s="103">
        <v>7</v>
      </c>
      <c r="P1967" s="103" t="s">
        <v>1</v>
      </c>
    </row>
    <row r="1968" spans="1:16" x14ac:dyDescent="0.25">
      <c r="A1968" s="103" t="s">
        <v>932</v>
      </c>
      <c r="B1968" s="103"/>
      <c r="D1968" s="103" t="s">
        <v>933</v>
      </c>
      <c r="F1968" s="103">
        <v>2.5339999999999998</v>
      </c>
      <c r="G1968" s="103">
        <v>2.5369999999999999</v>
      </c>
      <c r="H1968" s="103">
        <v>3.4489999999999998</v>
      </c>
      <c r="I1968" s="103">
        <v>421.4</v>
      </c>
      <c r="J1968" s="103">
        <v>2</v>
      </c>
      <c r="K1968" s="103">
        <v>5</v>
      </c>
      <c r="L1968" s="103">
        <v>57.18</v>
      </c>
      <c r="M1968" s="103">
        <v>0.26669999999999999</v>
      </c>
      <c r="N1968" s="103">
        <v>8</v>
      </c>
      <c r="P1968" s="103" t="s">
        <v>1</v>
      </c>
    </row>
    <row r="1969" spans="1:16" x14ac:dyDescent="0.25">
      <c r="A1969" s="103" t="s">
        <v>934</v>
      </c>
      <c r="B1969" s="103"/>
      <c r="D1969" s="103" t="s">
        <v>935</v>
      </c>
      <c r="F1969" s="103">
        <v>1.075</v>
      </c>
      <c r="G1969" s="103">
        <v>3.1880000000000002</v>
      </c>
      <c r="H1969" s="103">
        <v>3.1880000000000002</v>
      </c>
      <c r="I1969" s="103">
        <v>427.5</v>
      </c>
      <c r="J1969" s="103">
        <v>0</v>
      </c>
      <c r="K1969" s="103">
        <v>7</v>
      </c>
      <c r="L1969" s="103">
        <v>82.14</v>
      </c>
      <c r="M1969" s="103">
        <v>6.25E-2</v>
      </c>
      <c r="N1969" s="103">
        <v>2</v>
      </c>
      <c r="P1969" s="103" t="s">
        <v>1</v>
      </c>
    </row>
    <row r="1970" spans="1:16" x14ac:dyDescent="0.25">
      <c r="A1970" s="103" t="s">
        <v>936</v>
      </c>
      <c r="B1970" s="103"/>
      <c r="D1970" s="103" t="s">
        <v>937</v>
      </c>
      <c r="F1970" s="103">
        <v>0.3992</v>
      </c>
      <c r="G1970" s="103">
        <v>3.581</v>
      </c>
      <c r="H1970" s="103">
        <v>4.8410000000000002</v>
      </c>
      <c r="I1970" s="103">
        <v>457.9</v>
      </c>
      <c r="J1970" s="103">
        <v>2</v>
      </c>
      <c r="K1970" s="103">
        <v>5</v>
      </c>
      <c r="L1970" s="103">
        <v>65.150000000000006</v>
      </c>
      <c r="M1970" s="103">
        <v>0.2286</v>
      </c>
      <c r="N1970" s="103">
        <v>8</v>
      </c>
      <c r="P1970" s="103" t="s">
        <v>1</v>
      </c>
    </row>
    <row r="1971" spans="1:16" x14ac:dyDescent="0.25">
      <c r="A1971" s="103" t="s">
        <v>938</v>
      </c>
      <c r="B1971" s="103"/>
      <c r="D1971" s="103" t="s">
        <v>939</v>
      </c>
      <c r="F1971" s="103">
        <v>0.76759999999999995</v>
      </c>
      <c r="G1971" s="103">
        <v>2.8109999999999999</v>
      </c>
      <c r="H1971" s="103">
        <v>3.952</v>
      </c>
      <c r="I1971" s="103">
        <v>377.4</v>
      </c>
      <c r="J1971" s="103">
        <v>1</v>
      </c>
      <c r="K1971" s="103">
        <v>5</v>
      </c>
      <c r="L1971" s="103">
        <v>48.95</v>
      </c>
      <c r="M1971" s="103">
        <v>6.4519999999999994E-2</v>
      </c>
      <c r="N1971" s="103">
        <v>2</v>
      </c>
      <c r="P1971" s="103" t="s">
        <v>1</v>
      </c>
    </row>
    <row r="1972" spans="1:16" x14ac:dyDescent="0.25">
      <c r="A1972" s="103" t="s">
        <v>940</v>
      </c>
      <c r="B1972" s="103"/>
      <c r="D1972" s="103" t="s">
        <v>5082</v>
      </c>
      <c r="F1972" s="103">
        <v>0.76759999999999995</v>
      </c>
      <c r="G1972" s="103">
        <v>2.8109999999999999</v>
      </c>
      <c r="H1972" s="103">
        <v>3.952</v>
      </c>
      <c r="I1972" s="103">
        <v>377.4</v>
      </c>
      <c r="J1972" s="103">
        <v>1</v>
      </c>
      <c r="K1972" s="103">
        <v>5</v>
      </c>
      <c r="L1972" s="103">
        <v>48.95</v>
      </c>
      <c r="M1972" s="103">
        <v>6.4519999999999994E-2</v>
      </c>
      <c r="N1972" s="103">
        <v>2</v>
      </c>
      <c r="P1972" s="103" t="s">
        <v>1</v>
      </c>
    </row>
    <row r="1973" spans="1:16" x14ac:dyDescent="0.25">
      <c r="A1973" s="103" t="s">
        <v>942</v>
      </c>
      <c r="B1973" s="103"/>
      <c r="D1973" s="103" t="s">
        <v>943</v>
      </c>
      <c r="F1973" s="103">
        <v>1.2170000000000001</v>
      </c>
      <c r="G1973" s="103">
        <v>2.2890000000000001</v>
      </c>
      <c r="H1973" s="103">
        <v>3.3159999999999998</v>
      </c>
      <c r="I1973" s="103">
        <v>380.4</v>
      </c>
      <c r="J1973" s="103">
        <v>2</v>
      </c>
      <c r="K1973" s="103">
        <v>6</v>
      </c>
      <c r="L1973" s="103">
        <v>88.94</v>
      </c>
      <c r="M1973" s="103">
        <v>0.25</v>
      </c>
      <c r="N1973" s="103">
        <v>8</v>
      </c>
      <c r="P1973" s="103" t="s">
        <v>1</v>
      </c>
    </row>
    <row r="1974" spans="1:16" x14ac:dyDescent="0.25">
      <c r="A1974" s="103" t="s">
        <v>944</v>
      </c>
      <c r="B1974" s="103"/>
      <c r="D1974" s="103" t="s">
        <v>945</v>
      </c>
      <c r="F1974" s="103">
        <v>1.0389999999999999</v>
      </c>
      <c r="G1974" s="103">
        <v>2.2530000000000001</v>
      </c>
      <c r="H1974" s="103">
        <v>2.2530000000000001</v>
      </c>
      <c r="I1974" s="103">
        <v>406.5</v>
      </c>
      <c r="J1974" s="103">
        <v>1</v>
      </c>
      <c r="K1974" s="103">
        <v>7</v>
      </c>
      <c r="L1974" s="103">
        <v>93.43</v>
      </c>
      <c r="M1974" s="103">
        <v>0.15629999999999999</v>
      </c>
      <c r="N1974" s="103">
        <v>5</v>
      </c>
      <c r="P1974" s="103" t="s">
        <v>1</v>
      </c>
    </row>
    <row r="1975" spans="1:16" x14ac:dyDescent="0.25">
      <c r="A1975" s="103" t="s">
        <v>946</v>
      </c>
      <c r="B1975" s="103"/>
      <c r="D1975" s="103" t="s">
        <v>947</v>
      </c>
      <c r="F1975" s="103">
        <v>1.421</v>
      </c>
      <c r="G1975" s="103">
        <v>2.919</v>
      </c>
      <c r="H1975" s="103">
        <v>3.5209999999999999</v>
      </c>
      <c r="I1975" s="103">
        <v>489.6</v>
      </c>
      <c r="J1975" s="103">
        <v>1</v>
      </c>
      <c r="K1975" s="103">
        <v>8</v>
      </c>
      <c r="L1975" s="103">
        <v>72.5</v>
      </c>
      <c r="M1975" s="103">
        <v>0.1</v>
      </c>
      <c r="N1975" s="103">
        <v>4</v>
      </c>
      <c r="P1975" s="103" t="s">
        <v>1</v>
      </c>
    </row>
    <row r="1976" spans="1:16" x14ac:dyDescent="0.25">
      <c r="A1976" s="103" t="s">
        <v>948</v>
      </c>
      <c r="B1976" s="103"/>
      <c r="D1976" s="103" t="s">
        <v>949</v>
      </c>
      <c r="F1976" s="103">
        <v>1.0309999999999999</v>
      </c>
      <c r="G1976" s="103">
        <v>3.3809999999999998</v>
      </c>
      <c r="H1976" s="103">
        <v>4.734</v>
      </c>
      <c r="I1976" s="103">
        <v>495.6</v>
      </c>
      <c r="J1976" s="103">
        <v>2</v>
      </c>
      <c r="K1976" s="103">
        <v>6</v>
      </c>
      <c r="L1976" s="103">
        <v>65.040000000000006</v>
      </c>
      <c r="M1976" s="103">
        <v>0.1951</v>
      </c>
      <c r="N1976" s="103">
        <v>8</v>
      </c>
      <c r="P1976" s="103" t="s">
        <v>1</v>
      </c>
    </row>
    <row r="1977" spans="1:16" x14ac:dyDescent="0.25">
      <c r="A1977" s="103" t="s">
        <v>121</v>
      </c>
      <c r="B1977" s="103"/>
      <c r="D1977" s="103" t="s">
        <v>4613</v>
      </c>
      <c r="F1977" s="103">
        <v>1.095</v>
      </c>
      <c r="G1977" s="103">
        <v>0.45550000000000002</v>
      </c>
      <c r="H1977" s="103">
        <v>2.9540000000000002</v>
      </c>
      <c r="I1977" s="103">
        <v>453.5</v>
      </c>
      <c r="J1977" s="103">
        <v>3</v>
      </c>
      <c r="K1977" s="103">
        <v>8</v>
      </c>
      <c r="L1977" s="103">
        <v>128.30000000000001</v>
      </c>
      <c r="M1977" s="103">
        <v>0.16669999999999999</v>
      </c>
      <c r="N1977" s="103">
        <v>6</v>
      </c>
      <c r="P1977" s="103" t="s">
        <v>1</v>
      </c>
    </row>
    <row r="1978" spans="1:16" x14ac:dyDescent="0.25">
      <c r="A1978" s="103" t="s">
        <v>951</v>
      </c>
      <c r="B1978" s="103"/>
      <c r="D1978" s="103" t="s">
        <v>952</v>
      </c>
      <c r="F1978" s="103">
        <v>-1.341</v>
      </c>
      <c r="G1978" s="103">
        <v>5.359</v>
      </c>
      <c r="H1978" s="103">
        <v>5.359</v>
      </c>
      <c r="I1978" s="103">
        <v>546.6</v>
      </c>
      <c r="J1978" s="103">
        <v>1</v>
      </c>
      <c r="K1978" s="103">
        <v>6</v>
      </c>
      <c r="L1978" s="103">
        <v>79.2</v>
      </c>
      <c r="M1978" s="103">
        <v>0.13039999999999999</v>
      </c>
      <c r="N1978" s="103">
        <v>6</v>
      </c>
      <c r="P1978" s="103" t="s">
        <v>1</v>
      </c>
    </row>
    <row r="1979" spans="1:16" x14ac:dyDescent="0.25">
      <c r="A1979" s="103" t="s">
        <v>953</v>
      </c>
      <c r="B1979" s="103"/>
      <c r="D1979" s="103" t="s">
        <v>954</v>
      </c>
      <c r="F1979" s="103">
        <v>-2.6659999999999999</v>
      </c>
      <c r="G1979" s="103">
        <v>4.6660000000000004</v>
      </c>
      <c r="H1979" s="103">
        <v>4.6660000000000004</v>
      </c>
      <c r="I1979" s="103">
        <v>631.70000000000005</v>
      </c>
      <c r="J1979" s="103">
        <v>0</v>
      </c>
      <c r="K1979" s="103">
        <v>6</v>
      </c>
      <c r="L1979" s="103">
        <v>72.91</v>
      </c>
      <c r="M1979" s="103">
        <v>0.1273</v>
      </c>
      <c r="N1979" s="103">
        <v>7</v>
      </c>
      <c r="P1979" s="103" t="s">
        <v>1</v>
      </c>
    </row>
    <row r="1980" spans="1:16" x14ac:dyDescent="0.25">
      <c r="A1980" s="103" t="s">
        <v>117</v>
      </c>
      <c r="B1980" s="103"/>
      <c r="D1980" s="103" t="s">
        <v>3371</v>
      </c>
      <c r="F1980" s="103">
        <v>1.9179999999999999</v>
      </c>
      <c r="G1980" s="103">
        <v>2.5409999999999999</v>
      </c>
      <c r="H1980" s="103">
        <v>3.9430000000000001</v>
      </c>
      <c r="I1980" s="103">
        <v>397.5</v>
      </c>
      <c r="J1980" s="103">
        <v>1</v>
      </c>
      <c r="K1980" s="103">
        <v>5</v>
      </c>
      <c r="L1980" s="103">
        <v>54.34</v>
      </c>
      <c r="M1980" s="103">
        <v>0.19350000000000001</v>
      </c>
      <c r="N1980" s="103">
        <v>6</v>
      </c>
      <c r="P1980" s="103" t="s">
        <v>1</v>
      </c>
    </row>
    <row r="1981" spans="1:16" x14ac:dyDescent="0.25">
      <c r="A1981" s="103" t="s">
        <v>955</v>
      </c>
      <c r="B1981" s="103"/>
      <c r="D1981" s="103" t="s">
        <v>956</v>
      </c>
      <c r="F1981" s="103">
        <v>3.04</v>
      </c>
      <c r="G1981" s="103">
        <v>1.3879999999999999</v>
      </c>
      <c r="H1981" s="103">
        <v>3.68</v>
      </c>
      <c r="I1981" s="103">
        <v>277.8</v>
      </c>
      <c r="J1981" s="103">
        <v>1</v>
      </c>
      <c r="K1981" s="103">
        <v>3</v>
      </c>
      <c r="L1981" s="103">
        <v>28.16</v>
      </c>
      <c r="M1981" s="103">
        <v>0.3</v>
      </c>
      <c r="N1981" s="103">
        <v>6</v>
      </c>
      <c r="P1981" s="103" t="s">
        <v>1</v>
      </c>
    </row>
    <row r="1982" spans="1:16" x14ac:dyDescent="0.25">
      <c r="A1982" s="103" t="s">
        <v>957</v>
      </c>
      <c r="B1982" s="103"/>
      <c r="D1982" s="103" t="s">
        <v>958</v>
      </c>
      <c r="F1982" s="103">
        <v>1.349</v>
      </c>
      <c r="G1982" s="103">
        <v>3.1859999999999999</v>
      </c>
      <c r="H1982" s="103">
        <v>3.1859999999999999</v>
      </c>
      <c r="I1982" s="103">
        <v>495.6</v>
      </c>
      <c r="J1982" s="103">
        <v>0</v>
      </c>
      <c r="K1982" s="103">
        <v>8</v>
      </c>
      <c r="L1982" s="103">
        <v>99.21</v>
      </c>
      <c r="M1982" s="103">
        <v>7.6920000000000002E-2</v>
      </c>
      <c r="N1982" s="103">
        <v>3</v>
      </c>
      <c r="P1982" s="103" t="s">
        <v>1</v>
      </c>
    </row>
    <row r="1983" spans="1:16" x14ac:dyDescent="0.25">
      <c r="A1983" s="103" t="s">
        <v>959</v>
      </c>
      <c r="B1983" s="103"/>
      <c r="D1983" s="103" t="s">
        <v>5083</v>
      </c>
      <c r="F1983" s="103">
        <v>0.52980000000000005</v>
      </c>
      <c r="G1983" s="103">
        <v>0.82120000000000004</v>
      </c>
      <c r="H1983" s="103">
        <v>4.4409999999999998</v>
      </c>
      <c r="I1983" s="103">
        <v>309.39999999999998</v>
      </c>
      <c r="J1983" s="103">
        <v>0</v>
      </c>
      <c r="K1983" s="103">
        <v>4</v>
      </c>
      <c r="L1983" s="103">
        <v>42.95</v>
      </c>
      <c r="M1983" s="103">
        <v>0.1154</v>
      </c>
      <c r="N1983" s="103">
        <v>3</v>
      </c>
      <c r="P1983" s="103" t="s">
        <v>1</v>
      </c>
    </row>
    <row r="1984" spans="1:16" x14ac:dyDescent="0.25">
      <c r="A1984" s="103" t="s">
        <v>961</v>
      </c>
      <c r="B1984" s="103"/>
      <c r="D1984" s="103" t="s">
        <v>962</v>
      </c>
      <c r="F1984" s="103">
        <v>1.0509999999999999</v>
      </c>
      <c r="G1984" s="103">
        <v>3.2519999999999998</v>
      </c>
      <c r="H1984" s="103">
        <v>3.2519999999999998</v>
      </c>
      <c r="I1984" s="103">
        <v>421.5</v>
      </c>
      <c r="J1984" s="103">
        <v>0</v>
      </c>
      <c r="K1984" s="103">
        <v>7</v>
      </c>
      <c r="L1984" s="103">
        <v>82.14</v>
      </c>
      <c r="M1984" s="103">
        <v>6.0609999999999997E-2</v>
      </c>
      <c r="N1984" s="103">
        <v>2</v>
      </c>
      <c r="P1984" s="103" t="s">
        <v>1</v>
      </c>
    </row>
    <row r="1985" spans="1:16" x14ac:dyDescent="0.25">
      <c r="A1985" s="103" t="s">
        <v>963</v>
      </c>
      <c r="B1985" s="103"/>
      <c r="D1985" s="103" t="s">
        <v>927</v>
      </c>
      <c r="F1985" s="103">
        <v>0.32929999999999998</v>
      </c>
      <c r="G1985" s="103">
        <v>3.806</v>
      </c>
      <c r="H1985" s="103">
        <v>3.806</v>
      </c>
      <c r="I1985" s="103">
        <v>436.5</v>
      </c>
      <c r="J1985" s="103">
        <v>0</v>
      </c>
      <c r="K1985" s="103">
        <v>5</v>
      </c>
      <c r="L1985" s="103">
        <v>68.510000000000005</v>
      </c>
      <c r="M1985" s="103">
        <v>0.14710000000000001</v>
      </c>
      <c r="N1985" s="103">
        <v>5</v>
      </c>
      <c r="P1985" s="103" t="s">
        <v>1</v>
      </c>
    </row>
    <row r="1986" spans="1:16" x14ac:dyDescent="0.25">
      <c r="A1986" s="103" t="s">
        <v>964</v>
      </c>
      <c r="B1986" s="103"/>
      <c r="D1986" s="103" t="s">
        <v>5084</v>
      </c>
      <c r="F1986" s="103">
        <v>0.1527</v>
      </c>
      <c r="G1986" s="103">
        <v>1.2170000000000001</v>
      </c>
      <c r="H1986" s="103">
        <v>4.8410000000000002</v>
      </c>
      <c r="I1986" s="103">
        <v>325.39999999999998</v>
      </c>
      <c r="J1986" s="103">
        <v>0</v>
      </c>
      <c r="K1986" s="103">
        <v>4</v>
      </c>
      <c r="L1986" s="103">
        <v>42.95</v>
      </c>
      <c r="M1986" s="103">
        <v>0.15379999999999999</v>
      </c>
      <c r="N1986" s="103">
        <v>4</v>
      </c>
      <c r="P1986" s="103" t="s">
        <v>1</v>
      </c>
    </row>
    <row r="1987" spans="1:16" x14ac:dyDescent="0.25">
      <c r="A1987" s="103" t="s">
        <v>966</v>
      </c>
      <c r="B1987" s="103"/>
      <c r="D1987" s="103" t="s">
        <v>967</v>
      </c>
      <c r="F1987" s="103">
        <v>-1.5209999999999999</v>
      </c>
      <c r="G1987" s="103">
        <v>3.3570000000000002</v>
      </c>
      <c r="H1987" s="103">
        <v>7.218</v>
      </c>
      <c r="I1987" s="103">
        <v>468.1</v>
      </c>
      <c r="J1987" s="103">
        <v>0</v>
      </c>
      <c r="K1987" s="103">
        <v>3</v>
      </c>
      <c r="L1987" s="103">
        <v>27.96</v>
      </c>
      <c r="M1987" s="103">
        <v>0.1143</v>
      </c>
      <c r="N1987" s="103">
        <v>4</v>
      </c>
      <c r="P1987" s="103" t="s">
        <v>1</v>
      </c>
    </row>
    <row r="1988" spans="1:16" x14ac:dyDescent="0.25">
      <c r="A1988" s="103" t="s">
        <v>968</v>
      </c>
      <c r="B1988" s="103"/>
      <c r="D1988" s="103" t="s">
        <v>969</v>
      </c>
      <c r="F1988" s="103">
        <v>0.36849999999999999</v>
      </c>
      <c r="G1988" s="103">
        <v>4.5730000000000004</v>
      </c>
      <c r="H1988" s="103">
        <v>4.5730000000000004</v>
      </c>
      <c r="I1988" s="103">
        <v>434.6</v>
      </c>
      <c r="J1988" s="103">
        <v>1</v>
      </c>
      <c r="K1988" s="103">
        <v>5</v>
      </c>
      <c r="L1988" s="103">
        <v>58.64</v>
      </c>
      <c r="M1988" s="103">
        <v>0.2059</v>
      </c>
      <c r="N1988" s="103">
        <v>7</v>
      </c>
      <c r="P1988" s="103" t="s">
        <v>1</v>
      </c>
    </row>
    <row r="1989" spans="1:16" x14ac:dyDescent="0.25">
      <c r="A1989" s="103" t="s">
        <v>122</v>
      </c>
      <c r="B1989" s="103"/>
      <c r="D1989" s="103" t="s">
        <v>4614</v>
      </c>
      <c r="F1989" s="103">
        <v>2.0630000000000002</v>
      </c>
      <c r="G1989" s="103">
        <v>0.9304</v>
      </c>
      <c r="H1989" s="103">
        <v>0.60099999999999998</v>
      </c>
      <c r="I1989" s="103">
        <v>361.2</v>
      </c>
      <c r="J1989" s="103">
        <v>3</v>
      </c>
      <c r="K1989" s="103">
        <v>4</v>
      </c>
      <c r="L1989" s="103">
        <v>65.12</v>
      </c>
      <c r="M1989" s="103">
        <v>7.4069999999999997E-2</v>
      </c>
      <c r="N1989" s="103">
        <v>2</v>
      </c>
      <c r="P1989" s="103" t="s">
        <v>1</v>
      </c>
    </row>
    <row r="1990" spans="1:16" x14ac:dyDescent="0.25">
      <c r="A1990" s="103" t="s">
        <v>970</v>
      </c>
      <c r="B1990" s="103"/>
      <c r="D1990" s="103" t="s">
        <v>971</v>
      </c>
      <c r="F1990" s="103">
        <v>1.6479999999999999</v>
      </c>
      <c r="G1990" s="103">
        <v>3.1059999999999999</v>
      </c>
      <c r="H1990" s="103">
        <v>3.1059999999999999</v>
      </c>
      <c r="I1990" s="103">
        <v>401.5</v>
      </c>
      <c r="J1990" s="103">
        <v>0</v>
      </c>
      <c r="K1990" s="103">
        <v>7</v>
      </c>
      <c r="L1990" s="103">
        <v>82.14</v>
      </c>
      <c r="M1990" s="103">
        <v>0.1333</v>
      </c>
      <c r="N1990" s="103">
        <v>4</v>
      </c>
      <c r="P1990" s="103" t="s">
        <v>1</v>
      </c>
    </row>
    <row r="1991" spans="1:16" x14ac:dyDescent="0.25">
      <c r="A1991" s="103" t="s">
        <v>77</v>
      </c>
      <c r="B1991" s="103"/>
      <c r="D1991" s="103" t="s">
        <v>895</v>
      </c>
      <c r="F1991" s="103">
        <v>1.647</v>
      </c>
      <c r="G1991" s="103">
        <v>2.4729999999999999</v>
      </c>
      <c r="H1991" s="103">
        <v>2.956</v>
      </c>
      <c r="I1991" s="103">
        <v>427.4</v>
      </c>
      <c r="J1991" s="103">
        <v>2</v>
      </c>
      <c r="K1991" s="103">
        <v>6</v>
      </c>
      <c r="L1991" s="103">
        <v>84.14</v>
      </c>
      <c r="M1991" s="103">
        <v>0.14710000000000001</v>
      </c>
      <c r="N1991" s="103">
        <v>5</v>
      </c>
      <c r="P1991" s="103" t="s">
        <v>1</v>
      </c>
    </row>
    <row r="1992" spans="1:16" x14ac:dyDescent="0.25">
      <c r="A1992" s="103" t="s">
        <v>972</v>
      </c>
      <c r="B1992" s="103"/>
      <c r="D1992" s="103" t="s">
        <v>973</v>
      </c>
      <c r="F1992" s="103">
        <v>2.0920000000000001</v>
      </c>
      <c r="G1992" s="103">
        <v>2.2309999999999999</v>
      </c>
      <c r="H1992" s="103">
        <v>4.2519999999999998</v>
      </c>
      <c r="I1992" s="103">
        <v>293.39999999999998</v>
      </c>
      <c r="J1992" s="103">
        <v>1</v>
      </c>
      <c r="K1992" s="103">
        <v>3</v>
      </c>
      <c r="L1992" s="103">
        <v>28.16</v>
      </c>
      <c r="M1992" s="103">
        <v>0.25</v>
      </c>
      <c r="N1992" s="103">
        <v>6</v>
      </c>
      <c r="P1992" s="103" t="s">
        <v>1</v>
      </c>
    </row>
    <row r="1993" spans="1:16" x14ac:dyDescent="0.25">
      <c r="A1993" s="103" t="s">
        <v>974</v>
      </c>
      <c r="B1993" s="103"/>
      <c r="D1993" s="103" t="s">
        <v>5085</v>
      </c>
      <c r="F1993" s="103">
        <v>1.1910000000000001</v>
      </c>
      <c r="G1993" s="103">
        <v>0.64839999999999998</v>
      </c>
      <c r="H1993" s="103">
        <v>4.1989999999999998</v>
      </c>
      <c r="I1993" s="103">
        <v>297.39999999999998</v>
      </c>
      <c r="J1993" s="103">
        <v>0</v>
      </c>
      <c r="K1993" s="103">
        <v>4</v>
      </c>
      <c r="L1993" s="103">
        <v>42.95</v>
      </c>
      <c r="M1993" s="103">
        <v>0.125</v>
      </c>
      <c r="N1993" s="103">
        <v>3</v>
      </c>
      <c r="P1993" s="103" t="s">
        <v>1</v>
      </c>
    </row>
    <row r="1994" spans="1:16" x14ac:dyDescent="0.25">
      <c r="A1994" s="103" t="s">
        <v>976</v>
      </c>
      <c r="B1994" s="103"/>
      <c r="D1994" s="103" t="s">
        <v>977</v>
      </c>
      <c r="F1994" s="103">
        <v>1.1000000000000001</v>
      </c>
      <c r="G1994" s="103">
        <v>2.621</v>
      </c>
      <c r="H1994" s="103">
        <v>3.4420000000000002</v>
      </c>
      <c r="I1994" s="103">
        <v>346.4</v>
      </c>
      <c r="J1994" s="103">
        <v>0</v>
      </c>
      <c r="K1994" s="103">
        <v>5</v>
      </c>
      <c r="L1994" s="103">
        <v>51.54</v>
      </c>
      <c r="M1994" s="103">
        <v>0.1852</v>
      </c>
      <c r="N1994" s="103">
        <v>5</v>
      </c>
      <c r="P1994" s="103" t="s">
        <v>1</v>
      </c>
    </row>
    <row r="1995" spans="1:16" x14ac:dyDescent="0.25">
      <c r="A1995" s="103" t="s">
        <v>93</v>
      </c>
      <c r="B1995" s="103"/>
      <c r="D1995" s="103" t="s">
        <v>4646</v>
      </c>
      <c r="F1995" s="103">
        <v>2.78</v>
      </c>
      <c r="G1995" s="103">
        <v>2.347</v>
      </c>
      <c r="H1995" s="103">
        <v>4.1050000000000004</v>
      </c>
      <c r="I1995" s="103">
        <v>284.39999999999998</v>
      </c>
      <c r="J1995" s="103">
        <v>0</v>
      </c>
      <c r="K1995" s="103">
        <v>3</v>
      </c>
      <c r="L1995" s="103">
        <v>19.37</v>
      </c>
      <c r="M1995" s="103">
        <v>9.0910000000000005E-2</v>
      </c>
      <c r="N1995" s="103">
        <v>2</v>
      </c>
      <c r="P1995" s="103" t="s">
        <v>1</v>
      </c>
    </row>
    <row r="1996" spans="1:16" x14ac:dyDescent="0.25">
      <c r="A1996" s="103" t="s">
        <v>981</v>
      </c>
      <c r="B1996" s="103"/>
      <c r="D1996" s="103" t="s">
        <v>982</v>
      </c>
      <c r="F1996" s="103">
        <v>0.87070000000000003</v>
      </c>
      <c r="G1996" s="103">
        <v>2.6880000000000002</v>
      </c>
      <c r="H1996" s="103">
        <v>3.3340000000000001</v>
      </c>
      <c r="I1996" s="103">
        <v>378.4</v>
      </c>
      <c r="J1996" s="103">
        <v>1</v>
      </c>
      <c r="K1996" s="103">
        <v>5</v>
      </c>
      <c r="L1996" s="103">
        <v>81.760000000000005</v>
      </c>
      <c r="M1996" s="103">
        <v>0.1429</v>
      </c>
      <c r="N1996" s="103">
        <v>4</v>
      </c>
      <c r="P1996" s="103" t="s">
        <v>1</v>
      </c>
    </row>
    <row r="1997" spans="1:16" x14ac:dyDescent="0.25">
      <c r="A1997" s="103" t="s">
        <v>983</v>
      </c>
      <c r="B1997" s="103"/>
      <c r="D1997" s="103" t="s">
        <v>984</v>
      </c>
      <c r="F1997" s="103">
        <v>1.006</v>
      </c>
      <c r="G1997" s="103">
        <v>2.3719999999999999</v>
      </c>
      <c r="H1997" s="103">
        <v>2.8660000000000001</v>
      </c>
      <c r="I1997" s="103">
        <v>414.4</v>
      </c>
      <c r="J1997" s="103">
        <v>2</v>
      </c>
      <c r="K1997" s="103">
        <v>6</v>
      </c>
      <c r="L1997" s="103">
        <v>92.34</v>
      </c>
      <c r="M1997" s="103">
        <v>0.1515</v>
      </c>
      <c r="N1997" s="103">
        <v>5</v>
      </c>
      <c r="P1997" s="103" t="s">
        <v>1</v>
      </c>
    </row>
    <row r="1998" spans="1:16" x14ac:dyDescent="0.25">
      <c r="A1998" s="103" t="s">
        <v>985</v>
      </c>
      <c r="B1998" s="103"/>
      <c r="D1998" s="103" t="s">
        <v>986</v>
      </c>
      <c r="F1998" s="103">
        <v>1.006</v>
      </c>
      <c r="G1998" s="103">
        <v>2.3719999999999999</v>
      </c>
      <c r="H1998" s="103">
        <v>2.8660000000000001</v>
      </c>
      <c r="I1998" s="103">
        <v>414.4</v>
      </c>
      <c r="J1998" s="103">
        <v>2</v>
      </c>
      <c r="K1998" s="103">
        <v>6</v>
      </c>
      <c r="L1998" s="103">
        <v>92.34</v>
      </c>
      <c r="M1998" s="103">
        <v>0.1515</v>
      </c>
      <c r="N1998" s="103">
        <v>5</v>
      </c>
      <c r="P1998" s="103" t="s">
        <v>1</v>
      </c>
    </row>
    <row r="1999" spans="1:16" x14ac:dyDescent="0.25">
      <c r="A1999" s="103" t="s">
        <v>989</v>
      </c>
      <c r="B1999" s="103"/>
      <c r="D1999" s="103" t="s">
        <v>990</v>
      </c>
      <c r="F1999" s="103">
        <v>2.6550000000000001E-2</v>
      </c>
      <c r="G1999" s="103">
        <v>3.9830000000000001</v>
      </c>
      <c r="H1999" s="103">
        <v>5.2080000000000002</v>
      </c>
      <c r="I1999" s="103">
        <v>492.3</v>
      </c>
      <c r="J1999" s="103">
        <v>2</v>
      </c>
      <c r="K1999" s="103">
        <v>5</v>
      </c>
      <c r="L1999" s="103">
        <v>65.150000000000006</v>
      </c>
      <c r="M1999" s="103">
        <v>0.22220000000000001</v>
      </c>
      <c r="N1999" s="103">
        <v>8</v>
      </c>
      <c r="P1999" s="103" t="s">
        <v>1</v>
      </c>
    </row>
    <row r="2000" spans="1:16" x14ac:dyDescent="0.25">
      <c r="A2000" s="103" t="s">
        <v>44</v>
      </c>
      <c r="B2000" s="103"/>
      <c r="D2000" s="103" t="s">
        <v>4615</v>
      </c>
      <c r="F2000" s="103">
        <v>1.1180000000000001</v>
      </c>
      <c r="G2000" s="103">
        <v>2.8109999999999999</v>
      </c>
      <c r="H2000" s="103">
        <v>3.8370000000000002</v>
      </c>
      <c r="I2000" s="103">
        <v>525.70000000000005</v>
      </c>
      <c r="J2000" s="103">
        <v>2</v>
      </c>
      <c r="K2000" s="103">
        <v>6</v>
      </c>
      <c r="L2000" s="103">
        <v>69.180000000000007</v>
      </c>
      <c r="M2000" s="103">
        <v>9.0910000000000005E-2</v>
      </c>
      <c r="N2000" s="103">
        <v>4</v>
      </c>
      <c r="P2000" s="103" t="s">
        <v>1</v>
      </c>
    </row>
    <row r="2001" spans="1:16" x14ac:dyDescent="0.25">
      <c r="A2001" s="103" t="s">
        <v>991</v>
      </c>
      <c r="B2001" s="103"/>
      <c r="D2001" s="103" t="s">
        <v>992</v>
      </c>
      <c r="F2001" s="103">
        <v>1.1399999999999999</v>
      </c>
      <c r="G2001" s="103">
        <v>2.7530000000000001</v>
      </c>
      <c r="H2001" s="103">
        <v>3.0819999999999999</v>
      </c>
      <c r="I2001" s="103">
        <v>356.3</v>
      </c>
      <c r="J2001" s="103">
        <v>1</v>
      </c>
      <c r="K2001" s="103">
        <v>6</v>
      </c>
      <c r="L2001" s="103">
        <v>81.99</v>
      </c>
      <c r="M2001" s="103">
        <v>0.10340000000000001</v>
      </c>
      <c r="N2001" s="103">
        <v>3</v>
      </c>
      <c r="P2001" s="103" t="s">
        <v>1</v>
      </c>
    </row>
    <row r="2002" spans="1:16" x14ac:dyDescent="0.25">
      <c r="A2002" s="103" t="s">
        <v>993</v>
      </c>
      <c r="B2002" s="103"/>
      <c r="D2002" s="103" t="s">
        <v>994</v>
      </c>
      <c r="F2002" s="103">
        <v>-2.367</v>
      </c>
      <c r="G2002" s="103">
        <v>4.2910000000000004</v>
      </c>
      <c r="H2002" s="103">
        <v>3.9660000000000002</v>
      </c>
      <c r="I2002" s="103">
        <v>621.79999999999995</v>
      </c>
      <c r="J2002" s="103">
        <v>0</v>
      </c>
      <c r="K2002" s="103">
        <v>7</v>
      </c>
      <c r="L2002" s="103">
        <v>78</v>
      </c>
      <c r="M2002" s="103">
        <v>0.1</v>
      </c>
      <c r="N2002" s="103">
        <v>5</v>
      </c>
      <c r="P2002" s="103" t="s">
        <v>1</v>
      </c>
    </row>
    <row r="2003" spans="1:16" x14ac:dyDescent="0.25">
      <c r="A2003" s="103" t="s">
        <v>123</v>
      </c>
      <c r="B2003" s="103"/>
      <c r="D2003" s="103" t="s">
        <v>3722</v>
      </c>
      <c r="F2003" s="103">
        <v>2.238</v>
      </c>
      <c r="G2003" s="103">
        <v>1.377</v>
      </c>
      <c r="H2003" s="103">
        <v>1.377</v>
      </c>
      <c r="I2003" s="103">
        <v>359.4</v>
      </c>
      <c r="J2003" s="103">
        <v>2</v>
      </c>
      <c r="K2003" s="103">
        <v>7</v>
      </c>
      <c r="L2003" s="103">
        <v>93.19</v>
      </c>
      <c r="M2003" s="103">
        <v>0.25929999999999997</v>
      </c>
      <c r="N2003" s="103">
        <v>7</v>
      </c>
      <c r="P2003" s="103" t="s">
        <v>1</v>
      </c>
    </row>
    <row r="2004" spans="1:16" x14ac:dyDescent="0.25">
      <c r="A2004" s="103" t="s">
        <v>995</v>
      </c>
      <c r="B2004" s="103"/>
      <c r="D2004" s="103" t="s">
        <v>996</v>
      </c>
      <c r="F2004" s="103">
        <v>0.59389999999999998</v>
      </c>
      <c r="G2004" s="103">
        <v>3.2</v>
      </c>
      <c r="H2004" s="103">
        <v>3.6469999999999998</v>
      </c>
      <c r="I2004" s="103">
        <v>392.4</v>
      </c>
      <c r="J2004" s="103">
        <v>1</v>
      </c>
      <c r="K2004" s="103">
        <v>4</v>
      </c>
      <c r="L2004" s="103">
        <v>73.05</v>
      </c>
      <c r="M2004" s="103">
        <v>0.13789999999999999</v>
      </c>
      <c r="N2004" s="103">
        <v>4</v>
      </c>
      <c r="P2004" s="103" t="s">
        <v>1</v>
      </c>
    </row>
    <row r="2005" spans="1:16" x14ac:dyDescent="0.25">
      <c r="A2005" s="103" t="s">
        <v>78</v>
      </c>
      <c r="B2005" s="103"/>
      <c r="D2005" s="103" t="s">
        <v>4616</v>
      </c>
      <c r="F2005" s="103">
        <v>1.252</v>
      </c>
      <c r="G2005" s="103">
        <v>2.8149999999999999</v>
      </c>
      <c r="H2005" s="103">
        <v>3.4260000000000002</v>
      </c>
      <c r="I2005" s="103">
        <v>487.6</v>
      </c>
      <c r="J2005" s="103">
        <v>0</v>
      </c>
      <c r="K2005" s="103">
        <v>6</v>
      </c>
      <c r="L2005" s="103">
        <v>49.39</v>
      </c>
      <c r="M2005" s="103">
        <v>9.7559999999999994E-2</v>
      </c>
      <c r="N2005" s="103">
        <v>4</v>
      </c>
      <c r="P2005" s="103" t="s">
        <v>1</v>
      </c>
    </row>
    <row r="2006" spans="1:16" x14ac:dyDescent="0.25">
      <c r="A2006" s="103" t="s">
        <v>124</v>
      </c>
      <c r="B2006" s="103"/>
      <c r="D2006" s="103" t="s">
        <v>4617</v>
      </c>
      <c r="F2006" s="103">
        <v>2.6739999999999999</v>
      </c>
      <c r="G2006" s="103">
        <v>-0.41760000000000003</v>
      </c>
      <c r="H2006" s="103">
        <v>2.9809999999999999</v>
      </c>
      <c r="I2006" s="103">
        <v>500.6</v>
      </c>
      <c r="J2006" s="103">
        <v>4</v>
      </c>
      <c r="K2006" s="103">
        <v>9</v>
      </c>
      <c r="L2006" s="103">
        <v>146</v>
      </c>
      <c r="M2006" s="103">
        <v>0.47220000000000001</v>
      </c>
      <c r="N2006" s="103">
        <v>17</v>
      </c>
      <c r="P2006" s="103" t="s">
        <v>1</v>
      </c>
    </row>
    <row r="2007" spans="1:16" x14ac:dyDescent="0.25">
      <c r="A2007" s="103" t="s">
        <v>997</v>
      </c>
      <c r="B2007" s="103"/>
      <c r="D2007" s="103" t="s">
        <v>998</v>
      </c>
      <c r="F2007" s="103">
        <v>-0.8972</v>
      </c>
      <c r="G2007" s="103">
        <v>3.206</v>
      </c>
      <c r="H2007" s="103">
        <v>5.0019999999999998</v>
      </c>
      <c r="I2007" s="103">
        <v>434.3</v>
      </c>
      <c r="J2007" s="103">
        <v>1</v>
      </c>
      <c r="K2007" s="103">
        <v>4</v>
      </c>
      <c r="L2007" s="103">
        <v>53.12</v>
      </c>
      <c r="M2007" s="103">
        <v>0.14710000000000001</v>
      </c>
      <c r="N2007" s="103">
        <v>5</v>
      </c>
      <c r="P2007" s="103" t="s">
        <v>1</v>
      </c>
    </row>
    <row r="2008" spans="1:16" x14ac:dyDescent="0.25">
      <c r="A2008" s="103" t="s">
        <v>999</v>
      </c>
      <c r="B2008" s="103"/>
      <c r="D2008" s="103" t="s">
        <v>1000</v>
      </c>
      <c r="F2008" s="103">
        <v>0.83550000000000002</v>
      </c>
      <c r="G2008" s="103">
        <v>2.7290000000000001</v>
      </c>
      <c r="H2008" s="103">
        <v>2.9420000000000002</v>
      </c>
      <c r="I2008" s="103">
        <v>427.4</v>
      </c>
      <c r="J2008" s="103">
        <v>2</v>
      </c>
      <c r="K2008" s="103">
        <v>5</v>
      </c>
      <c r="L2008" s="103">
        <v>79.45</v>
      </c>
      <c r="M2008" s="103">
        <v>0.14710000000000001</v>
      </c>
      <c r="N2008" s="103">
        <v>5</v>
      </c>
      <c r="P2008" s="103" t="s">
        <v>1</v>
      </c>
    </row>
    <row r="2009" spans="1:16" x14ac:dyDescent="0.25">
      <c r="A2009" s="103" t="s">
        <v>110</v>
      </c>
      <c r="B2009" s="103"/>
      <c r="D2009" s="103" t="s">
        <v>795</v>
      </c>
      <c r="F2009" s="103">
        <v>1.649</v>
      </c>
      <c r="G2009" s="103">
        <v>2.2879999999999998</v>
      </c>
      <c r="H2009" s="103">
        <v>3.2709999999999999</v>
      </c>
      <c r="I2009" s="103">
        <v>391.9</v>
      </c>
      <c r="J2009" s="103">
        <v>1</v>
      </c>
      <c r="K2009" s="103">
        <v>6</v>
      </c>
      <c r="L2009" s="103">
        <v>62.53</v>
      </c>
      <c r="M2009" s="103">
        <v>0.1613</v>
      </c>
      <c r="N2009" s="103">
        <v>5</v>
      </c>
      <c r="P2009" s="103" t="s">
        <v>1</v>
      </c>
    </row>
    <row r="2010" spans="1:16" x14ac:dyDescent="0.25">
      <c r="A2010" s="103" t="s">
        <v>1001</v>
      </c>
      <c r="B2010" s="103"/>
      <c r="D2010" s="103" t="s">
        <v>1002</v>
      </c>
      <c r="F2010" s="103">
        <v>-0.9244</v>
      </c>
      <c r="G2010" s="103">
        <v>3.7679999999999998</v>
      </c>
      <c r="H2010" s="103">
        <v>5.5919999999999996</v>
      </c>
      <c r="I2010" s="103">
        <v>450.8</v>
      </c>
      <c r="J2010" s="103">
        <v>1</v>
      </c>
      <c r="K2010" s="103">
        <v>4</v>
      </c>
      <c r="L2010" s="103">
        <v>53.12</v>
      </c>
      <c r="M2010" s="103">
        <v>0.14710000000000001</v>
      </c>
      <c r="N2010" s="103">
        <v>5</v>
      </c>
      <c r="P2010" s="103" t="s">
        <v>1</v>
      </c>
    </row>
    <row r="2011" spans="1:16" x14ac:dyDescent="0.25">
      <c r="A2011" s="103" t="s">
        <v>1003</v>
      </c>
      <c r="B2011" s="103"/>
      <c r="D2011" s="103" t="s">
        <v>1004</v>
      </c>
      <c r="F2011" s="103">
        <v>-0.74039999999999995</v>
      </c>
      <c r="G2011" s="103">
        <v>3.419</v>
      </c>
      <c r="H2011" s="103">
        <v>5.5380000000000003</v>
      </c>
      <c r="I2011" s="103">
        <v>430.4</v>
      </c>
      <c r="J2011" s="103">
        <v>1</v>
      </c>
      <c r="K2011" s="103">
        <v>4</v>
      </c>
      <c r="L2011" s="103">
        <v>53.12</v>
      </c>
      <c r="M2011" s="103">
        <v>0.14710000000000001</v>
      </c>
      <c r="N2011" s="103">
        <v>5</v>
      </c>
      <c r="P2011" s="103" t="s">
        <v>1</v>
      </c>
    </row>
    <row r="2012" spans="1:16" x14ac:dyDescent="0.25">
      <c r="A2012" s="103" t="s">
        <v>1005</v>
      </c>
      <c r="B2012" s="103"/>
      <c r="D2012" s="103" t="s">
        <v>1006</v>
      </c>
      <c r="F2012" s="103">
        <v>0.73180000000000001</v>
      </c>
      <c r="G2012" s="103">
        <v>3.9329999999999998</v>
      </c>
      <c r="H2012" s="103">
        <v>3.9329999999999998</v>
      </c>
      <c r="I2012" s="103">
        <v>409.5</v>
      </c>
      <c r="J2012" s="103">
        <v>1</v>
      </c>
      <c r="K2012" s="103">
        <v>6</v>
      </c>
      <c r="L2012" s="103">
        <v>75.44</v>
      </c>
      <c r="M2012" s="103">
        <v>0.1875</v>
      </c>
      <c r="N2012" s="103">
        <v>6</v>
      </c>
      <c r="P2012" s="103" t="s">
        <v>1</v>
      </c>
    </row>
    <row r="2013" spans="1:16" x14ac:dyDescent="0.25">
      <c r="A2013" s="103" t="s">
        <v>1007</v>
      </c>
      <c r="B2013" s="103"/>
      <c r="D2013" s="103" t="s">
        <v>1008</v>
      </c>
      <c r="F2013" s="103">
        <v>0.7913</v>
      </c>
      <c r="G2013" s="103">
        <v>2.746</v>
      </c>
      <c r="H2013" s="103">
        <v>3.1989999999999998</v>
      </c>
      <c r="I2013" s="103">
        <v>358.3</v>
      </c>
      <c r="J2013" s="103">
        <v>2</v>
      </c>
      <c r="K2013" s="103">
        <v>5</v>
      </c>
      <c r="L2013" s="103">
        <v>94.89</v>
      </c>
      <c r="M2013" s="103">
        <v>0.1429</v>
      </c>
      <c r="N2013" s="103">
        <v>4</v>
      </c>
      <c r="P2013" s="103" t="s">
        <v>1</v>
      </c>
    </row>
    <row r="2014" spans="1:16" x14ac:dyDescent="0.25">
      <c r="A2014" s="103" t="s">
        <v>1009</v>
      </c>
      <c r="B2014" s="103"/>
      <c r="D2014" s="103" t="s">
        <v>1010</v>
      </c>
      <c r="F2014" s="103">
        <v>0.7913</v>
      </c>
      <c r="G2014" s="103">
        <v>2.746</v>
      </c>
      <c r="H2014" s="103">
        <v>3.1989999999999998</v>
      </c>
      <c r="I2014" s="103">
        <v>358.3</v>
      </c>
      <c r="J2014" s="103">
        <v>2</v>
      </c>
      <c r="K2014" s="103">
        <v>5</v>
      </c>
      <c r="L2014" s="103">
        <v>94.89</v>
      </c>
      <c r="M2014" s="103">
        <v>0.1429</v>
      </c>
      <c r="N2014" s="103">
        <v>4</v>
      </c>
      <c r="P2014" s="103" t="s">
        <v>1</v>
      </c>
    </row>
    <row r="2015" spans="1:16" x14ac:dyDescent="0.25">
      <c r="A2015" s="103" t="s">
        <v>1011</v>
      </c>
      <c r="B2015" s="103"/>
      <c r="D2015" s="103" t="s">
        <v>1012</v>
      </c>
      <c r="F2015" s="103">
        <v>0.52170000000000005</v>
      </c>
      <c r="G2015" s="103">
        <v>2.91</v>
      </c>
      <c r="H2015" s="103">
        <v>3.988</v>
      </c>
      <c r="I2015" s="103">
        <v>393.4</v>
      </c>
      <c r="J2015" s="103">
        <v>1</v>
      </c>
      <c r="K2015" s="103">
        <v>5</v>
      </c>
      <c r="L2015" s="103">
        <v>85.94</v>
      </c>
      <c r="M2015" s="103">
        <v>0.13789999999999999</v>
      </c>
      <c r="N2015" s="103">
        <v>4</v>
      </c>
      <c r="P2015" s="103" t="s">
        <v>1</v>
      </c>
    </row>
    <row r="2016" spans="1:16" x14ac:dyDescent="0.25">
      <c r="A2016" s="103" t="s">
        <v>1013</v>
      </c>
      <c r="B2016" s="103"/>
      <c r="D2016" s="103" t="s">
        <v>1014</v>
      </c>
      <c r="F2016" s="103">
        <v>-2.331</v>
      </c>
      <c r="G2016" s="103">
        <v>6.569</v>
      </c>
      <c r="H2016" s="103">
        <v>6.569</v>
      </c>
      <c r="I2016" s="103">
        <v>453.5</v>
      </c>
      <c r="J2016" s="103">
        <v>1</v>
      </c>
      <c r="K2016" s="103">
        <v>5</v>
      </c>
      <c r="L2016" s="103">
        <v>54.57</v>
      </c>
      <c r="M2016" s="103">
        <v>0.15</v>
      </c>
      <c r="N2016" s="103">
        <v>6</v>
      </c>
      <c r="P2016" s="103" t="s">
        <v>1</v>
      </c>
    </row>
    <row r="2017" spans="1:16" x14ac:dyDescent="0.25">
      <c r="A2017" s="103" t="s">
        <v>32</v>
      </c>
      <c r="B2017" s="103"/>
      <c r="D2017" s="103" t="s">
        <v>4618</v>
      </c>
      <c r="F2017" s="103">
        <v>0.40060000000000001</v>
      </c>
      <c r="G2017" s="103">
        <v>2.1949999999999998</v>
      </c>
      <c r="H2017" s="103">
        <v>2.9169999999999998</v>
      </c>
      <c r="I2017" s="103">
        <v>394.4</v>
      </c>
      <c r="J2017" s="103">
        <v>3</v>
      </c>
      <c r="K2017" s="103">
        <v>5</v>
      </c>
      <c r="L2017" s="103">
        <v>78.430000000000007</v>
      </c>
      <c r="M2017" s="103">
        <v>0.27589999999999998</v>
      </c>
      <c r="N2017" s="103">
        <v>8</v>
      </c>
      <c r="P2017" s="103" t="s">
        <v>1</v>
      </c>
    </row>
    <row r="2018" spans="1:16" x14ac:dyDescent="0.25">
      <c r="A2018" s="103" t="s">
        <v>1015</v>
      </c>
      <c r="B2018" s="103"/>
      <c r="D2018" s="103" t="s">
        <v>1016</v>
      </c>
      <c r="F2018" s="103">
        <v>2.6550000000000001E-2</v>
      </c>
      <c r="G2018" s="103">
        <v>4.0679999999999996</v>
      </c>
      <c r="H2018" s="103">
        <v>5.2080000000000002</v>
      </c>
      <c r="I2018" s="103">
        <v>492.3</v>
      </c>
      <c r="J2018" s="103">
        <v>2</v>
      </c>
      <c r="K2018" s="103">
        <v>5</v>
      </c>
      <c r="L2018" s="103">
        <v>65.150000000000006</v>
      </c>
      <c r="M2018" s="103">
        <v>0.22220000000000001</v>
      </c>
      <c r="N2018" s="103">
        <v>8</v>
      </c>
      <c r="P2018" s="103" t="s">
        <v>1</v>
      </c>
    </row>
    <row r="2019" spans="1:16" x14ac:dyDescent="0.25">
      <c r="A2019" s="103" t="s">
        <v>1017</v>
      </c>
      <c r="B2019" s="103"/>
      <c r="D2019" s="103" t="s">
        <v>1018</v>
      </c>
      <c r="F2019" s="103">
        <v>-1.165</v>
      </c>
      <c r="G2019" s="103">
        <v>4.9429999999999996</v>
      </c>
      <c r="H2019" s="103">
        <v>4.9429999999999996</v>
      </c>
      <c r="I2019" s="103">
        <v>359.4</v>
      </c>
      <c r="J2019" s="103">
        <v>0</v>
      </c>
      <c r="K2019" s="103">
        <v>2</v>
      </c>
      <c r="L2019" s="103">
        <v>29.43</v>
      </c>
      <c r="M2019" s="103">
        <v>3.3329999999999999E-2</v>
      </c>
      <c r="N2019" s="103">
        <v>1</v>
      </c>
      <c r="P2019" s="103" t="s">
        <v>1</v>
      </c>
    </row>
    <row r="2020" spans="1:16" x14ac:dyDescent="0.25">
      <c r="A2020" s="103" t="s">
        <v>1019</v>
      </c>
      <c r="B2020" s="103"/>
      <c r="D2020" s="103" t="s">
        <v>1020</v>
      </c>
      <c r="F2020" s="103">
        <v>1.125</v>
      </c>
      <c r="G2020" s="103">
        <v>3.88</v>
      </c>
      <c r="H2020" s="103">
        <v>5.7</v>
      </c>
      <c r="I2020" s="103">
        <v>458.6</v>
      </c>
      <c r="J2020" s="103">
        <v>1</v>
      </c>
      <c r="K2020" s="103">
        <v>5</v>
      </c>
      <c r="L2020" s="103">
        <v>42.32</v>
      </c>
      <c r="M2020" s="103">
        <v>0.21049999999999999</v>
      </c>
      <c r="N2020" s="103">
        <v>8</v>
      </c>
      <c r="P2020" s="103" t="s">
        <v>1</v>
      </c>
    </row>
    <row r="2021" spans="1:16" x14ac:dyDescent="0.25">
      <c r="A2021" s="103" t="s">
        <v>1022</v>
      </c>
      <c r="B2021" s="103"/>
      <c r="D2021" s="103" t="s">
        <v>1023</v>
      </c>
      <c r="F2021" s="103">
        <v>2.1949999999999998</v>
      </c>
      <c r="G2021" s="103">
        <v>1.829</v>
      </c>
      <c r="H2021" s="103">
        <v>2.306</v>
      </c>
      <c r="I2021" s="103">
        <v>457.6</v>
      </c>
      <c r="J2021" s="103">
        <v>1</v>
      </c>
      <c r="K2021" s="103">
        <v>7</v>
      </c>
      <c r="L2021" s="103">
        <v>98.13</v>
      </c>
      <c r="M2021" s="103">
        <v>0.1429</v>
      </c>
      <c r="N2021" s="103">
        <v>5</v>
      </c>
      <c r="P2021" s="103" t="s">
        <v>1</v>
      </c>
    </row>
    <row r="2022" spans="1:16" x14ac:dyDescent="0.25">
      <c r="A2022" s="103" t="s">
        <v>1024</v>
      </c>
      <c r="B2022" s="103"/>
      <c r="D2022" s="103" t="s">
        <v>5086</v>
      </c>
      <c r="F2022" s="103">
        <v>0.28710000000000002</v>
      </c>
      <c r="G2022" s="103">
        <v>3.7570000000000001</v>
      </c>
      <c r="H2022" s="103">
        <v>4.9539999999999997</v>
      </c>
      <c r="I2022" s="103">
        <v>438.4</v>
      </c>
      <c r="J2022" s="103">
        <v>2</v>
      </c>
      <c r="K2022" s="103">
        <v>5</v>
      </c>
      <c r="L2022" s="103">
        <v>65.150000000000006</v>
      </c>
      <c r="M2022" s="103">
        <v>0.21210000000000001</v>
      </c>
      <c r="N2022" s="103">
        <v>7</v>
      </c>
      <c r="P2022" s="103" t="s">
        <v>1</v>
      </c>
    </row>
    <row r="2023" spans="1:16" x14ac:dyDescent="0.25">
      <c r="A2023" s="103" t="s">
        <v>1026</v>
      </c>
      <c r="B2023" s="103"/>
      <c r="D2023" s="103" t="s">
        <v>5087</v>
      </c>
      <c r="F2023" s="103">
        <v>1.2110000000000001</v>
      </c>
      <c r="G2023" s="103">
        <v>0.33510000000000001</v>
      </c>
      <c r="H2023" s="103">
        <v>4.3209999999999997</v>
      </c>
      <c r="I2023" s="103">
        <v>297.39999999999998</v>
      </c>
      <c r="J2023" s="103">
        <v>0</v>
      </c>
      <c r="K2023" s="103">
        <v>4</v>
      </c>
      <c r="L2023" s="103">
        <v>42.95</v>
      </c>
      <c r="M2023" s="103">
        <v>0.16669999999999999</v>
      </c>
      <c r="N2023" s="103">
        <v>4</v>
      </c>
      <c r="P2023" s="103" t="s">
        <v>1</v>
      </c>
    </row>
    <row r="2024" spans="1:16" x14ac:dyDescent="0.25">
      <c r="A2024" s="103" t="s">
        <v>1028</v>
      </c>
      <c r="B2024" s="103"/>
      <c r="D2024" s="103" t="s">
        <v>1029</v>
      </c>
      <c r="F2024" s="103">
        <v>1.915</v>
      </c>
      <c r="G2024" s="103">
        <v>2.8210000000000002</v>
      </c>
      <c r="H2024" s="103">
        <v>3.3660000000000001</v>
      </c>
      <c r="I2024" s="103">
        <v>471.6</v>
      </c>
      <c r="J2024" s="103">
        <v>1</v>
      </c>
      <c r="K2024" s="103">
        <v>8</v>
      </c>
      <c r="L2024" s="103">
        <v>72.5</v>
      </c>
      <c r="M2024" s="103">
        <v>0.1026</v>
      </c>
      <c r="N2024" s="103">
        <v>4</v>
      </c>
      <c r="P2024" s="103" t="s">
        <v>1</v>
      </c>
    </row>
    <row r="2025" spans="1:16" x14ac:dyDescent="0.25">
      <c r="A2025" s="103" t="s">
        <v>1030</v>
      </c>
      <c r="B2025" s="103"/>
      <c r="D2025" s="103" t="s">
        <v>4903</v>
      </c>
      <c r="F2025" s="103">
        <v>1.915</v>
      </c>
      <c r="G2025" s="103">
        <v>2.8210000000000002</v>
      </c>
      <c r="H2025" s="103">
        <v>3.3660000000000001</v>
      </c>
      <c r="I2025" s="103">
        <v>471.6</v>
      </c>
      <c r="J2025" s="103">
        <v>1</v>
      </c>
      <c r="K2025" s="103">
        <v>8</v>
      </c>
      <c r="L2025" s="103">
        <v>72.5</v>
      </c>
      <c r="M2025" s="103">
        <v>0.1026</v>
      </c>
      <c r="N2025" s="103">
        <v>4</v>
      </c>
      <c r="P2025" s="103" t="s">
        <v>1</v>
      </c>
    </row>
    <row r="2026" spans="1:16" x14ac:dyDescent="0.25">
      <c r="A2026" s="103" t="s">
        <v>1032</v>
      </c>
      <c r="B2026" s="103"/>
      <c r="D2026" s="103" t="s">
        <v>1033</v>
      </c>
      <c r="F2026" s="103">
        <v>1.2949999999999999</v>
      </c>
      <c r="G2026" s="103">
        <v>1.7370000000000001</v>
      </c>
      <c r="H2026" s="103">
        <v>1.046</v>
      </c>
      <c r="I2026" s="103">
        <v>341.4</v>
      </c>
      <c r="J2026" s="103">
        <v>2</v>
      </c>
      <c r="K2026" s="103">
        <v>7</v>
      </c>
      <c r="L2026" s="103">
        <v>124.9</v>
      </c>
      <c r="M2026" s="103">
        <v>0.1154</v>
      </c>
      <c r="N2026" s="103">
        <v>3</v>
      </c>
      <c r="P2026" s="103" t="s">
        <v>1</v>
      </c>
    </row>
    <row r="2027" spans="1:16" x14ac:dyDescent="0.25">
      <c r="A2027" s="103" t="s">
        <v>1034</v>
      </c>
      <c r="B2027" s="103"/>
      <c r="D2027" s="103" t="s">
        <v>1035</v>
      </c>
      <c r="F2027" s="103">
        <v>-0.93889999999999996</v>
      </c>
      <c r="G2027" s="103">
        <v>3.2080000000000002</v>
      </c>
      <c r="H2027" s="103">
        <v>5.0019999999999998</v>
      </c>
      <c r="I2027" s="103">
        <v>434.3</v>
      </c>
      <c r="J2027" s="103">
        <v>1</v>
      </c>
      <c r="K2027" s="103">
        <v>4</v>
      </c>
      <c r="L2027" s="103">
        <v>53.12</v>
      </c>
      <c r="M2027" s="103">
        <v>0.14710000000000001</v>
      </c>
      <c r="N2027" s="103">
        <v>5</v>
      </c>
      <c r="P2027" s="103" t="s">
        <v>1</v>
      </c>
    </row>
    <row r="2028" spans="1:16" x14ac:dyDescent="0.25">
      <c r="A2028" s="103" t="s">
        <v>1036</v>
      </c>
      <c r="B2028" s="103"/>
      <c r="D2028" s="103" t="s">
        <v>1037</v>
      </c>
      <c r="F2028" s="103">
        <v>1.7250000000000001</v>
      </c>
      <c r="G2028" s="103">
        <v>1.331</v>
      </c>
      <c r="H2028" s="103">
        <v>1.9950000000000001</v>
      </c>
      <c r="I2028" s="103">
        <v>470.6</v>
      </c>
      <c r="J2028" s="103">
        <v>1</v>
      </c>
      <c r="K2028" s="103">
        <v>8</v>
      </c>
      <c r="L2028" s="103">
        <v>124.5</v>
      </c>
      <c r="M2028" s="103">
        <v>0.2</v>
      </c>
      <c r="N2028" s="103">
        <v>7</v>
      </c>
      <c r="P2028" s="103" t="s">
        <v>1</v>
      </c>
    </row>
    <row r="2029" spans="1:16" x14ac:dyDescent="0.25">
      <c r="A2029" s="103" t="s">
        <v>1038</v>
      </c>
      <c r="B2029" s="103"/>
      <c r="D2029" s="103" t="s">
        <v>1040</v>
      </c>
      <c r="F2029" s="103">
        <v>1.7609999999999999</v>
      </c>
      <c r="G2029" s="103">
        <v>-0.19</v>
      </c>
      <c r="H2029" s="103">
        <v>2.819</v>
      </c>
      <c r="I2029" s="103">
        <v>340.4</v>
      </c>
      <c r="J2029" s="103">
        <v>4</v>
      </c>
      <c r="K2029" s="103">
        <v>6</v>
      </c>
      <c r="L2029" s="103">
        <v>118.2</v>
      </c>
      <c r="M2029" s="103">
        <v>0.3846</v>
      </c>
      <c r="N2029" s="103">
        <v>10</v>
      </c>
      <c r="P2029" s="103" t="s">
        <v>1</v>
      </c>
    </row>
    <row r="2030" spans="1:16" x14ac:dyDescent="0.25">
      <c r="A2030" s="103" t="s">
        <v>1041</v>
      </c>
      <c r="B2030" s="103"/>
      <c r="D2030" s="103" t="s">
        <v>1042</v>
      </c>
      <c r="F2030" s="103">
        <v>1.1919999999999999</v>
      </c>
      <c r="G2030" s="103">
        <v>2.3199999999999998</v>
      </c>
      <c r="H2030" s="103">
        <v>2.5779999999999998</v>
      </c>
      <c r="I2030" s="103">
        <v>317.3</v>
      </c>
      <c r="J2030" s="103">
        <v>1</v>
      </c>
      <c r="K2030" s="103">
        <v>5</v>
      </c>
      <c r="L2030" s="103">
        <v>77.58</v>
      </c>
      <c r="M2030" s="103">
        <v>0.12</v>
      </c>
      <c r="N2030" s="103">
        <v>3</v>
      </c>
      <c r="P2030" s="103" t="s">
        <v>1</v>
      </c>
    </row>
    <row r="2031" spans="1:16" x14ac:dyDescent="0.25">
      <c r="A2031" s="103" t="s">
        <v>1043</v>
      </c>
      <c r="B2031" s="103"/>
      <c r="D2031" s="103" t="s">
        <v>1044</v>
      </c>
      <c r="F2031" s="103">
        <v>0.67659999999999998</v>
      </c>
      <c r="G2031" s="103">
        <v>3.7290000000000001</v>
      </c>
      <c r="H2031" s="103">
        <v>5.1849999999999996</v>
      </c>
      <c r="I2031" s="103">
        <v>478.7</v>
      </c>
      <c r="J2031" s="103">
        <v>2</v>
      </c>
      <c r="K2031" s="103">
        <v>4</v>
      </c>
      <c r="L2031" s="103">
        <v>49.84</v>
      </c>
      <c r="M2031" s="103">
        <v>0.2195</v>
      </c>
      <c r="N2031" s="103">
        <v>9</v>
      </c>
      <c r="P2031" s="103" t="s">
        <v>1</v>
      </c>
    </row>
    <row r="2032" spans="1:16" x14ac:dyDescent="0.25">
      <c r="A2032" s="103" t="s">
        <v>1045</v>
      </c>
      <c r="B2032" s="103"/>
      <c r="D2032" s="103" t="s">
        <v>4654</v>
      </c>
      <c r="F2032" s="103">
        <v>-0.1278</v>
      </c>
      <c r="G2032" s="103">
        <v>1.8819999999999999</v>
      </c>
      <c r="H2032" s="103">
        <v>6.3029999999999999</v>
      </c>
      <c r="I2032" s="103">
        <v>381.5</v>
      </c>
      <c r="J2032" s="103">
        <v>0</v>
      </c>
      <c r="K2032" s="103">
        <v>4</v>
      </c>
      <c r="L2032" s="103">
        <v>42.95</v>
      </c>
      <c r="M2032" s="103">
        <v>0.3</v>
      </c>
      <c r="N2032" s="103">
        <v>9</v>
      </c>
      <c r="P2032" s="103" t="s">
        <v>1</v>
      </c>
    </row>
    <row r="2033" spans="1:16" x14ac:dyDescent="0.25">
      <c r="A2033" s="103" t="s">
        <v>1046</v>
      </c>
      <c r="B2033" s="103"/>
      <c r="D2033" s="103" t="s">
        <v>5088</v>
      </c>
      <c r="F2033" s="103">
        <v>-0.442</v>
      </c>
      <c r="G2033" s="103">
        <v>2.5059999999999998</v>
      </c>
      <c r="H2033" s="103">
        <v>7.1280000000000001</v>
      </c>
      <c r="I2033" s="103">
        <v>437.6</v>
      </c>
      <c r="J2033" s="103">
        <v>0</v>
      </c>
      <c r="K2033" s="103">
        <v>4</v>
      </c>
      <c r="L2033" s="103">
        <v>42.95</v>
      </c>
      <c r="M2033" s="103">
        <v>0.38240000000000002</v>
      </c>
      <c r="N2033" s="103">
        <v>13</v>
      </c>
      <c r="P2033" s="103" t="s">
        <v>1</v>
      </c>
    </row>
    <row r="2034" spans="1:16" x14ac:dyDescent="0.25">
      <c r="A2034" s="103" t="s">
        <v>1048</v>
      </c>
      <c r="B2034" s="103"/>
      <c r="D2034" s="103" t="s">
        <v>1049</v>
      </c>
      <c r="F2034" s="103">
        <v>4.0590000000000002</v>
      </c>
      <c r="G2034" s="103">
        <v>-1.04</v>
      </c>
      <c r="H2034" s="103">
        <v>-0.86880000000000002</v>
      </c>
      <c r="I2034" s="103">
        <v>262.3</v>
      </c>
      <c r="J2034" s="103">
        <v>4</v>
      </c>
      <c r="K2034" s="103">
        <v>7</v>
      </c>
      <c r="L2034" s="103">
        <v>117.4</v>
      </c>
      <c r="M2034" s="103">
        <v>9.5240000000000005E-2</v>
      </c>
      <c r="N2034" s="103">
        <v>2</v>
      </c>
      <c r="P2034" s="103" t="s">
        <v>1</v>
      </c>
    </row>
    <row r="2035" spans="1:16" x14ac:dyDescent="0.25">
      <c r="A2035" s="103" t="s">
        <v>1050</v>
      </c>
      <c r="B2035" s="103"/>
      <c r="D2035" s="103" t="s">
        <v>1051</v>
      </c>
      <c r="F2035" s="103">
        <v>1.4910000000000001</v>
      </c>
      <c r="G2035" s="103">
        <v>2.919</v>
      </c>
      <c r="H2035" s="103">
        <v>3.8809999999999998</v>
      </c>
      <c r="I2035" s="103">
        <v>524.6</v>
      </c>
      <c r="J2035" s="103">
        <v>0</v>
      </c>
      <c r="K2035" s="103">
        <v>7</v>
      </c>
      <c r="L2035" s="103">
        <v>60.47</v>
      </c>
      <c r="M2035" s="103">
        <v>9.5240000000000005E-2</v>
      </c>
      <c r="N2035" s="103">
        <v>4</v>
      </c>
      <c r="P2035" s="103" t="s">
        <v>1</v>
      </c>
    </row>
    <row r="2036" spans="1:16" x14ac:dyDescent="0.25">
      <c r="A2036" s="103" t="s">
        <v>1052</v>
      </c>
      <c r="B2036" s="103"/>
      <c r="D2036" s="103" t="s">
        <v>5089</v>
      </c>
      <c r="F2036" s="103">
        <v>0.96379999999999999</v>
      </c>
      <c r="G2036" s="103">
        <v>0.79330000000000001</v>
      </c>
      <c r="H2036" s="103">
        <v>4.5330000000000004</v>
      </c>
      <c r="I2036" s="103">
        <v>311.39999999999998</v>
      </c>
      <c r="J2036" s="103">
        <v>0</v>
      </c>
      <c r="K2036" s="103">
        <v>4</v>
      </c>
      <c r="L2036" s="103">
        <v>42.95</v>
      </c>
      <c r="M2036" s="103">
        <v>0.16</v>
      </c>
      <c r="N2036" s="103">
        <v>4</v>
      </c>
      <c r="P2036" s="103" t="s">
        <v>1</v>
      </c>
    </row>
    <row r="2037" spans="1:16" x14ac:dyDescent="0.25">
      <c r="A2037" s="103" t="s">
        <v>1054</v>
      </c>
      <c r="B2037" s="103"/>
      <c r="D2037" s="103" t="s">
        <v>5090</v>
      </c>
      <c r="F2037" s="103">
        <v>0.40679999999999999</v>
      </c>
      <c r="G2037" s="103">
        <v>1.0740000000000001</v>
      </c>
      <c r="H2037" s="103">
        <v>4.5090000000000003</v>
      </c>
      <c r="I2037" s="103">
        <v>311.39999999999998</v>
      </c>
      <c r="J2037" s="103">
        <v>0</v>
      </c>
      <c r="K2037" s="103">
        <v>4</v>
      </c>
      <c r="L2037" s="103">
        <v>42.95</v>
      </c>
      <c r="M2037" s="103">
        <v>0.12</v>
      </c>
      <c r="N2037" s="103">
        <v>3</v>
      </c>
      <c r="P2037" s="103" t="s">
        <v>1</v>
      </c>
    </row>
    <row r="2038" spans="1:16" x14ac:dyDescent="0.25">
      <c r="A2038" s="103" t="s">
        <v>1056</v>
      </c>
      <c r="B2038" s="103"/>
      <c r="D2038" s="103" t="s">
        <v>1057</v>
      </c>
      <c r="F2038" s="103">
        <v>-0.21099999999999999</v>
      </c>
      <c r="G2038" s="103">
        <v>5.149</v>
      </c>
      <c r="H2038" s="103">
        <v>5.149</v>
      </c>
      <c r="I2038" s="103">
        <v>469</v>
      </c>
      <c r="J2038" s="103">
        <v>1</v>
      </c>
      <c r="K2038" s="103">
        <v>5</v>
      </c>
      <c r="L2038" s="103">
        <v>58.64</v>
      </c>
      <c r="M2038" s="103">
        <v>0.2</v>
      </c>
      <c r="N2038" s="103">
        <v>7</v>
      </c>
      <c r="P2038" s="103" t="s">
        <v>1</v>
      </c>
    </row>
    <row r="2039" spans="1:16" x14ac:dyDescent="0.25">
      <c r="A2039" s="103" t="s">
        <v>1058</v>
      </c>
      <c r="B2039" s="103"/>
      <c r="D2039" s="103" t="s">
        <v>5091</v>
      </c>
      <c r="F2039" s="103">
        <v>1.4390000000000001</v>
      </c>
      <c r="G2039" s="103">
        <v>0.12230000000000001</v>
      </c>
      <c r="H2039" s="103">
        <v>3.9830000000000001</v>
      </c>
      <c r="I2039" s="103">
        <v>283.3</v>
      </c>
      <c r="J2039" s="103">
        <v>0</v>
      </c>
      <c r="K2039" s="103">
        <v>4</v>
      </c>
      <c r="L2039" s="103">
        <v>42.95</v>
      </c>
      <c r="M2039" s="103">
        <v>0.13039999999999999</v>
      </c>
      <c r="N2039" s="103">
        <v>3</v>
      </c>
      <c r="P2039" s="103" t="s">
        <v>1</v>
      </c>
    </row>
    <row r="2040" spans="1:16" x14ac:dyDescent="0.25">
      <c r="A2040" s="103" t="s">
        <v>1060</v>
      </c>
      <c r="B2040" s="103"/>
      <c r="D2040" s="103" t="s">
        <v>1061</v>
      </c>
      <c r="F2040" s="103">
        <v>3.1680000000000001</v>
      </c>
      <c r="G2040" s="103">
        <v>1.982</v>
      </c>
      <c r="H2040" s="103">
        <v>3.7010000000000001</v>
      </c>
      <c r="I2040" s="103">
        <v>350.5</v>
      </c>
      <c r="J2040" s="103">
        <v>2</v>
      </c>
      <c r="K2040" s="103">
        <v>5</v>
      </c>
      <c r="L2040" s="103">
        <v>53.18</v>
      </c>
      <c r="M2040" s="103">
        <v>0.2069</v>
      </c>
      <c r="N2040" s="103">
        <v>6</v>
      </c>
      <c r="P2040" s="103" t="s">
        <v>1</v>
      </c>
    </row>
    <row r="2041" spans="1:16" x14ac:dyDescent="0.25">
      <c r="A2041" s="103" t="s">
        <v>1062</v>
      </c>
      <c r="B2041" s="103"/>
      <c r="D2041" s="103" t="s">
        <v>1063</v>
      </c>
      <c r="F2041" s="103">
        <v>0.54300000000000004</v>
      </c>
      <c r="G2041" s="103">
        <v>2.5680000000000001</v>
      </c>
      <c r="H2041" s="103">
        <v>3.379</v>
      </c>
      <c r="I2041" s="103">
        <v>442.4</v>
      </c>
      <c r="J2041" s="103">
        <v>2</v>
      </c>
      <c r="K2041" s="103">
        <v>6</v>
      </c>
      <c r="L2041" s="103">
        <v>92.34</v>
      </c>
      <c r="M2041" s="103">
        <v>0.1429</v>
      </c>
      <c r="N2041" s="103">
        <v>5</v>
      </c>
      <c r="P2041" s="103" t="s">
        <v>1</v>
      </c>
    </row>
    <row r="2042" spans="1:16" x14ac:dyDescent="0.25">
      <c r="A2042" s="103" t="s">
        <v>1064</v>
      </c>
      <c r="B2042" s="103"/>
      <c r="D2042" s="103" t="s">
        <v>1065</v>
      </c>
      <c r="F2042" s="103">
        <v>0.54300000000000004</v>
      </c>
      <c r="G2042" s="103">
        <v>2.5680000000000001</v>
      </c>
      <c r="H2042" s="103">
        <v>3.379</v>
      </c>
      <c r="I2042" s="103">
        <v>442.4</v>
      </c>
      <c r="J2042" s="103">
        <v>2</v>
      </c>
      <c r="K2042" s="103">
        <v>6</v>
      </c>
      <c r="L2042" s="103">
        <v>92.34</v>
      </c>
      <c r="M2042" s="103">
        <v>0.1429</v>
      </c>
      <c r="N2042" s="103">
        <v>5</v>
      </c>
      <c r="P2042" s="103" t="s">
        <v>1</v>
      </c>
    </row>
    <row r="2043" spans="1:16" x14ac:dyDescent="0.25">
      <c r="A2043" s="103" t="s">
        <v>1066</v>
      </c>
      <c r="B2043" s="103"/>
      <c r="D2043" s="103" t="s">
        <v>1067</v>
      </c>
      <c r="F2043" s="103">
        <v>0.3972</v>
      </c>
      <c r="G2043" s="103">
        <v>3.9049999999999998</v>
      </c>
      <c r="H2043" s="103">
        <v>3.9049999999999998</v>
      </c>
      <c r="I2043" s="103">
        <v>496.4</v>
      </c>
      <c r="J2043" s="103">
        <v>0</v>
      </c>
      <c r="K2043" s="103">
        <v>7</v>
      </c>
      <c r="L2043" s="103">
        <v>82.14</v>
      </c>
      <c r="M2043" s="103">
        <v>5.8819999999999997E-2</v>
      </c>
      <c r="N2043" s="103">
        <v>2</v>
      </c>
      <c r="P2043" s="103" t="s">
        <v>1</v>
      </c>
    </row>
    <row r="2044" spans="1:16" x14ac:dyDescent="0.25">
      <c r="A2044" s="103" t="s">
        <v>1068</v>
      </c>
      <c r="B2044" s="103"/>
      <c r="D2044" s="103" t="s">
        <v>1069</v>
      </c>
      <c r="F2044" s="103">
        <v>1.8069999999999999</v>
      </c>
      <c r="G2044" s="103">
        <v>2.9529999999999998</v>
      </c>
      <c r="H2044" s="103">
        <v>4.3929999999999998</v>
      </c>
      <c r="I2044" s="103">
        <v>319.39999999999998</v>
      </c>
      <c r="J2044" s="103">
        <v>1</v>
      </c>
      <c r="K2044" s="103">
        <v>3</v>
      </c>
      <c r="L2044" s="103">
        <v>28.16</v>
      </c>
      <c r="M2044" s="103">
        <v>0.14810000000000001</v>
      </c>
      <c r="N2044" s="103">
        <v>4</v>
      </c>
      <c r="P2044" s="103" t="s">
        <v>1</v>
      </c>
    </row>
    <row r="2045" spans="1:16" x14ac:dyDescent="0.25">
      <c r="A2045" s="103" t="s">
        <v>1070</v>
      </c>
      <c r="B2045" s="103"/>
      <c r="D2045" s="103" t="s">
        <v>1071</v>
      </c>
      <c r="F2045" s="103">
        <v>2.7879999999999998</v>
      </c>
      <c r="G2045" s="103">
        <v>1.4139999999999999</v>
      </c>
      <c r="H2045" s="103">
        <v>2.88</v>
      </c>
      <c r="I2045" s="103">
        <v>356.5</v>
      </c>
      <c r="J2045" s="103">
        <v>3</v>
      </c>
      <c r="K2045" s="103">
        <v>6</v>
      </c>
      <c r="L2045" s="103">
        <v>79.099999999999994</v>
      </c>
      <c r="M2045" s="103">
        <v>0.25929999999999997</v>
      </c>
      <c r="N2045" s="103">
        <v>7</v>
      </c>
      <c r="P2045" s="103" t="s">
        <v>1</v>
      </c>
    </row>
    <row r="2046" spans="1:16" x14ac:dyDescent="0.25">
      <c r="A2046" s="103" t="s">
        <v>1072</v>
      </c>
      <c r="B2046" s="103"/>
      <c r="D2046" s="103" t="s">
        <v>1073</v>
      </c>
      <c r="F2046" s="103">
        <v>1.415</v>
      </c>
      <c r="G2046" s="103">
        <v>2.4630000000000001</v>
      </c>
      <c r="H2046" s="103">
        <v>3.7589999999999999</v>
      </c>
      <c r="I2046" s="103">
        <v>393.4</v>
      </c>
      <c r="J2046" s="103">
        <v>3</v>
      </c>
      <c r="K2046" s="103">
        <v>5</v>
      </c>
      <c r="L2046" s="103">
        <v>75.86</v>
      </c>
      <c r="M2046" s="103">
        <v>0.1333</v>
      </c>
      <c r="N2046" s="103">
        <v>4</v>
      </c>
      <c r="P2046" s="103" t="s">
        <v>1</v>
      </c>
    </row>
    <row r="2047" spans="1:16" x14ac:dyDescent="0.25">
      <c r="A2047" s="103" t="s">
        <v>1074</v>
      </c>
      <c r="B2047" s="103"/>
      <c r="D2047" s="103" t="s">
        <v>1075</v>
      </c>
      <c r="F2047" s="103">
        <v>0.77490000000000003</v>
      </c>
      <c r="G2047" s="103">
        <v>2.472</v>
      </c>
      <c r="H2047" s="103">
        <v>3.1930000000000001</v>
      </c>
      <c r="I2047" s="103">
        <v>428.4</v>
      </c>
      <c r="J2047" s="103">
        <v>2</v>
      </c>
      <c r="K2047" s="103">
        <v>6</v>
      </c>
      <c r="L2047" s="103">
        <v>92.34</v>
      </c>
      <c r="M2047" s="103">
        <v>0.14710000000000001</v>
      </c>
      <c r="N2047" s="103">
        <v>5</v>
      </c>
      <c r="P2047" s="103" t="s">
        <v>1</v>
      </c>
    </row>
    <row r="2048" spans="1:16" x14ac:dyDescent="0.25">
      <c r="A2048" s="103" t="s">
        <v>133</v>
      </c>
      <c r="B2048" s="103"/>
      <c r="D2048" s="103" t="s">
        <v>1078</v>
      </c>
      <c r="F2048" s="103">
        <v>2.8759999999999999</v>
      </c>
      <c r="G2048" s="103">
        <v>3.5289999999999999</v>
      </c>
      <c r="H2048" s="103">
        <v>3.5289999999999999</v>
      </c>
      <c r="I2048" s="103">
        <v>415.3</v>
      </c>
      <c r="J2048" s="103">
        <v>1</v>
      </c>
      <c r="K2048" s="103">
        <v>5</v>
      </c>
      <c r="L2048" s="103">
        <v>55.11</v>
      </c>
      <c r="M2048" s="103">
        <v>0.13789999999999999</v>
      </c>
      <c r="N2048" s="103">
        <v>4</v>
      </c>
      <c r="P2048" s="103" t="s">
        <v>1</v>
      </c>
    </row>
    <row r="2049" spans="1:16" x14ac:dyDescent="0.25">
      <c r="A2049" s="103" t="s">
        <v>38</v>
      </c>
      <c r="B2049" s="103"/>
      <c r="D2049" s="103" t="s">
        <v>4619</v>
      </c>
      <c r="F2049" s="103">
        <v>-0.1517</v>
      </c>
      <c r="G2049" s="103">
        <v>2.2280000000000002</v>
      </c>
      <c r="H2049" s="103">
        <v>3.4390000000000001</v>
      </c>
      <c r="I2049" s="103">
        <v>519.4</v>
      </c>
      <c r="J2049" s="103">
        <v>4</v>
      </c>
      <c r="K2049" s="103">
        <v>7</v>
      </c>
      <c r="L2049" s="103">
        <v>121</v>
      </c>
      <c r="M2049" s="103">
        <v>0.25640000000000002</v>
      </c>
      <c r="N2049" s="103">
        <v>10</v>
      </c>
      <c r="P2049" s="103" t="s">
        <v>1</v>
      </c>
    </row>
    <row r="2050" spans="1:16" x14ac:dyDescent="0.25">
      <c r="A2050" s="103" t="s">
        <v>151</v>
      </c>
      <c r="B2050" s="103"/>
      <c r="D2050" s="103" t="s">
        <v>4620</v>
      </c>
      <c r="F2050" s="103">
        <v>2.573</v>
      </c>
      <c r="G2050" s="103">
        <v>2.7810000000000001</v>
      </c>
      <c r="H2050" s="103">
        <v>3.92</v>
      </c>
      <c r="I2050" s="103">
        <v>490.6</v>
      </c>
      <c r="J2050" s="103">
        <v>1</v>
      </c>
      <c r="K2050" s="103">
        <v>8</v>
      </c>
      <c r="L2050" s="103">
        <v>65.989999999999995</v>
      </c>
      <c r="M2050" s="103">
        <v>0.17499999999999999</v>
      </c>
      <c r="N2050" s="103">
        <v>7</v>
      </c>
      <c r="P2050" s="103" t="s">
        <v>1</v>
      </c>
    </row>
    <row r="2051" spans="1:16" x14ac:dyDescent="0.25">
      <c r="A2051" s="103" t="s">
        <v>144</v>
      </c>
      <c r="B2051" s="103"/>
      <c r="D2051" s="103" t="s">
        <v>4621</v>
      </c>
      <c r="F2051" s="103">
        <v>0.224</v>
      </c>
      <c r="G2051" s="103">
        <v>-0.99560000000000004</v>
      </c>
      <c r="H2051" s="103">
        <v>3.7709999999999999</v>
      </c>
      <c r="I2051" s="103">
        <v>487.5</v>
      </c>
      <c r="J2051" s="103">
        <v>4</v>
      </c>
      <c r="K2051" s="103">
        <v>9</v>
      </c>
      <c r="L2051" s="103">
        <v>149.69999999999999</v>
      </c>
      <c r="M2051" s="103">
        <v>0.25640000000000002</v>
      </c>
      <c r="N2051" s="103">
        <v>10</v>
      </c>
      <c r="P2051" s="103" t="s">
        <v>1</v>
      </c>
    </row>
    <row r="2052" spans="1:16" x14ac:dyDescent="0.25">
      <c r="A2052" s="103" t="s">
        <v>1080</v>
      </c>
      <c r="B2052" s="103"/>
      <c r="D2052" s="103" t="s">
        <v>1081</v>
      </c>
      <c r="F2052" s="103">
        <v>1.04</v>
      </c>
      <c r="G2052" s="103">
        <v>2.7240000000000002</v>
      </c>
      <c r="H2052" s="103">
        <v>2.7240000000000002</v>
      </c>
      <c r="I2052" s="103">
        <v>395.5</v>
      </c>
      <c r="J2052" s="103">
        <v>0</v>
      </c>
      <c r="K2052" s="103">
        <v>5</v>
      </c>
      <c r="L2052" s="103">
        <v>64.33</v>
      </c>
      <c r="M2052" s="103">
        <v>0.1333</v>
      </c>
      <c r="N2052" s="103">
        <v>4</v>
      </c>
      <c r="P2052" s="103" t="s">
        <v>1</v>
      </c>
    </row>
    <row r="2053" spans="1:16" x14ac:dyDescent="0.25">
      <c r="A2053" s="103" t="s">
        <v>1082</v>
      </c>
      <c r="B2053" s="103"/>
      <c r="D2053" s="103" t="s">
        <v>1083</v>
      </c>
      <c r="F2053" s="103">
        <v>0.1492</v>
      </c>
      <c r="G2053" s="103">
        <v>3.8660000000000001</v>
      </c>
      <c r="H2053" s="103">
        <v>3.8660000000000001</v>
      </c>
      <c r="I2053" s="103">
        <v>489.5</v>
      </c>
      <c r="J2053" s="103">
        <v>0</v>
      </c>
      <c r="K2053" s="103">
        <v>7</v>
      </c>
      <c r="L2053" s="103">
        <v>82.14</v>
      </c>
      <c r="M2053" s="103">
        <v>8.1079999999999999E-2</v>
      </c>
      <c r="N2053" s="103">
        <v>3</v>
      </c>
      <c r="P2053" s="103" t="s">
        <v>1</v>
      </c>
    </row>
    <row r="2054" spans="1:16" x14ac:dyDescent="0.25">
      <c r="A2054" s="103" t="s">
        <v>1084</v>
      </c>
      <c r="B2054" s="103"/>
      <c r="D2054" s="103" t="s">
        <v>1085</v>
      </c>
      <c r="F2054" s="103">
        <v>2.008</v>
      </c>
      <c r="G2054" s="103">
        <v>3.3690000000000002</v>
      </c>
      <c r="H2054" s="103">
        <v>3.3690000000000002</v>
      </c>
      <c r="I2054" s="103">
        <v>309.8</v>
      </c>
      <c r="J2054" s="103">
        <v>0</v>
      </c>
      <c r="K2054" s="103">
        <v>3</v>
      </c>
      <c r="L2054" s="103">
        <v>29.54</v>
      </c>
      <c r="M2054" s="103">
        <v>9.0910000000000005E-2</v>
      </c>
      <c r="N2054" s="103">
        <v>2</v>
      </c>
      <c r="P2054" s="103" t="s">
        <v>1</v>
      </c>
    </row>
    <row r="2055" spans="1:16" x14ac:dyDescent="0.25">
      <c r="A2055" s="103" t="s">
        <v>1086</v>
      </c>
      <c r="B2055" s="103"/>
      <c r="D2055" s="103" t="s">
        <v>1087</v>
      </c>
      <c r="F2055" s="103">
        <v>2.077</v>
      </c>
      <c r="G2055" s="103">
        <v>2.8180000000000001</v>
      </c>
      <c r="H2055" s="103">
        <v>2.8180000000000001</v>
      </c>
      <c r="I2055" s="103">
        <v>309.3</v>
      </c>
      <c r="J2055" s="103">
        <v>0</v>
      </c>
      <c r="K2055" s="103">
        <v>5</v>
      </c>
      <c r="L2055" s="103">
        <v>61.56</v>
      </c>
      <c r="M2055" s="103">
        <v>0.16</v>
      </c>
      <c r="N2055" s="103">
        <v>4</v>
      </c>
      <c r="P2055" s="103" t="s">
        <v>1</v>
      </c>
    </row>
    <row r="2056" spans="1:16" x14ac:dyDescent="0.25">
      <c r="A2056" s="103" t="s">
        <v>142</v>
      </c>
      <c r="B2056" s="103"/>
      <c r="D2056" s="103" t="s">
        <v>1105</v>
      </c>
      <c r="F2056" s="103">
        <v>2.3580000000000001</v>
      </c>
      <c r="G2056" s="103">
        <v>2.44</v>
      </c>
      <c r="H2056" s="103">
        <v>2.5430000000000001</v>
      </c>
      <c r="I2056" s="103">
        <v>248.7</v>
      </c>
      <c r="J2056" s="103">
        <v>2</v>
      </c>
      <c r="K2056" s="103">
        <v>4</v>
      </c>
      <c r="L2056" s="103">
        <v>77.819999999999993</v>
      </c>
      <c r="M2056" s="103">
        <v>0.1111</v>
      </c>
      <c r="N2056" s="103">
        <v>2</v>
      </c>
      <c r="P2056" s="103" t="s">
        <v>1</v>
      </c>
    </row>
    <row r="2057" spans="1:16" x14ac:dyDescent="0.25">
      <c r="A2057" s="103" t="s">
        <v>1088</v>
      </c>
      <c r="B2057" s="103"/>
      <c r="D2057" s="103" t="s">
        <v>1089</v>
      </c>
      <c r="F2057" s="103">
        <v>1.899</v>
      </c>
      <c r="G2057" s="103">
        <v>3.0390000000000001</v>
      </c>
      <c r="H2057" s="103">
        <v>3.6539999999999999</v>
      </c>
      <c r="I2057" s="103">
        <v>383.4</v>
      </c>
      <c r="J2057" s="103">
        <v>1</v>
      </c>
      <c r="K2057" s="103">
        <v>5</v>
      </c>
      <c r="L2057" s="103">
        <v>48.05</v>
      </c>
      <c r="M2057" s="103">
        <v>0.125</v>
      </c>
      <c r="N2057" s="103">
        <v>4</v>
      </c>
      <c r="P2057" s="103" t="s">
        <v>1</v>
      </c>
    </row>
    <row r="2058" spans="1:16" x14ac:dyDescent="0.25">
      <c r="A2058" s="103" t="s">
        <v>140</v>
      </c>
      <c r="B2058" s="103"/>
      <c r="D2058" s="103" t="s">
        <v>4622</v>
      </c>
      <c r="F2058" s="103">
        <v>1.3839999999999999</v>
      </c>
      <c r="G2058" s="103">
        <v>2.6240000000000001</v>
      </c>
      <c r="H2058" s="103">
        <v>4.1879999999999997</v>
      </c>
      <c r="I2058" s="103">
        <v>523.6</v>
      </c>
      <c r="J2058" s="103">
        <v>2</v>
      </c>
      <c r="K2058" s="103">
        <v>9</v>
      </c>
      <c r="L2058" s="103">
        <v>104.5</v>
      </c>
      <c r="M2058" s="103">
        <v>0.2195</v>
      </c>
      <c r="N2058" s="103">
        <v>9</v>
      </c>
      <c r="P2058" s="103" t="s">
        <v>1</v>
      </c>
    </row>
    <row r="2059" spans="1:16" x14ac:dyDescent="0.25">
      <c r="A2059" s="103" t="s">
        <v>1090</v>
      </c>
      <c r="B2059" s="103"/>
      <c r="D2059" s="103" t="s">
        <v>1092</v>
      </c>
      <c r="F2059" s="103">
        <v>3.8140000000000001</v>
      </c>
      <c r="G2059" s="103">
        <v>1.17</v>
      </c>
      <c r="H2059" s="103">
        <v>1.6359999999999999</v>
      </c>
      <c r="I2059" s="103">
        <v>259.3</v>
      </c>
      <c r="J2059" s="103">
        <v>2</v>
      </c>
      <c r="K2059" s="103">
        <v>4</v>
      </c>
      <c r="L2059" s="103">
        <v>60.17</v>
      </c>
      <c r="M2059" s="103">
        <v>0.3</v>
      </c>
      <c r="N2059" s="103">
        <v>6</v>
      </c>
      <c r="P2059" s="103" t="s">
        <v>1</v>
      </c>
    </row>
    <row r="2060" spans="1:16" x14ac:dyDescent="0.25">
      <c r="A2060" s="103" t="s">
        <v>113</v>
      </c>
      <c r="B2060" s="103"/>
      <c r="D2060" s="103" t="s">
        <v>1093</v>
      </c>
      <c r="F2060" s="103">
        <v>1.724</v>
      </c>
      <c r="G2060" s="103">
        <v>1.74</v>
      </c>
      <c r="H2060" s="103">
        <v>2.5960000000000001</v>
      </c>
      <c r="I2060" s="103">
        <v>411.4</v>
      </c>
      <c r="J2060" s="103">
        <v>2</v>
      </c>
      <c r="K2060" s="103">
        <v>6</v>
      </c>
      <c r="L2060" s="103">
        <v>76.180000000000007</v>
      </c>
      <c r="M2060" s="103">
        <v>0.1515</v>
      </c>
      <c r="N2060" s="103">
        <v>5</v>
      </c>
      <c r="P2060" s="103" t="s">
        <v>1</v>
      </c>
    </row>
    <row r="2061" spans="1:16" x14ac:dyDescent="0.25">
      <c r="A2061" s="103" t="s">
        <v>115</v>
      </c>
      <c r="B2061" s="103"/>
      <c r="D2061" s="103" t="s">
        <v>903</v>
      </c>
      <c r="F2061" s="103">
        <v>1.7749999999999999</v>
      </c>
      <c r="G2061" s="103">
        <v>1.889</v>
      </c>
      <c r="H2061" s="103">
        <v>1.603</v>
      </c>
      <c r="I2061" s="103">
        <v>629.70000000000005</v>
      </c>
      <c r="J2061" s="103">
        <v>5</v>
      </c>
      <c r="K2061" s="103">
        <v>14</v>
      </c>
      <c r="L2061" s="103">
        <v>204.1</v>
      </c>
      <c r="M2061" s="103">
        <v>0.28260000000000002</v>
      </c>
      <c r="N2061" s="103">
        <v>13</v>
      </c>
      <c r="P2061" s="103" t="s">
        <v>1</v>
      </c>
    </row>
    <row r="2062" spans="1:16" x14ac:dyDescent="0.25">
      <c r="A2062" s="103" t="s">
        <v>1094</v>
      </c>
      <c r="B2062" s="103"/>
      <c r="D2062" s="103" t="s">
        <v>1096</v>
      </c>
      <c r="F2062" s="103">
        <v>4.5910000000000002</v>
      </c>
      <c r="G2062" s="103">
        <v>-0.28410000000000002</v>
      </c>
      <c r="H2062" s="103">
        <v>2.16</v>
      </c>
      <c r="I2062" s="103">
        <v>425</v>
      </c>
      <c r="J2062" s="103">
        <v>4</v>
      </c>
      <c r="K2062" s="103">
        <v>7</v>
      </c>
      <c r="L2062" s="103">
        <v>102.3</v>
      </c>
      <c r="M2062" s="103">
        <v>0.28570000000000001</v>
      </c>
      <c r="N2062" s="103">
        <v>8</v>
      </c>
      <c r="P2062" s="103" t="s">
        <v>1</v>
      </c>
    </row>
    <row r="2063" spans="1:16" x14ac:dyDescent="0.25">
      <c r="A2063" s="103" t="s">
        <v>134</v>
      </c>
      <c r="B2063" s="103"/>
      <c r="D2063" s="103" t="s">
        <v>1097</v>
      </c>
      <c r="F2063" s="103">
        <v>1.7789999999999999</v>
      </c>
      <c r="G2063" s="103">
        <v>-0.2409</v>
      </c>
      <c r="H2063" s="103">
        <v>2.2890000000000001</v>
      </c>
      <c r="I2063" s="103">
        <v>360.4</v>
      </c>
      <c r="J2063" s="103">
        <v>3</v>
      </c>
      <c r="K2063" s="103">
        <v>8</v>
      </c>
      <c r="L2063" s="103">
        <v>133.6</v>
      </c>
      <c r="M2063" s="103">
        <v>0.37040000000000001</v>
      </c>
      <c r="N2063" s="103">
        <v>10</v>
      </c>
      <c r="P2063" s="103" t="s">
        <v>1</v>
      </c>
    </row>
    <row r="2064" spans="1:16" x14ac:dyDescent="0.25">
      <c r="A2064" s="103" t="s">
        <v>136</v>
      </c>
      <c r="B2064" s="103"/>
      <c r="D2064" s="103" t="s">
        <v>1098</v>
      </c>
      <c r="F2064" s="103">
        <v>0.89200000000000002</v>
      </c>
      <c r="G2064" s="103">
        <v>3.8159999999999998</v>
      </c>
      <c r="H2064" s="103">
        <v>3.8159999999999998</v>
      </c>
      <c r="I2064" s="103">
        <v>391.4</v>
      </c>
      <c r="J2064" s="103">
        <v>2</v>
      </c>
      <c r="K2064" s="103">
        <v>5</v>
      </c>
      <c r="L2064" s="103">
        <v>76.36</v>
      </c>
      <c r="M2064" s="103">
        <v>0.2903</v>
      </c>
      <c r="N2064" s="103">
        <v>9</v>
      </c>
      <c r="P2064" s="103" t="s">
        <v>1</v>
      </c>
    </row>
    <row r="2065" spans="1:16" x14ac:dyDescent="0.25">
      <c r="A2065" s="103" t="s">
        <v>1099</v>
      </c>
      <c r="B2065" s="103"/>
      <c r="D2065" s="103" t="s">
        <v>1100</v>
      </c>
      <c r="F2065" s="103">
        <v>1.0129999999999999</v>
      </c>
      <c r="G2065" s="103">
        <v>3.5019999999999998</v>
      </c>
      <c r="H2065" s="103">
        <v>3.5019999999999998</v>
      </c>
      <c r="I2065" s="103">
        <v>362.4</v>
      </c>
      <c r="J2065" s="103">
        <v>1</v>
      </c>
      <c r="K2065" s="103">
        <v>5</v>
      </c>
      <c r="L2065" s="103">
        <v>62.13</v>
      </c>
      <c r="M2065" s="103">
        <v>0.1</v>
      </c>
      <c r="N2065" s="103">
        <v>3</v>
      </c>
      <c r="P2065" s="103" t="s">
        <v>1</v>
      </c>
    </row>
    <row r="2066" spans="1:16" x14ac:dyDescent="0.25">
      <c r="A2066" s="103" t="s">
        <v>130</v>
      </c>
      <c r="B2066" s="103"/>
      <c r="D2066" s="103" t="s">
        <v>1101</v>
      </c>
      <c r="F2066" s="103">
        <v>-0.97840000000000005</v>
      </c>
      <c r="G2066" s="103">
        <v>5.9050000000000002</v>
      </c>
      <c r="H2066" s="103">
        <v>5.9050000000000002</v>
      </c>
      <c r="I2066" s="103">
        <v>475.8</v>
      </c>
      <c r="J2066" s="103">
        <v>1</v>
      </c>
      <c r="K2066" s="103">
        <v>5</v>
      </c>
      <c r="L2066" s="103">
        <v>60.55</v>
      </c>
      <c r="M2066" s="103">
        <v>0.16669999999999999</v>
      </c>
      <c r="N2066" s="103">
        <v>6</v>
      </c>
      <c r="P2066" s="103" t="s">
        <v>1</v>
      </c>
    </row>
    <row r="2067" spans="1:16" x14ac:dyDescent="0.25">
      <c r="A2067" s="103" t="s">
        <v>1102</v>
      </c>
      <c r="B2067" s="103"/>
      <c r="D2067" s="103" t="s">
        <v>1103</v>
      </c>
      <c r="F2067" s="103">
        <v>2.2509999999999999</v>
      </c>
      <c r="G2067" s="103">
        <v>3.8809999999999998</v>
      </c>
      <c r="H2067" s="103">
        <v>3.8809999999999998</v>
      </c>
      <c r="I2067" s="103">
        <v>381.5</v>
      </c>
      <c r="J2067" s="103">
        <v>2</v>
      </c>
      <c r="K2067" s="103">
        <v>5</v>
      </c>
      <c r="L2067" s="103">
        <v>63.17</v>
      </c>
      <c r="M2067" s="103">
        <v>0.33329999999999999</v>
      </c>
      <c r="N2067" s="103">
        <v>10</v>
      </c>
      <c r="P2067" s="103" t="s">
        <v>1</v>
      </c>
    </row>
    <row r="2068" spans="1:16" x14ac:dyDescent="0.25">
      <c r="A2068" s="103" t="s">
        <v>135</v>
      </c>
      <c r="B2068" s="103"/>
      <c r="D2068" s="103" t="s">
        <v>1097</v>
      </c>
      <c r="F2068" s="103">
        <v>1.7789999999999999</v>
      </c>
      <c r="G2068" s="103">
        <v>-0.2409</v>
      </c>
      <c r="H2068" s="103">
        <v>2.2890000000000001</v>
      </c>
      <c r="I2068" s="103">
        <v>360.4</v>
      </c>
      <c r="J2068" s="103">
        <v>3</v>
      </c>
      <c r="K2068" s="103">
        <v>8</v>
      </c>
      <c r="L2068" s="103">
        <v>133.6</v>
      </c>
      <c r="M2068" s="103">
        <v>0.37040000000000001</v>
      </c>
      <c r="N2068" s="103">
        <v>10</v>
      </c>
      <c r="P2068" s="103" t="s">
        <v>1</v>
      </c>
    </row>
    <row r="2069" spans="1:16" x14ac:dyDescent="0.25">
      <c r="A2069" s="103" t="s">
        <v>132</v>
      </c>
      <c r="B2069" s="103"/>
      <c r="D2069" s="103" t="s">
        <v>1078</v>
      </c>
      <c r="F2069" s="103">
        <v>2.8759999999999999</v>
      </c>
      <c r="G2069" s="103">
        <v>3.5289999999999999</v>
      </c>
      <c r="H2069" s="103">
        <v>3.5289999999999999</v>
      </c>
      <c r="I2069" s="103">
        <v>415.3</v>
      </c>
      <c r="J2069" s="103">
        <v>1</v>
      </c>
      <c r="K2069" s="103">
        <v>5</v>
      </c>
      <c r="L2069" s="103">
        <v>55.11</v>
      </c>
      <c r="M2069" s="103">
        <v>0.13789999999999999</v>
      </c>
      <c r="N2069" s="103">
        <v>4</v>
      </c>
      <c r="P2069" s="103" t="s">
        <v>1</v>
      </c>
    </row>
    <row r="2070" spans="1:16" x14ac:dyDescent="0.25">
      <c r="A2070" s="103" t="s">
        <v>36</v>
      </c>
      <c r="B2070" s="103"/>
      <c r="D2070" s="103" t="s">
        <v>4607</v>
      </c>
      <c r="F2070" s="103">
        <v>2.806</v>
      </c>
      <c r="G2070" s="103">
        <v>1.704</v>
      </c>
      <c r="H2070" s="103">
        <v>2.8109999999999999</v>
      </c>
      <c r="I2070" s="103">
        <v>514.70000000000005</v>
      </c>
      <c r="J2070" s="103">
        <v>3</v>
      </c>
      <c r="K2070" s="103">
        <v>7</v>
      </c>
      <c r="L2070" s="103">
        <v>84.91</v>
      </c>
      <c r="M2070" s="103">
        <v>0.29270000000000002</v>
      </c>
      <c r="N2070" s="103">
        <v>12</v>
      </c>
      <c r="P2070" s="103" t="s">
        <v>1</v>
      </c>
    </row>
    <row r="2071" spans="1:16" x14ac:dyDescent="0.25">
      <c r="A2071" s="103" t="s">
        <v>142</v>
      </c>
      <c r="B2071" s="103"/>
      <c r="D2071" s="103" t="s">
        <v>1105</v>
      </c>
      <c r="F2071" s="103">
        <v>2.3580000000000001</v>
      </c>
      <c r="G2071" s="103">
        <v>2.44</v>
      </c>
      <c r="H2071" s="103">
        <v>2.5430000000000001</v>
      </c>
      <c r="I2071" s="103">
        <v>248.7</v>
      </c>
      <c r="J2071" s="103">
        <v>2</v>
      </c>
      <c r="K2071" s="103">
        <v>4</v>
      </c>
      <c r="L2071" s="103">
        <v>77.819999999999993</v>
      </c>
      <c r="M2071" s="103">
        <v>0.1111</v>
      </c>
      <c r="N2071" s="103">
        <v>2</v>
      </c>
      <c r="P2071" s="103" t="s">
        <v>1</v>
      </c>
    </row>
    <row r="2072" spans="1:16" x14ac:dyDescent="0.25">
      <c r="A2072" s="103" t="s">
        <v>1106</v>
      </c>
      <c r="B2072" s="103"/>
      <c r="D2072" s="103" t="s">
        <v>1107</v>
      </c>
      <c r="F2072" s="103">
        <v>2.177</v>
      </c>
      <c r="G2072" s="103">
        <v>3.6739999999999999</v>
      </c>
      <c r="H2072" s="103">
        <v>4.5730000000000004</v>
      </c>
      <c r="I2072" s="103">
        <v>470.6</v>
      </c>
      <c r="J2072" s="103">
        <v>2</v>
      </c>
      <c r="K2072" s="103">
        <v>5</v>
      </c>
      <c r="L2072" s="103">
        <v>43.53</v>
      </c>
      <c r="M2072" s="103">
        <v>0.125</v>
      </c>
      <c r="N2072" s="103">
        <v>5</v>
      </c>
      <c r="P2072" s="103" t="s">
        <v>1</v>
      </c>
    </row>
    <row r="2073" spans="1:16" x14ac:dyDescent="0.25">
      <c r="A2073" s="103" t="s">
        <v>128</v>
      </c>
      <c r="B2073" s="103"/>
      <c r="D2073" s="103" t="s">
        <v>1108</v>
      </c>
      <c r="F2073" s="103">
        <v>-0.56210000000000004</v>
      </c>
      <c r="G2073" s="103">
        <v>2.0430000000000001</v>
      </c>
      <c r="H2073" s="103">
        <v>5.3019999999999996</v>
      </c>
      <c r="I2073" s="103">
        <v>366.8</v>
      </c>
      <c r="J2073" s="103">
        <v>1</v>
      </c>
      <c r="K2073" s="103">
        <v>3</v>
      </c>
      <c r="L2073" s="103">
        <v>54.37</v>
      </c>
      <c r="M2073" s="103">
        <v>6.8970000000000004E-2</v>
      </c>
      <c r="N2073" s="103">
        <v>2</v>
      </c>
      <c r="P2073" s="103" t="s">
        <v>1</v>
      </c>
    </row>
    <row r="2074" spans="1:16" x14ac:dyDescent="0.25">
      <c r="A2074" s="103" t="s">
        <v>128</v>
      </c>
      <c r="B2074" s="103"/>
      <c r="D2074" s="103" t="s">
        <v>1108</v>
      </c>
      <c r="F2074" s="103">
        <v>-0.56210000000000004</v>
      </c>
      <c r="G2074" s="103">
        <v>2.0430000000000001</v>
      </c>
      <c r="H2074" s="103">
        <v>5.3019999999999996</v>
      </c>
      <c r="I2074" s="103">
        <v>366.8</v>
      </c>
      <c r="J2074" s="103">
        <v>1</v>
      </c>
      <c r="K2074" s="103">
        <v>3</v>
      </c>
      <c r="L2074" s="103">
        <v>54.37</v>
      </c>
      <c r="M2074" s="103">
        <v>6.8970000000000004E-2</v>
      </c>
      <c r="N2074" s="103">
        <v>2</v>
      </c>
      <c r="P2074" s="103" t="s">
        <v>1</v>
      </c>
    </row>
    <row r="2075" spans="1:16" x14ac:dyDescent="0.25">
      <c r="A2075" s="103" t="s">
        <v>126</v>
      </c>
      <c r="B2075" s="103"/>
      <c r="D2075" s="103" t="s">
        <v>4623</v>
      </c>
      <c r="F2075" s="103">
        <v>1.6180000000000001</v>
      </c>
      <c r="G2075" s="103">
        <v>0.81059999999999999</v>
      </c>
      <c r="H2075" s="103">
        <v>2.8490000000000002</v>
      </c>
      <c r="I2075" s="103">
        <v>423.5</v>
      </c>
      <c r="J2075" s="103">
        <v>2</v>
      </c>
      <c r="K2075" s="103">
        <v>7</v>
      </c>
      <c r="L2075" s="103">
        <v>90.6</v>
      </c>
      <c r="M2075" s="103">
        <v>0.23530000000000001</v>
      </c>
      <c r="N2075" s="103">
        <v>8</v>
      </c>
      <c r="P2075" s="103" t="s">
        <v>1</v>
      </c>
    </row>
    <row r="2076" spans="1:16" x14ac:dyDescent="0.25">
      <c r="A2076" s="103" t="s">
        <v>3487</v>
      </c>
      <c r="B2076" s="103"/>
      <c r="D2076" s="103" t="s">
        <v>3488</v>
      </c>
      <c r="F2076" s="103">
        <v>2.6349999999999998</v>
      </c>
      <c r="G2076" s="103">
        <v>0.92579999999999996</v>
      </c>
      <c r="H2076" s="103">
        <v>0.92579999999999996</v>
      </c>
      <c r="I2076" s="103">
        <v>358.4</v>
      </c>
      <c r="J2076" s="103">
        <v>4</v>
      </c>
      <c r="K2076" s="103">
        <v>6</v>
      </c>
      <c r="L2076" s="103">
        <v>98.66</v>
      </c>
      <c r="M2076" s="103">
        <v>0.44</v>
      </c>
      <c r="N2076" s="103">
        <v>11</v>
      </c>
      <c r="P2076" s="103" t="s">
        <v>1</v>
      </c>
    </row>
    <row r="2077" spans="1:16" x14ac:dyDescent="0.25">
      <c r="A2077" s="103" t="s">
        <v>3489</v>
      </c>
      <c r="B2077" s="103"/>
      <c r="D2077" s="103" t="s">
        <v>3490</v>
      </c>
      <c r="F2077" s="103">
        <v>2.125</v>
      </c>
      <c r="G2077" s="103">
        <v>3.41</v>
      </c>
      <c r="H2077" s="103">
        <v>3.41</v>
      </c>
      <c r="I2077" s="103">
        <v>268.10000000000002</v>
      </c>
      <c r="J2077" s="103">
        <v>1</v>
      </c>
      <c r="K2077" s="103">
        <v>2</v>
      </c>
      <c r="L2077" s="103">
        <v>33.119999999999997</v>
      </c>
      <c r="M2077" s="103">
        <v>0.1111</v>
      </c>
      <c r="N2077" s="103">
        <v>2</v>
      </c>
      <c r="P2077" s="103" t="s">
        <v>1</v>
      </c>
    </row>
    <row r="2078" spans="1:16" x14ac:dyDescent="0.25">
      <c r="A2078" s="103" t="s">
        <v>3491</v>
      </c>
      <c r="B2078" s="103"/>
      <c r="D2078" s="103" t="s">
        <v>3492</v>
      </c>
      <c r="F2078" s="103">
        <v>-0.49080000000000001</v>
      </c>
      <c r="G2078" s="103">
        <v>5.2359999999999998</v>
      </c>
      <c r="H2078" s="103">
        <v>5.2359999999999998</v>
      </c>
      <c r="I2078" s="103">
        <v>426.6</v>
      </c>
      <c r="J2078" s="103">
        <v>1</v>
      </c>
      <c r="K2078" s="103">
        <v>4</v>
      </c>
      <c r="L2078" s="103">
        <v>51.22</v>
      </c>
      <c r="M2078" s="103">
        <v>0.2581</v>
      </c>
      <c r="N2078" s="103">
        <v>8</v>
      </c>
      <c r="P2078" s="103" t="s">
        <v>1</v>
      </c>
    </row>
    <row r="2079" spans="1:16" x14ac:dyDescent="0.25">
      <c r="A2079" s="103" t="s">
        <v>3493</v>
      </c>
      <c r="B2079" s="103"/>
      <c r="D2079" s="103" t="s">
        <v>3494</v>
      </c>
      <c r="F2079" s="103">
        <v>0.17929999999999999</v>
      </c>
      <c r="G2079" s="103">
        <v>5.1660000000000004</v>
      </c>
      <c r="H2079" s="103">
        <v>5.1660000000000004</v>
      </c>
      <c r="I2079" s="103">
        <v>308.39999999999998</v>
      </c>
      <c r="J2079" s="103">
        <v>1</v>
      </c>
      <c r="K2079" s="103">
        <v>2</v>
      </c>
      <c r="L2079" s="103">
        <v>24.92</v>
      </c>
      <c r="M2079" s="103">
        <v>0.125</v>
      </c>
      <c r="N2079" s="103">
        <v>3</v>
      </c>
      <c r="P2079" s="103" t="s">
        <v>1</v>
      </c>
    </row>
    <row r="2080" spans="1:16" x14ac:dyDescent="0.25">
      <c r="A2080" s="103" t="s">
        <v>3495</v>
      </c>
      <c r="B2080" s="103"/>
      <c r="D2080" s="103" t="s">
        <v>5092</v>
      </c>
      <c r="F2080" s="103">
        <v>2.3889999999999998</v>
      </c>
      <c r="G2080" s="103">
        <v>2.9649999999999999</v>
      </c>
      <c r="H2080" s="103">
        <v>3.637</v>
      </c>
      <c r="I2080" s="103">
        <v>433.4</v>
      </c>
      <c r="J2080" s="103">
        <v>2</v>
      </c>
      <c r="K2080" s="103">
        <v>5</v>
      </c>
      <c r="L2080" s="103">
        <v>57.18</v>
      </c>
      <c r="M2080" s="103">
        <v>0.1875</v>
      </c>
      <c r="N2080" s="103">
        <v>6</v>
      </c>
      <c r="P2080" s="103" t="s">
        <v>1</v>
      </c>
    </row>
    <row r="2081" spans="1:16" x14ac:dyDescent="0.25">
      <c r="A2081" s="103" t="s">
        <v>3497</v>
      </c>
      <c r="B2081" s="103"/>
      <c r="D2081" s="103" t="s">
        <v>3498</v>
      </c>
      <c r="F2081" s="103">
        <v>0.4899</v>
      </c>
      <c r="G2081" s="103">
        <v>2.637</v>
      </c>
      <c r="H2081" s="103">
        <v>2.7480000000000002</v>
      </c>
      <c r="I2081" s="103">
        <v>449.4</v>
      </c>
      <c r="J2081" s="103">
        <v>2</v>
      </c>
      <c r="K2081" s="103">
        <v>6</v>
      </c>
      <c r="L2081" s="103">
        <v>102.1</v>
      </c>
      <c r="M2081" s="103">
        <v>0.21210000000000001</v>
      </c>
      <c r="N2081" s="103">
        <v>7</v>
      </c>
      <c r="P2081" s="103" t="s">
        <v>1</v>
      </c>
    </row>
    <row r="2082" spans="1:16" x14ac:dyDescent="0.25">
      <c r="A2082" s="103" t="s">
        <v>3499</v>
      </c>
      <c r="B2082" s="103"/>
      <c r="D2082" s="103" t="s">
        <v>3500</v>
      </c>
      <c r="F2082" s="103">
        <v>-0.1196</v>
      </c>
      <c r="G2082" s="103">
        <v>5.0279999999999996</v>
      </c>
      <c r="H2082" s="103">
        <v>5.0279999999999996</v>
      </c>
      <c r="I2082" s="103">
        <v>419.4</v>
      </c>
      <c r="J2082" s="103">
        <v>0</v>
      </c>
      <c r="K2082" s="103">
        <v>4</v>
      </c>
      <c r="L2082" s="103">
        <v>39.82</v>
      </c>
      <c r="M2082" s="103">
        <v>8.5709999999999995E-2</v>
      </c>
      <c r="N2082" s="103">
        <v>3</v>
      </c>
      <c r="P2082" s="103" t="s">
        <v>1</v>
      </c>
    </row>
    <row r="2083" spans="1:16" x14ac:dyDescent="0.25">
      <c r="A2083" s="103" t="s">
        <v>410</v>
      </c>
      <c r="B2083" s="103"/>
      <c r="D2083" s="103" t="s">
        <v>411</v>
      </c>
      <c r="F2083" s="103">
        <v>0.91610000000000003</v>
      </c>
      <c r="G2083" s="103">
        <v>3.3420000000000001</v>
      </c>
      <c r="H2083" s="103">
        <v>3.3420000000000001</v>
      </c>
      <c r="I2083" s="103">
        <v>452.5</v>
      </c>
      <c r="J2083" s="103">
        <v>0</v>
      </c>
      <c r="K2083" s="103">
        <v>6</v>
      </c>
      <c r="L2083" s="103">
        <v>85.58</v>
      </c>
      <c r="M2083" s="103">
        <v>0.1429</v>
      </c>
      <c r="N2083" s="103">
        <v>5</v>
      </c>
      <c r="P2083" s="103" t="s">
        <v>1</v>
      </c>
    </row>
    <row r="2084" spans="1:16" x14ac:dyDescent="0.25">
      <c r="A2084" s="103" t="s">
        <v>413</v>
      </c>
      <c r="B2084" s="103"/>
      <c r="D2084" s="103" t="s">
        <v>411</v>
      </c>
      <c r="F2084" s="103">
        <v>0.91610000000000003</v>
      </c>
      <c r="G2084" s="103">
        <v>3.3420000000000001</v>
      </c>
      <c r="H2084" s="103">
        <v>3.3420000000000001</v>
      </c>
      <c r="I2084" s="103">
        <v>452.5</v>
      </c>
      <c r="J2084" s="103">
        <v>0</v>
      </c>
      <c r="K2084" s="103">
        <v>6</v>
      </c>
      <c r="L2084" s="103">
        <v>85.58</v>
      </c>
      <c r="M2084" s="103">
        <v>0.1429</v>
      </c>
      <c r="N2084" s="103">
        <v>5</v>
      </c>
      <c r="P2084" s="103" t="s">
        <v>1</v>
      </c>
    </row>
    <row r="2085" spans="1:16" x14ac:dyDescent="0.25">
      <c r="A2085" s="103" t="s">
        <v>3501</v>
      </c>
      <c r="B2085" s="103"/>
      <c r="D2085" s="103" t="s">
        <v>3502</v>
      </c>
      <c r="F2085" s="103">
        <v>0.56200000000000006</v>
      </c>
      <c r="G2085" s="103">
        <v>4.08</v>
      </c>
      <c r="H2085" s="103">
        <v>4.08</v>
      </c>
      <c r="I2085" s="103">
        <v>393.5</v>
      </c>
      <c r="J2085" s="103">
        <v>2</v>
      </c>
      <c r="K2085" s="103">
        <v>7</v>
      </c>
      <c r="L2085" s="103">
        <v>92.25</v>
      </c>
      <c r="M2085" s="103">
        <v>0.15629999999999999</v>
      </c>
      <c r="N2085" s="103">
        <v>5</v>
      </c>
      <c r="P2085" s="103" t="s">
        <v>1</v>
      </c>
    </row>
    <row r="2086" spans="1:16" x14ac:dyDescent="0.25">
      <c r="A2086" s="103" t="s">
        <v>3503</v>
      </c>
      <c r="B2086" s="103"/>
      <c r="D2086" s="103" t="s">
        <v>3504</v>
      </c>
      <c r="F2086" s="103">
        <v>1.671</v>
      </c>
      <c r="G2086" s="103">
        <v>4.2889999999999997</v>
      </c>
      <c r="H2086" s="103">
        <v>4.992</v>
      </c>
      <c r="I2086" s="103">
        <v>559.6</v>
      </c>
      <c r="J2086" s="103">
        <v>1</v>
      </c>
      <c r="K2086" s="103">
        <v>6</v>
      </c>
      <c r="L2086" s="103">
        <v>53.4</v>
      </c>
      <c r="M2086" s="103">
        <v>0.1522</v>
      </c>
      <c r="N2086" s="103">
        <v>7</v>
      </c>
      <c r="P2086" s="103" t="s">
        <v>1</v>
      </c>
    </row>
    <row r="2087" spans="1:16" x14ac:dyDescent="0.25">
      <c r="A2087" s="103" t="s">
        <v>371</v>
      </c>
      <c r="B2087" s="103"/>
      <c r="D2087" s="103" t="s">
        <v>4641</v>
      </c>
      <c r="F2087" s="103">
        <v>1.7569999999999999</v>
      </c>
      <c r="G2087" s="103">
        <v>2.149</v>
      </c>
      <c r="H2087" s="103">
        <v>3.37</v>
      </c>
      <c r="I2087" s="103">
        <v>421.5</v>
      </c>
      <c r="J2087" s="103">
        <v>3</v>
      </c>
      <c r="K2087" s="103">
        <v>7</v>
      </c>
      <c r="L2087" s="103">
        <v>90.9</v>
      </c>
      <c r="M2087" s="103">
        <v>0.33329999999999999</v>
      </c>
      <c r="N2087" s="103">
        <v>11</v>
      </c>
      <c r="P2087" s="103" t="s">
        <v>1</v>
      </c>
    </row>
    <row r="2088" spans="1:16" x14ac:dyDescent="0.25">
      <c r="A2088" s="103" t="s">
        <v>373</v>
      </c>
      <c r="B2088" s="103"/>
      <c r="D2088" s="103" t="s">
        <v>4641</v>
      </c>
      <c r="F2088" s="103">
        <v>1.7569999999999999</v>
      </c>
      <c r="G2088" s="103">
        <v>2.149</v>
      </c>
      <c r="H2088" s="103">
        <v>3.37</v>
      </c>
      <c r="I2088" s="103">
        <v>421.5</v>
      </c>
      <c r="J2088" s="103">
        <v>3</v>
      </c>
      <c r="K2088" s="103">
        <v>7</v>
      </c>
      <c r="L2088" s="103">
        <v>90.9</v>
      </c>
      <c r="M2088" s="103">
        <v>0.33329999999999999</v>
      </c>
      <c r="N2088" s="103">
        <v>11</v>
      </c>
      <c r="P2088" s="103" t="s">
        <v>1</v>
      </c>
    </row>
    <row r="2089" spans="1:16" x14ac:dyDescent="0.25">
      <c r="A2089" s="103" t="s">
        <v>3505</v>
      </c>
      <c r="B2089" s="103"/>
      <c r="D2089" s="103" t="s">
        <v>5093</v>
      </c>
      <c r="F2089" s="103">
        <v>-4.4319999999999998E-2</v>
      </c>
      <c r="G2089" s="103">
        <v>2.9830000000000001</v>
      </c>
      <c r="H2089" s="103">
        <v>6.1289999999999996</v>
      </c>
      <c r="I2089" s="103">
        <v>456.6</v>
      </c>
      <c r="J2089" s="103">
        <v>2</v>
      </c>
      <c r="K2089" s="103">
        <v>4</v>
      </c>
      <c r="L2089" s="103">
        <v>42.52</v>
      </c>
      <c r="M2089" s="103">
        <v>0.35139999999999999</v>
      </c>
      <c r="N2089" s="103">
        <v>13</v>
      </c>
      <c r="P2089" s="103" t="s">
        <v>1</v>
      </c>
    </row>
    <row r="2090" spans="1:16" x14ac:dyDescent="0.25">
      <c r="A2090" s="103" t="s">
        <v>763</v>
      </c>
      <c r="B2090" s="103"/>
      <c r="D2090" s="103" t="s">
        <v>764</v>
      </c>
      <c r="F2090" s="103">
        <v>0.45500000000000002</v>
      </c>
      <c r="G2090" s="103">
        <v>5.1120000000000001</v>
      </c>
      <c r="H2090" s="103">
        <v>5.1120000000000001</v>
      </c>
      <c r="I2090" s="103">
        <v>460.5</v>
      </c>
      <c r="J2090" s="103">
        <v>2</v>
      </c>
      <c r="K2090" s="103">
        <v>6</v>
      </c>
      <c r="L2090" s="103">
        <v>75.819999999999993</v>
      </c>
      <c r="M2090" s="103">
        <v>0.15</v>
      </c>
      <c r="N2090" s="103">
        <v>6</v>
      </c>
      <c r="P2090" s="103" t="s">
        <v>1</v>
      </c>
    </row>
    <row r="2091" spans="1:16" x14ac:dyDescent="0.25">
      <c r="A2091" s="103" t="s">
        <v>3507</v>
      </c>
      <c r="B2091" s="103"/>
      <c r="D2091" s="103" t="s">
        <v>5094</v>
      </c>
      <c r="F2091" s="103">
        <v>0.46460000000000001</v>
      </c>
      <c r="G2091" s="103">
        <v>4.9340000000000002</v>
      </c>
      <c r="H2091" s="103">
        <v>6.7430000000000003</v>
      </c>
      <c r="I2091" s="103">
        <v>631</v>
      </c>
      <c r="J2091" s="103">
        <v>2</v>
      </c>
      <c r="K2091" s="103">
        <v>6</v>
      </c>
      <c r="L2091" s="103">
        <v>74.58</v>
      </c>
      <c r="M2091" s="103">
        <v>0.33329999999999999</v>
      </c>
      <c r="N2091" s="103">
        <v>15</v>
      </c>
      <c r="P2091" s="103" t="s">
        <v>1</v>
      </c>
    </row>
    <row r="2092" spans="1:16" x14ac:dyDescent="0.25">
      <c r="A2092" s="103" t="s">
        <v>3509</v>
      </c>
      <c r="B2092" s="103"/>
      <c r="D2092" s="103" t="s">
        <v>3510</v>
      </c>
      <c r="F2092" s="103">
        <v>-0.1101</v>
      </c>
      <c r="G2092" s="103">
        <v>3.395</v>
      </c>
      <c r="H2092" s="103">
        <v>3.395</v>
      </c>
      <c r="I2092" s="103">
        <v>422.4</v>
      </c>
      <c r="J2092" s="103">
        <v>2</v>
      </c>
      <c r="K2092" s="103">
        <v>6</v>
      </c>
      <c r="L2092" s="103">
        <v>83.8</v>
      </c>
      <c r="M2092" s="103">
        <v>8.5709999999999995E-2</v>
      </c>
      <c r="N2092" s="103">
        <v>3</v>
      </c>
      <c r="P2092" s="103" t="s">
        <v>1</v>
      </c>
    </row>
    <row r="2093" spans="1:16" x14ac:dyDescent="0.25">
      <c r="A2093" s="103" t="s">
        <v>3511</v>
      </c>
      <c r="B2093" s="103"/>
      <c r="D2093" s="103" t="s">
        <v>3512</v>
      </c>
      <c r="F2093" s="103">
        <v>2.0910000000000002</v>
      </c>
      <c r="G2093" s="103">
        <v>1.6950000000000001</v>
      </c>
      <c r="H2093" s="103">
        <v>3.2440000000000002</v>
      </c>
      <c r="I2093" s="103">
        <v>312.39999999999998</v>
      </c>
      <c r="J2093" s="103">
        <v>1</v>
      </c>
      <c r="K2093" s="103">
        <v>6</v>
      </c>
      <c r="L2093" s="103">
        <v>66.83</v>
      </c>
      <c r="M2093" s="103">
        <v>0.16</v>
      </c>
      <c r="N2093" s="103">
        <v>4</v>
      </c>
      <c r="P2093" s="103" t="s">
        <v>1</v>
      </c>
    </row>
    <row r="2094" spans="1:16" x14ac:dyDescent="0.25">
      <c r="A2094" s="103" t="s">
        <v>3513</v>
      </c>
      <c r="B2094" s="103"/>
      <c r="D2094" s="103" t="s">
        <v>3514</v>
      </c>
      <c r="F2094" s="103">
        <v>0.68320000000000003</v>
      </c>
      <c r="G2094" s="103">
        <v>4.1500000000000004</v>
      </c>
      <c r="H2094" s="103">
        <v>4.1500000000000004</v>
      </c>
      <c r="I2094" s="103">
        <v>318.3</v>
      </c>
      <c r="J2094" s="103">
        <v>0</v>
      </c>
      <c r="K2094" s="103">
        <v>4</v>
      </c>
      <c r="L2094" s="103">
        <v>60.42</v>
      </c>
      <c r="M2094" s="103">
        <v>7.4069999999999997E-2</v>
      </c>
      <c r="N2094" s="103">
        <v>2</v>
      </c>
      <c r="P2094" s="103" t="s">
        <v>1</v>
      </c>
    </row>
    <row r="2095" spans="1:16" x14ac:dyDescent="0.25">
      <c r="A2095" s="103" t="s">
        <v>3515</v>
      </c>
      <c r="B2095" s="103"/>
      <c r="D2095" s="103" t="s">
        <v>5095</v>
      </c>
      <c r="F2095" s="103">
        <v>0.20300000000000001</v>
      </c>
      <c r="G2095" s="103">
        <v>4.633</v>
      </c>
      <c r="H2095" s="103">
        <v>4.633</v>
      </c>
      <c r="I2095" s="103">
        <v>456.2</v>
      </c>
      <c r="J2095" s="103">
        <v>1</v>
      </c>
      <c r="K2095" s="103">
        <v>4</v>
      </c>
      <c r="L2095" s="103">
        <v>46.92</v>
      </c>
      <c r="M2095" s="103">
        <v>0.2</v>
      </c>
      <c r="N2095" s="103">
        <v>6</v>
      </c>
      <c r="P2095" s="103" t="s">
        <v>1</v>
      </c>
    </row>
    <row r="2096" spans="1:16" x14ac:dyDescent="0.25">
      <c r="A2096" s="103" t="s">
        <v>307</v>
      </c>
      <c r="B2096" s="103"/>
      <c r="D2096" s="103" t="s">
        <v>4638</v>
      </c>
      <c r="F2096" s="103">
        <v>1.7929999999999999</v>
      </c>
      <c r="G2096" s="103">
        <v>0.70489999999999997</v>
      </c>
      <c r="H2096" s="103">
        <v>2.2189999999999999</v>
      </c>
      <c r="I2096" s="103">
        <v>394.5</v>
      </c>
      <c r="J2096" s="103">
        <v>3</v>
      </c>
      <c r="K2096" s="103">
        <v>8</v>
      </c>
      <c r="L2096" s="103">
        <v>95.31</v>
      </c>
      <c r="M2096" s="103">
        <v>0.21879999999999999</v>
      </c>
      <c r="N2096" s="103">
        <v>7</v>
      </c>
      <c r="P2096" s="103" t="s">
        <v>1</v>
      </c>
    </row>
    <row r="2097" spans="1:16" x14ac:dyDescent="0.25">
      <c r="A2097" s="103" t="s">
        <v>3517</v>
      </c>
      <c r="B2097" s="103"/>
      <c r="D2097" s="103" t="s">
        <v>5096</v>
      </c>
      <c r="F2097" s="103">
        <v>1.6439999999999999</v>
      </c>
      <c r="G2097" s="103">
        <v>2.7040000000000002</v>
      </c>
      <c r="H2097" s="103">
        <v>4.2690000000000001</v>
      </c>
      <c r="I2097" s="103">
        <v>467.6</v>
      </c>
      <c r="J2097" s="103">
        <v>2</v>
      </c>
      <c r="K2097" s="103">
        <v>5</v>
      </c>
      <c r="L2097" s="103">
        <v>61.44</v>
      </c>
      <c r="M2097" s="103">
        <v>0.27779999999999999</v>
      </c>
      <c r="N2097" s="103">
        <v>10</v>
      </c>
      <c r="P2097" s="103" t="s">
        <v>1</v>
      </c>
    </row>
    <row r="2098" spans="1:16" x14ac:dyDescent="0.25">
      <c r="A2098" s="103" t="s">
        <v>3519</v>
      </c>
      <c r="B2098" s="103"/>
      <c r="D2098" s="103" t="s">
        <v>3520</v>
      </c>
      <c r="F2098" s="103">
        <v>1.663</v>
      </c>
      <c r="G2098" s="103">
        <v>2.915</v>
      </c>
      <c r="H2098" s="103">
        <v>4.867</v>
      </c>
      <c r="I2098" s="103">
        <v>396.5</v>
      </c>
      <c r="J2098" s="103">
        <v>1</v>
      </c>
      <c r="K2098" s="103">
        <v>3</v>
      </c>
      <c r="L2098" s="103">
        <v>32.340000000000003</v>
      </c>
      <c r="M2098" s="103">
        <v>0.2414</v>
      </c>
      <c r="N2098" s="103">
        <v>7</v>
      </c>
      <c r="P2098" s="103" t="s">
        <v>1</v>
      </c>
    </row>
    <row r="2099" spans="1:16" x14ac:dyDescent="0.25">
      <c r="A2099" s="103" t="s">
        <v>3521</v>
      </c>
      <c r="B2099" s="103"/>
      <c r="D2099" s="103" t="s">
        <v>3522</v>
      </c>
      <c r="F2099" s="103">
        <v>-0.30420000000000003</v>
      </c>
      <c r="G2099" s="103">
        <v>3.806</v>
      </c>
      <c r="H2099" s="103">
        <v>4.141</v>
      </c>
      <c r="I2099" s="103">
        <v>420.4</v>
      </c>
      <c r="J2099" s="103">
        <v>2</v>
      </c>
      <c r="K2099" s="103">
        <v>5</v>
      </c>
      <c r="L2099" s="103">
        <v>76.7</v>
      </c>
      <c r="M2099" s="103">
        <v>8.5709999999999995E-2</v>
      </c>
      <c r="N2099" s="103">
        <v>3</v>
      </c>
      <c r="P2099" s="103" t="s">
        <v>1</v>
      </c>
    </row>
    <row r="2100" spans="1:16" x14ac:dyDescent="0.25">
      <c r="A2100" s="103" t="s">
        <v>3523</v>
      </c>
      <c r="B2100" s="103"/>
      <c r="D2100" s="103" t="s">
        <v>3524</v>
      </c>
      <c r="F2100" s="103">
        <v>-1.4710000000000001</v>
      </c>
      <c r="G2100" s="103">
        <v>6.3280000000000003</v>
      </c>
      <c r="H2100" s="103">
        <v>6.3280000000000003</v>
      </c>
      <c r="I2100" s="103">
        <v>554.5</v>
      </c>
      <c r="J2100" s="103">
        <v>0</v>
      </c>
      <c r="K2100" s="103">
        <v>5</v>
      </c>
      <c r="L2100" s="103">
        <v>55.84</v>
      </c>
      <c r="M2100" s="103">
        <v>9.5240000000000005E-2</v>
      </c>
      <c r="N2100" s="103">
        <v>4</v>
      </c>
      <c r="P2100" s="103" t="s">
        <v>1</v>
      </c>
    </row>
    <row r="2101" spans="1:16" x14ac:dyDescent="0.25">
      <c r="A2101" s="103" t="s">
        <v>3525</v>
      </c>
      <c r="B2101" s="103"/>
      <c r="D2101" s="103" t="s">
        <v>3526</v>
      </c>
      <c r="F2101" s="103">
        <v>-0.39410000000000001</v>
      </c>
      <c r="G2101" s="103">
        <v>4.9189999999999996</v>
      </c>
      <c r="H2101" s="103">
        <v>4.9189999999999996</v>
      </c>
      <c r="I2101" s="103">
        <v>444.4</v>
      </c>
      <c r="J2101" s="103">
        <v>0</v>
      </c>
      <c r="K2101" s="103">
        <v>5</v>
      </c>
      <c r="L2101" s="103">
        <v>63.61</v>
      </c>
      <c r="M2101" s="103">
        <v>0.1081</v>
      </c>
      <c r="N2101" s="103">
        <v>4</v>
      </c>
      <c r="P2101" s="103" t="s">
        <v>1</v>
      </c>
    </row>
    <row r="2102" spans="1:16" x14ac:dyDescent="0.25">
      <c r="A2102" s="103" t="s">
        <v>3527</v>
      </c>
      <c r="B2102" s="103"/>
      <c r="D2102" s="103" t="s">
        <v>3528</v>
      </c>
      <c r="F2102" s="103">
        <v>-0.76749999999999996</v>
      </c>
      <c r="G2102" s="103">
        <v>2.3929999999999998</v>
      </c>
      <c r="H2102" s="103">
        <v>4.569</v>
      </c>
      <c r="I2102" s="103">
        <v>434.5</v>
      </c>
      <c r="J2102" s="103">
        <v>1</v>
      </c>
      <c r="K2102" s="103">
        <v>5</v>
      </c>
      <c r="L2102" s="103">
        <v>62.62</v>
      </c>
      <c r="M2102" s="103">
        <v>0.17649999999999999</v>
      </c>
      <c r="N2102" s="103">
        <v>6</v>
      </c>
      <c r="P2102" s="103" t="s">
        <v>1</v>
      </c>
    </row>
    <row r="2103" spans="1:16" x14ac:dyDescent="0.25">
      <c r="A2103" s="103" t="s">
        <v>3529</v>
      </c>
      <c r="B2103" s="103"/>
      <c r="D2103" s="103" t="s">
        <v>3530</v>
      </c>
      <c r="F2103" s="103">
        <v>2.3090000000000002</v>
      </c>
      <c r="G2103" s="103">
        <v>0.19339999999999999</v>
      </c>
      <c r="H2103" s="103">
        <v>1.7050000000000001</v>
      </c>
      <c r="I2103" s="103">
        <v>348.4</v>
      </c>
      <c r="J2103" s="103">
        <v>4</v>
      </c>
      <c r="K2103" s="103">
        <v>7</v>
      </c>
      <c r="L2103" s="103">
        <v>89.91</v>
      </c>
      <c r="M2103" s="103">
        <v>0.2069</v>
      </c>
      <c r="N2103" s="103">
        <v>6</v>
      </c>
      <c r="P2103" s="103" t="s">
        <v>1</v>
      </c>
    </row>
    <row r="2104" spans="1:16" x14ac:dyDescent="0.25">
      <c r="A2104" s="103" t="s">
        <v>3531</v>
      </c>
      <c r="B2104" s="103"/>
      <c r="D2104" s="103" t="s">
        <v>3532</v>
      </c>
      <c r="F2104" s="103">
        <v>1.738</v>
      </c>
      <c r="G2104" s="103">
        <v>3.5139999999999998</v>
      </c>
      <c r="H2104" s="103">
        <v>3.5139999999999998</v>
      </c>
      <c r="I2104" s="103">
        <v>301.39999999999998</v>
      </c>
      <c r="J2104" s="103">
        <v>1</v>
      </c>
      <c r="K2104" s="103">
        <v>3</v>
      </c>
      <c r="L2104" s="103">
        <v>42.24</v>
      </c>
      <c r="M2104" s="103">
        <v>0.30430000000000001</v>
      </c>
      <c r="N2104" s="103">
        <v>7</v>
      </c>
      <c r="P2104" s="103" t="s">
        <v>1</v>
      </c>
    </row>
    <row r="2105" spans="1:16" x14ac:dyDescent="0.25">
      <c r="A2105" s="103" t="s">
        <v>3533</v>
      </c>
      <c r="B2105" s="103"/>
      <c r="D2105" s="103" t="s">
        <v>3534</v>
      </c>
      <c r="F2105" s="103">
        <v>2.5070000000000001</v>
      </c>
      <c r="G2105" s="103">
        <v>2.359</v>
      </c>
      <c r="H2105" s="103">
        <v>3.5270000000000001</v>
      </c>
      <c r="I2105" s="103">
        <v>274.39999999999998</v>
      </c>
      <c r="J2105" s="103">
        <v>1</v>
      </c>
      <c r="K2105" s="103">
        <v>3</v>
      </c>
      <c r="L2105" s="103">
        <v>32.340000000000003</v>
      </c>
      <c r="M2105" s="103">
        <v>0.3</v>
      </c>
      <c r="N2105" s="103">
        <v>6</v>
      </c>
      <c r="P2105" s="103" t="s">
        <v>1</v>
      </c>
    </row>
    <row r="2106" spans="1:16" x14ac:dyDescent="0.25">
      <c r="A2106" s="103" t="s">
        <v>240</v>
      </c>
      <c r="B2106" s="103"/>
      <c r="D2106" s="103" t="s">
        <v>241</v>
      </c>
      <c r="F2106" s="103">
        <v>1.196</v>
      </c>
      <c r="G2106" s="103">
        <v>4.2679999999999998</v>
      </c>
      <c r="H2106" s="103">
        <v>5.8239999999999998</v>
      </c>
      <c r="I2106" s="103">
        <v>503</v>
      </c>
      <c r="J2106" s="103">
        <v>2</v>
      </c>
      <c r="K2106" s="103">
        <v>5</v>
      </c>
      <c r="L2106" s="103">
        <v>53.32</v>
      </c>
      <c r="M2106" s="103">
        <v>0.23680000000000001</v>
      </c>
      <c r="N2106" s="103">
        <v>9</v>
      </c>
      <c r="P2106" s="103" t="s">
        <v>1</v>
      </c>
    </row>
    <row r="2107" spans="1:16" x14ac:dyDescent="0.25">
      <c r="A2107" s="103" t="s">
        <v>3535</v>
      </c>
      <c r="B2107" s="103"/>
      <c r="D2107" s="103" t="s">
        <v>2403</v>
      </c>
      <c r="F2107" s="103">
        <v>1.2729999999999999</v>
      </c>
      <c r="G2107" s="103">
        <v>1.702</v>
      </c>
      <c r="H2107" s="103">
        <v>1.706</v>
      </c>
      <c r="I2107" s="103">
        <v>370.4</v>
      </c>
      <c r="J2107" s="103">
        <v>2</v>
      </c>
      <c r="K2107" s="103">
        <v>6</v>
      </c>
      <c r="L2107" s="103">
        <v>102.5</v>
      </c>
      <c r="M2107" s="103">
        <v>0.1429</v>
      </c>
      <c r="N2107" s="103">
        <v>4</v>
      </c>
      <c r="P2107" s="103" t="s">
        <v>1</v>
      </c>
    </row>
    <row r="2108" spans="1:16" x14ac:dyDescent="0.25">
      <c r="A2108" s="103" t="s">
        <v>3537</v>
      </c>
      <c r="B2108" s="103"/>
      <c r="D2108" s="103" t="s">
        <v>3538</v>
      </c>
      <c r="F2108" s="103">
        <v>2.5059999999999998</v>
      </c>
      <c r="G2108" s="103">
        <v>2.9430000000000001</v>
      </c>
      <c r="H2108" s="103">
        <v>3.7949999999999999</v>
      </c>
      <c r="I2108" s="103">
        <v>459.6</v>
      </c>
      <c r="J2108" s="103">
        <v>1</v>
      </c>
      <c r="K2108" s="103">
        <v>6</v>
      </c>
      <c r="L2108" s="103">
        <v>53.4</v>
      </c>
      <c r="M2108" s="103">
        <v>0.2162</v>
      </c>
      <c r="N2108" s="103">
        <v>8</v>
      </c>
      <c r="P2108" s="103" t="s">
        <v>1</v>
      </c>
    </row>
    <row r="2109" spans="1:16" x14ac:dyDescent="0.25">
      <c r="A2109" s="103" t="s">
        <v>614</v>
      </c>
      <c r="B2109" s="103"/>
      <c r="D2109" s="103" t="s">
        <v>615</v>
      </c>
      <c r="F2109" s="103">
        <v>3.028</v>
      </c>
      <c r="G2109" s="103">
        <v>0.61070000000000002</v>
      </c>
      <c r="H2109" s="103">
        <v>2.867</v>
      </c>
      <c r="I2109" s="103">
        <v>358.5</v>
      </c>
      <c r="J2109" s="103">
        <v>2</v>
      </c>
      <c r="K2109" s="103">
        <v>6</v>
      </c>
      <c r="L2109" s="103">
        <v>70.39</v>
      </c>
      <c r="M2109" s="103">
        <v>0.40739999999999998</v>
      </c>
      <c r="N2109" s="103">
        <v>11</v>
      </c>
      <c r="P2109" s="103" t="s">
        <v>1</v>
      </c>
    </row>
    <row r="2110" spans="1:16" x14ac:dyDescent="0.25">
      <c r="A2110" s="103" t="s">
        <v>3539</v>
      </c>
      <c r="B2110" s="103"/>
      <c r="D2110" s="103" t="s">
        <v>3540</v>
      </c>
      <c r="F2110" s="103" t="s">
        <v>4650</v>
      </c>
      <c r="G2110" s="103">
        <v>1.968</v>
      </c>
      <c r="H2110" s="103">
        <v>2.9569999999999999</v>
      </c>
      <c r="I2110" s="103">
        <v>250.3</v>
      </c>
      <c r="J2110" s="103">
        <v>2</v>
      </c>
      <c r="K2110" s="103">
        <v>4</v>
      </c>
      <c r="L2110" s="103">
        <v>63.83</v>
      </c>
      <c r="M2110" s="103">
        <v>9.5240000000000005E-2</v>
      </c>
      <c r="N2110" s="103">
        <v>2</v>
      </c>
      <c r="P2110" s="103" t="s">
        <v>1</v>
      </c>
    </row>
    <row r="2111" spans="1:16" x14ac:dyDescent="0.25">
      <c r="A2111" s="103" t="s">
        <v>3541</v>
      </c>
      <c r="B2111" s="103"/>
      <c r="D2111" s="103" t="s">
        <v>5097</v>
      </c>
      <c r="F2111" s="103">
        <v>2.8809999999999998</v>
      </c>
      <c r="G2111" s="103">
        <v>2.173</v>
      </c>
      <c r="H2111" s="103">
        <v>5.5090000000000003</v>
      </c>
      <c r="I2111" s="103">
        <v>556.79999999999995</v>
      </c>
      <c r="J2111" s="103">
        <v>0</v>
      </c>
      <c r="K2111" s="103">
        <v>8</v>
      </c>
      <c r="L2111" s="103">
        <v>59.08</v>
      </c>
      <c r="M2111" s="103">
        <v>0.46339999999999998</v>
      </c>
      <c r="N2111" s="103">
        <v>19</v>
      </c>
      <c r="P2111" s="103" t="s">
        <v>1</v>
      </c>
    </row>
    <row r="2112" spans="1:16" x14ac:dyDescent="0.25">
      <c r="A2112" s="103" t="s">
        <v>3544</v>
      </c>
      <c r="B2112" s="103"/>
      <c r="D2112" s="103" t="s">
        <v>3546</v>
      </c>
      <c r="F2112" s="103">
        <v>1.1140000000000001</v>
      </c>
      <c r="G2112" s="103">
        <v>1.018</v>
      </c>
      <c r="H2112" s="103">
        <v>1.018</v>
      </c>
      <c r="I2112" s="103">
        <v>1085</v>
      </c>
      <c r="J2112" s="103">
        <v>11</v>
      </c>
      <c r="K2112" s="103">
        <v>24</v>
      </c>
      <c r="L2112" s="103">
        <v>358.2</v>
      </c>
      <c r="M2112" s="103">
        <v>0.1807</v>
      </c>
      <c r="N2112" s="103">
        <v>15</v>
      </c>
      <c r="P2112" s="103" t="s">
        <v>1</v>
      </c>
    </row>
    <row r="2113" spans="1:16" x14ac:dyDescent="0.25">
      <c r="A2113" s="103" t="s">
        <v>3547</v>
      </c>
      <c r="B2113" s="103"/>
      <c r="D2113" s="103" t="s">
        <v>3548</v>
      </c>
      <c r="F2113" s="103">
        <v>-0.1255</v>
      </c>
      <c r="G2113" s="103">
        <v>4.5519999999999996</v>
      </c>
      <c r="H2113" s="103">
        <v>4.5519999999999996</v>
      </c>
      <c r="I2113" s="103">
        <v>441.9</v>
      </c>
      <c r="J2113" s="103">
        <v>1</v>
      </c>
      <c r="K2113" s="103">
        <v>5</v>
      </c>
      <c r="L2113" s="103">
        <v>63.99</v>
      </c>
      <c r="M2113" s="103">
        <v>0.2258</v>
      </c>
      <c r="N2113" s="103">
        <v>7</v>
      </c>
      <c r="P2113" s="103" t="s">
        <v>1</v>
      </c>
    </row>
    <row r="2114" spans="1:16" x14ac:dyDescent="0.25">
      <c r="A2114" s="103" t="s">
        <v>3549</v>
      </c>
      <c r="B2114" s="103"/>
      <c r="D2114" s="103" t="s">
        <v>3550</v>
      </c>
      <c r="F2114" s="103">
        <v>2.21</v>
      </c>
      <c r="G2114" s="103">
        <v>3.7709999999999999</v>
      </c>
      <c r="H2114" s="103">
        <v>3.7709999999999999</v>
      </c>
      <c r="I2114" s="103">
        <v>279.3</v>
      </c>
      <c r="J2114" s="103">
        <v>1</v>
      </c>
      <c r="K2114" s="103">
        <v>4</v>
      </c>
      <c r="L2114" s="103">
        <v>50.42</v>
      </c>
      <c r="M2114" s="103">
        <v>4.1669999999999999E-2</v>
      </c>
      <c r="N2114" s="103">
        <v>1</v>
      </c>
      <c r="P2114" s="103" t="s">
        <v>1</v>
      </c>
    </row>
    <row r="2115" spans="1:16" x14ac:dyDescent="0.25">
      <c r="A2115" s="103" t="s">
        <v>3551</v>
      </c>
      <c r="B2115" s="103"/>
      <c r="D2115" s="103" t="s">
        <v>3552</v>
      </c>
      <c r="F2115" s="103">
        <v>1.8029999999999999</v>
      </c>
      <c r="G2115" s="103">
        <v>3.63</v>
      </c>
      <c r="H2115" s="103">
        <v>4.702</v>
      </c>
      <c r="I2115" s="103">
        <v>490.5</v>
      </c>
      <c r="J2115" s="103">
        <v>1</v>
      </c>
      <c r="K2115" s="103">
        <v>6</v>
      </c>
      <c r="L2115" s="103">
        <v>66.150000000000006</v>
      </c>
      <c r="M2115" s="103">
        <v>0.1842</v>
      </c>
      <c r="N2115" s="103">
        <v>7</v>
      </c>
      <c r="P2115" s="103" t="s">
        <v>1</v>
      </c>
    </row>
    <row r="2116" spans="1:16" x14ac:dyDescent="0.25">
      <c r="A2116" s="103" t="s">
        <v>3553</v>
      </c>
      <c r="B2116" s="103"/>
      <c r="D2116" s="103" t="s">
        <v>3554</v>
      </c>
      <c r="F2116" s="103">
        <v>4.5259999999999998</v>
      </c>
      <c r="G2116" s="103">
        <v>-2.0329999999999999</v>
      </c>
      <c r="H2116" s="103">
        <v>-2.29</v>
      </c>
      <c r="I2116" s="103">
        <v>243.2</v>
      </c>
      <c r="J2116" s="103">
        <v>4</v>
      </c>
      <c r="K2116" s="103">
        <v>8</v>
      </c>
      <c r="L2116" s="103">
        <v>130.80000000000001</v>
      </c>
      <c r="M2116" s="103">
        <v>0.1111</v>
      </c>
      <c r="N2116" s="103">
        <v>2</v>
      </c>
      <c r="P2116" s="103" t="s">
        <v>1</v>
      </c>
    </row>
    <row r="2117" spans="1:16" x14ac:dyDescent="0.25">
      <c r="A2117" s="103" t="s">
        <v>3555</v>
      </c>
      <c r="B2117" s="103"/>
      <c r="D2117" s="103" t="s">
        <v>3556</v>
      </c>
      <c r="F2117" s="103">
        <v>-0.1226</v>
      </c>
      <c r="G2117" s="103">
        <v>4.0780000000000003</v>
      </c>
      <c r="H2117" s="103">
        <v>4.0780000000000003</v>
      </c>
      <c r="I2117" s="103">
        <v>462.4</v>
      </c>
      <c r="J2117" s="103">
        <v>1</v>
      </c>
      <c r="K2117" s="103">
        <v>6</v>
      </c>
      <c r="L2117" s="103">
        <v>82.91</v>
      </c>
      <c r="M2117" s="103">
        <v>0.1053</v>
      </c>
      <c r="N2117" s="103">
        <v>4</v>
      </c>
      <c r="P2117" s="103" t="s">
        <v>1</v>
      </c>
    </row>
    <row r="2118" spans="1:16" x14ac:dyDescent="0.25">
      <c r="A2118" s="103" t="s">
        <v>3557</v>
      </c>
      <c r="B2118" s="103"/>
      <c r="D2118" s="103" t="s">
        <v>3558</v>
      </c>
      <c r="F2118" s="103">
        <v>2.8</v>
      </c>
      <c r="G2118" s="103">
        <v>3.6040000000000001</v>
      </c>
      <c r="H2118" s="103">
        <v>3.6040000000000001</v>
      </c>
      <c r="I2118" s="103">
        <v>200.3</v>
      </c>
      <c r="J2118" s="103">
        <v>1</v>
      </c>
      <c r="K2118" s="103">
        <v>2</v>
      </c>
      <c r="L2118" s="103">
        <v>28.78</v>
      </c>
      <c r="M2118" s="103">
        <v>6.25E-2</v>
      </c>
      <c r="N2118" s="103">
        <v>1</v>
      </c>
      <c r="P2118" s="103" t="s">
        <v>1</v>
      </c>
    </row>
    <row r="2119" spans="1:16" x14ac:dyDescent="0.25">
      <c r="A2119" s="103" t="s">
        <v>669</v>
      </c>
      <c r="B2119" s="103"/>
      <c r="D2119" s="103" t="s">
        <v>670</v>
      </c>
      <c r="F2119" s="103">
        <v>2.7210000000000001</v>
      </c>
      <c r="G2119" s="103">
        <v>2.4449999999999998</v>
      </c>
      <c r="H2119" s="103">
        <v>3.5880000000000001</v>
      </c>
      <c r="I2119" s="103">
        <v>309.39999999999998</v>
      </c>
      <c r="J2119" s="103">
        <v>0</v>
      </c>
      <c r="K2119" s="103">
        <v>4</v>
      </c>
      <c r="L2119" s="103">
        <v>28.07</v>
      </c>
      <c r="M2119" s="103">
        <v>0.16</v>
      </c>
      <c r="N2119" s="103">
        <v>4</v>
      </c>
      <c r="P2119" s="103" t="s">
        <v>1</v>
      </c>
    </row>
    <row r="2120" spans="1:16" x14ac:dyDescent="0.25">
      <c r="A2120" s="103" t="s">
        <v>3559</v>
      </c>
      <c r="B2120" s="103"/>
      <c r="D2120" s="103" t="s">
        <v>3560</v>
      </c>
      <c r="F2120" s="103">
        <v>4.3970000000000002E-2</v>
      </c>
      <c r="G2120" s="103">
        <v>5.5039999999999996</v>
      </c>
      <c r="H2120" s="103">
        <v>5.5039999999999996</v>
      </c>
      <c r="I2120" s="103">
        <v>442.3</v>
      </c>
      <c r="J2120" s="103">
        <v>2</v>
      </c>
      <c r="K2120" s="103">
        <v>4</v>
      </c>
      <c r="L2120" s="103">
        <v>57.78</v>
      </c>
      <c r="M2120" s="103">
        <v>0.1212</v>
      </c>
      <c r="N2120" s="103">
        <v>4</v>
      </c>
      <c r="P2120" s="103" t="s">
        <v>1</v>
      </c>
    </row>
    <row r="2121" spans="1:16" x14ac:dyDescent="0.25">
      <c r="A2121" s="103" t="s">
        <v>3561</v>
      </c>
      <c r="B2121" s="103"/>
      <c r="D2121" s="103" t="s">
        <v>3562</v>
      </c>
      <c r="F2121" s="103">
        <v>1.7410000000000001</v>
      </c>
      <c r="G2121" s="103">
        <v>2.5579999999999998</v>
      </c>
      <c r="H2121" s="103">
        <v>2.5579999999999998</v>
      </c>
      <c r="I2121" s="103">
        <v>427.3</v>
      </c>
      <c r="J2121" s="103">
        <v>1</v>
      </c>
      <c r="K2121" s="103">
        <v>6</v>
      </c>
      <c r="L2121" s="103">
        <v>79.62</v>
      </c>
      <c r="M2121" s="103">
        <v>0.22220000000000001</v>
      </c>
      <c r="N2121" s="103">
        <v>6</v>
      </c>
      <c r="P2121" s="103" t="s">
        <v>1</v>
      </c>
    </row>
    <row r="2122" spans="1:16" x14ac:dyDescent="0.25">
      <c r="A2122" s="103" t="s">
        <v>3563</v>
      </c>
      <c r="B2122" s="103"/>
      <c r="D2122" s="103" t="s">
        <v>3564</v>
      </c>
      <c r="F2122" s="103">
        <v>2.7360000000000002</v>
      </c>
      <c r="G2122" s="103">
        <v>2.7469999999999999</v>
      </c>
      <c r="H2122" s="103">
        <v>3.1880000000000002</v>
      </c>
      <c r="I2122" s="103">
        <v>413.5</v>
      </c>
      <c r="J2122" s="103">
        <v>2</v>
      </c>
      <c r="K2122" s="103">
        <v>6</v>
      </c>
      <c r="L2122" s="103">
        <v>64.260000000000005</v>
      </c>
      <c r="M2122" s="103">
        <v>0.1714</v>
      </c>
      <c r="N2122" s="103">
        <v>6</v>
      </c>
      <c r="P2122" s="103" t="s">
        <v>1</v>
      </c>
    </row>
    <row r="2123" spans="1:16" x14ac:dyDescent="0.25">
      <c r="A2123" s="103" t="s">
        <v>3565</v>
      </c>
      <c r="B2123" s="103"/>
      <c r="D2123" s="103" t="s">
        <v>3566</v>
      </c>
      <c r="F2123" s="103">
        <v>0.91200000000000003</v>
      </c>
      <c r="G2123" s="103">
        <v>3.77</v>
      </c>
      <c r="H2123" s="103">
        <v>3.77</v>
      </c>
      <c r="I2123" s="103">
        <v>422.4</v>
      </c>
      <c r="J2123" s="103">
        <v>3</v>
      </c>
      <c r="K2123" s="103">
        <v>7</v>
      </c>
      <c r="L2123" s="103">
        <v>100</v>
      </c>
      <c r="M2123" s="103">
        <v>0.19439999999999999</v>
      </c>
      <c r="N2123" s="103">
        <v>7</v>
      </c>
      <c r="P2123" s="103" t="s">
        <v>1</v>
      </c>
    </row>
    <row r="2124" spans="1:16" x14ac:dyDescent="0.25">
      <c r="A2124" s="103" t="s">
        <v>743</v>
      </c>
      <c r="B2124" s="103"/>
      <c r="D2124" s="103" t="s">
        <v>745</v>
      </c>
      <c r="F2124" s="103">
        <v>0.34589999999999999</v>
      </c>
      <c r="G2124" s="103">
        <v>4.0510000000000002</v>
      </c>
      <c r="H2124" s="103">
        <v>5.5179999999999998</v>
      </c>
      <c r="I2124" s="103">
        <v>784.9</v>
      </c>
      <c r="J2124" s="103">
        <v>6</v>
      </c>
      <c r="K2124" s="103">
        <v>10</v>
      </c>
      <c r="L2124" s="103">
        <v>141.9</v>
      </c>
      <c r="M2124" s="103">
        <v>0.1077</v>
      </c>
      <c r="N2124" s="103">
        <v>7</v>
      </c>
      <c r="P2124" s="103" t="s">
        <v>1</v>
      </c>
    </row>
    <row r="2125" spans="1:16" x14ac:dyDescent="0.25">
      <c r="A2125" s="103" t="s">
        <v>3567</v>
      </c>
      <c r="B2125" s="103"/>
      <c r="D2125" s="103" t="s">
        <v>3568</v>
      </c>
      <c r="F2125" s="103">
        <v>1.5169999999999999</v>
      </c>
      <c r="G2125" s="103">
        <v>1.512</v>
      </c>
      <c r="H2125" s="103">
        <v>1.512</v>
      </c>
      <c r="I2125" s="103">
        <v>410.4</v>
      </c>
      <c r="J2125" s="103">
        <v>2</v>
      </c>
      <c r="K2125" s="103">
        <v>8</v>
      </c>
      <c r="L2125" s="103">
        <v>115.2</v>
      </c>
      <c r="M2125" s="103">
        <v>0.2424</v>
      </c>
      <c r="N2125" s="103">
        <v>8</v>
      </c>
      <c r="P2125" s="103" t="s">
        <v>1</v>
      </c>
    </row>
    <row r="2126" spans="1:16" x14ac:dyDescent="0.25">
      <c r="A2126" s="103" t="s">
        <v>3569</v>
      </c>
      <c r="B2126" s="103"/>
      <c r="D2126" s="103" t="s">
        <v>5098</v>
      </c>
      <c r="F2126" s="103">
        <v>-2.702</v>
      </c>
      <c r="G2126" s="103">
        <v>7.1719999999999997</v>
      </c>
      <c r="H2126" s="103">
        <v>7.1719999999999997</v>
      </c>
      <c r="I2126" s="103">
        <v>552.70000000000005</v>
      </c>
      <c r="J2126" s="103">
        <v>2</v>
      </c>
      <c r="K2126" s="103">
        <v>4</v>
      </c>
      <c r="L2126" s="103">
        <v>49.84</v>
      </c>
      <c r="M2126" s="103">
        <v>0.12</v>
      </c>
      <c r="N2126" s="103">
        <v>6</v>
      </c>
      <c r="P2126" s="103" t="s">
        <v>1</v>
      </c>
    </row>
    <row r="2127" spans="1:16" x14ac:dyDescent="0.25">
      <c r="A2127" s="103" t="s">
        <v>3571</v>
      </c>
      <c r="B2127" s="103"/>
      <c r="D2127" s="103" t="s">
        <v>3572</v>
      </c>
      <c r="F2127" s="103">
        <v>-0.32290000000000002</v>
      </c>
      <c r="G2127" s="103">
        <v>4.8559999999999999</v>
      </c>
      <c r="H2127" s="103">
        <v>4.8559999999999999</v>
      </c>
      <c r="I2127" s="103">
        <v>404.5</v>
      </c>
      <c r="J2127" s="103">
        <v>1</v>
      </c>
      <c r="K2127" s="103">
        <v>5</v>
      </c>
      <c r="L2127" s="103">
        <v>58.64</v>
      </c>
      <c r="M2127" s="103">
        <v>0.21210000000000001</v>
      </c>
      <c r="N2127" s="103">
        <v>7</v>
      </c>
      <c r="P2127" s="103" t="s">
        <v>1</v>
      </c>
    </row>
    <row r="2128" spans="1:16" x14ac:dyDescent="0.25">
      <c r="A2128" s="103" t="s">
        <v>3573</v>
      </c>
      <c r="B2128" s="103"/>
      <c r="D2128" s="103" t="s">
        <v>3574</v>
      </c>
      <c r="F2128" s="103">
        <v>2.8650000000000002</v>
      </c>
      <c r="G2128" s="103">
        <v>1.5680000000000001</v>
      </c>
      <c r="H2128" s="103">
        <v>2.6240000000000001</v>
      </c>
      <c r="I2128" s="103">
        <v>329.4</v>
      </c>
      <c r="J2128" s="103">
        <v>2</v>
      </c>
      <c r="K2128" s="103">
        <v>6</v>
      </c>
      <c r="L2128" s="103">
        <v>66.069999999999993</v>
      </c>
      <c r="M2128" s="103">
        <v>0.1852</v>
      </c>
      <c r="N2128" s="103">
        <v>5</v>
      </c>
      <c r="P2128" s="103" t="s">
        <v>1</v>
      </c>
    </row>
    <row r="2129" spans="1:16" x14ac:dyDescent="0.25">
      <c r="A2129" s="103" t="s">
        <v>3575</v>
      </c>
      <c r="B2129" s="103"/>
      <c r="D2129" s="103" t="s">
        <v>3576</v>
      </c>
      <c r="F2129" s="103">
        <v>1.61</v>
      </c>
      <c r="G2129" s="103">
        <v>3.1059999999999999</v>
      </c>
      <c r="H2129" s="103">
        <v>4.2009999999999996</v>
      </c>
      <c r="I2129" s="103">
        <v>321.39999999999998</v>
      </c>
      <c r="J2129" s="103">
        <v>1</v>
      </c>
      <c r="K2129" s="103">
        <v>4</v>
      </c>
      <c r="L2129" s="103">
        <v>37.39</v>
      </c>
      <c r="M2129" s="103">
        <v>0.1923</v>
      </c>
      <c r="N2129" s="103">
        <v>5</v>
      </c>
      <c r="P2129" s="103" t="s">
        <v>1</v>
      </c>
    </row>
    <row r="2130" spans="1:16" x14ac:dyDescent="0.25">
      <c r="A2130" s="103" t="s">
        <v>3577</v>
      </c>
      <c r="B2130" s="103"/>
      <c r="D2130" s="103" t="s">
        <v>3578</v>
      </c>
      <c r="F2130" s="103">
        <v>-0.48370000000000002</v>
      </c>
      <c r="G2130" s="103">
        <v>5.1509999999999998</v>
      </c>
      <c r="H2130" s="103">
        <v>5.1509999999999998</v>
      </c>
      <c r="I2130" s="103">
        <v>418.5</v>
      </c>
      <c r="J2130" s="103">
        <v>1</v>
      </c>
      <c r="K2130" s="103">
        <v>5</v>
      </c>
      <c r="L2130" s="103">
        <v>58.64</v>
      </c>
      <c r="M2130" s="103">
        <v>0.23530000000000001</v>
      </c>
      <c r="N2130" s="103">
        <v>8</v>
      </c>
      <c r="P2130" s="103" t="s">
        <v>1</v>
      </c>
    </row>
    <row r="2131" spans="1:16" x14ac:dyDescent="0.25">
      <c r="A2131" s="103" t="s">
        <v>555</v>
      </c>
      <c r="B2131" s="103"/>
      <c r="D2131" s="103" t="s">
        <v>556</v>
      </c>
      <c r="F2131" s="103">
        <v>2.327</v>
      </c>
      <c r="G2131" s="103">
        <v>1.228</v>
      </c>
      <c r="H2131" s="103">
        <v>2.5950000000000002</v>
      </c>
      <c r="I2131" s="103">
        <v>346.4</v>
      </c>
      <c r="J2131" s="103">
        <v>3</v>
      </c>
      <c r="K2131" s="103">
        <v>7</v>
      </c>
      <c r="L2131" s="103">
        <v>108.6</v>
      </c>
      <c r="M2131" s="103">
        <v>0.3846</v>
      </c>
      <c r="N2131" s="103">
        <v>10</v>
      </c>
      <c r="P2131" s="103" t="s">
        <v>1</v>
      </c>
    </row>
    <row r="2132" spans="1:16" x14ac:dyDescent="0.25">
      <c r="A2132" s="103" t="s">
        <v>382</v>
      </c>
      <c r="B2132" s="103"/>
      <c r="D2132" s="103" t="s">
        <v>383</v>
      </c>
      <c r="F2132" s="103">
        <v>1.5249999999999999</v>
      </c>
      <c r="G2132" s="103">
        <v>2.8330000000000002</v>
      </c>
      <c r="H2132" s="103">
        <v>4.4470000000000001</v>
      </c>
      <c r="I2132" s="103">
        <v>524.70000000000005</v>
      </c>
      <c r="J2132" s="103">
        <v>3</v>
      </c>
      <c r="K2132" s="103">
        <v>9</v>
      </c>
      <c r="L2132" s="103">
        <v>108.5</v>
      </c>
      <c r="M2132" s="103">
        <v>0.27500000000000002</v>
      </c>
      <c r="N2132" s="103">
        <v>11</v>
      </c>
      <c r="P2132" s="103" t="s">
        <v>1</v>
      </c>
    </row>
    <row r="2133" spans="1:16" x14ac:dyDescent="0.25">
      <c r="A2133" s="103" t="s">
        <v>3579</v>
      </c>
      <c r="B2133" s="103"/>
      <c r="D2133" s="103" t="s">
        <v>5099</v>
      </c>
      <c r="F2133" s="103">
        <v>2.7989999999999999</v>
      </c>
      <c r="G2133" s="103">
        <v>2.9260000000000002</v>
      </c>
      <c r="H2133" s="103">
        <v>3.1110000000000002</v>
      </c>
      <c r="I2133" s="103">
        <v>384.9</v>
      </c>
      <c r="J2133" s="103">
        <v>1</v>
      </c>
      <c r="K2133" s="103">
        <v>5</v>
      </c>
      <c r="L2133" s="103">
        <v>40.630000000000003</v>
      </c>
      <c r="M2133" s="103">
        <v>0.16669999999999999</v>
      </c>
      <c r="N2133" s="103">
        <v>5</v>
      </c>
      <c r="P2133" s="103" t="s">
        <v>1</v>
      </c>
    </row>
    <row r="2134" spans="1:16" x14ac:dyDescent="0.25">
      <c r="A2134" s="103" t="s">
        <v>3581</v>
      </c>
      <c r="B2134" s="103"/>
      <c r="D2134" s="103" t="s">
        <v>3582</v>
      </c>
      <c r="F2134" s="103">
        <v>0.13450000000000001</v>
      </c>
      <c r="G2134" s="103">
        <v>3.8530000000000002</v>
      </c>
      <c r="H2134" s="103">
        <v>3.8530000000000002</v>
      </c>
      <c r="I2134" s="103">
        <v>479.5</v>
      </c>
      <c r="J2134" s="103">
        <v>2</v>
      </c>
      <c r="K2134" s="103">
        <v>8</v>
      </c>
      <c r="L2134" s="103">
        <v>101.5</v>
      </c>
      <c r="M2134" s="103">
        <v>0.2</v>
      </c>
      <c r="N2134" s="103">
        <v>8</v>
      </c>
      <c r="P2134" s="103" t="s">
        <v>1</v>
      </c>
    </row>
    <row r="2135" spans="1:16" x14ac:dyDescent="0.25">
      <c r="A2135" s="103" t="s">
        <v>3583</v>
      </c>
      <c r="B2135" s="103"/>
      <c r="D2135" s="103" t="s">
        <v>3584</v>
      </c>
      <c r="F2135" s="103">
        <v>0.88560000000000005</v>
      </c>
      <c r="G2135" s="103">
        <v>2.762</v>
      </c>
      <c r="H2135" s="103">
        <v>2.762</v>
      </c>
      <c r="I2135" s="103">
        <v>411.5</v>
      </c>
      <c r="J2135" s="103">
        <v>0</v>
      </c>
      <c r="K2135" s="103">
        <v>6</v>
      </c>
      <c r="L2135" s="103">
        <v>81.400000000000006</v>
      </c>
      <c r="M2135" s="103">
        <v>0.129</v>
      </c>
      <c r="N2135" s="103">
        <v>4</v>
      </c>
      <c r="P2135" s="103" t="s">
        <v>1</v>
      </c>
    </row>
    <row r="2136" spans="1:16" x14ac:dyDescent="0.25">
      <c r="A2136" s="103" t="s">
        <v>3585</v>
      </c>
      <c r="B2136" s="103"/>
      <c r="D2136" s="103" t="s">
        <v>3586</v>
      </c>
      <c r="F2136" s="103">
        <v>1.911</v>
      </c>
      <c r="G2136" s="103">
        <v>2.1829999999999998</v>
      </c>
      <c r="H2136" s="103">
        <v>4.5789999999999997</v>
      </c>
      <c r="I2136" s="103">
        <v>361.4</v>
      </c>
      <c r="J2136" s="103">
        <v>0</v>
      </c>
      <c r="K2136" s="103">
        <v>5</v>
      </c>
      <c r="L2136" s="103">
        <v>46.32</v>
      </c>
      <c r="M2136" s="103">
        <v>0.1724</v>
      </c>
      <c r="N2136" s="103">
        <v>5</v>
      </c>
      <c r="P2136" s="103" t="s">
        <v>1</v>
      </c>
    </row>
    <row r="2137" spans="1:16" x14ac:dyDescent="0.25">
      <c r="A2137" s="103" t="s">
        <v>3587</v>
      </c>
      <c r="B2137" s="103"/>
      <c r="D2137" s="103" t="s">
        <v>3588</v>
      </c>
      <c r="F2137" s="103">
        <v>0.84179999999999999</v>
      </c>
      <c r="G2137" s="103">
        <v>2.5750000000000002</v>
      </c>
      <c r="H2137" s="103">
        <v>4.3150000000000004</v>
      </c>
      <c r="I2137" s="103">
        <v>474.6</v>
      </c>
      <c r="J2137" s="103">
        <v>2</v>
      </c>
      <c r="K2137" s="103">
        <v>8</v>
      </c>
      <c r="L2137" s="103">
        <v>86.76</v>
      </c>
      <c r="M2137" s="103">
        <v>0.28949999999999998</v>
      </c>
      <c r="N2137" s="103">
        <v>11</v>
      </c>
      <c r="P2137" s="103" t="s">
        <v>1</v>
      </c>
    </row>
    <row r="2138" spans="1:16" x14ac:dyDescent="0.25">
      <c r="A2138" s="103" t="s">
        <v>3589</v>
      </c>
      <c r="B2138" s="103"/>
      <c r="D2138" s="103" t="s">
        <v>3590</v>
      </c>
      <c r="F2138" s="103">
        <v>1.341</v>
      </c>
      <c r="G2138" s="103">
        <v>1.6539999999999999</v>
      </c>
      <c r="H2138" s="103">
        <v>1.6539999999999999</v>
      </c>
      <c r="I2138" s="103">
        <v>428.5</v>
      </c>
      <c r="J2138" s="103">
        <v>0</v>
      </c>
      <c r="K2138" s="103">
        <v>8</v>
      </c>
      <c r="L2138" s="103">
        <v>111.4</v>
      </c>
      <c r="M2138" s="103">
        <v>0.125</v>
      </c>
      <c r="N2138" s="103">
        <v>4</v>
      </c>
      <c r="P2138" s="103" t="s">
        <v>1</v>
      </c>
    </row>
    <row r="2139" spans="1:16" x14ac:dyDescent="0.25">
      <c r="A2139" s="103" t="s">
        <v>3591</v>
      </c>
      <c r="B2139" s="103"/>
      <c r="D2139" s="103" t="s">
        <v>5100</v>
      </c>
      <c r="F2139" s="103">
        <v>-2.1700000000000001E-2</v>
      </c>
      <c r="G2139" s="103">
        <v>3.593</v>
      </c>
      <c r="H2139" s="103">
        <v>3.593</v>
      </c>
      <c r="I2139" s="103">
        <v>415.9</v>
      </c>
      <c r="J2139" s="103">
        <v>0</v>
      </c>
      <c r="K2139" s="103">
        <v>8</v>
      </c>
      <c r="L2139" s="103">
        <v>101.6</v>
      </c>
      <c r="M2139" s="103">
        <v>0.23330000000000001</v>
      </c>
      <c r="N2139" s="103">
        <v>7</v>
      </c>
      <c r="P2139" s="103" t="s">
        <v>1</v>
      </c>
    </row>
    <row r="2140" spans="1:16" x14ac:dyDescent="0.25">
      <c r="A2140" s="103" t="s">
        <v>3593</v>
      </c>
      <c r="B2140" s="103"/>
      <c r="D2140" s="103" t="s">
        <v>3594</v>
      </c>
      <c r="F2140" s="103">
        <v>-0.47039999999999998</v>
      </c>
      <c r="G2140" s="103">
        <v>4.0279999999999996</v>
      </c>
      <c r="H2140" s="103">
        <v>4.0279999999999996</v>
      </c>
      <c r="I2140" s="103">
        <v>438.4</v>
      </c>
      <c r="J2140" s="103">
        <v>1</v>
      </c>
      <c r="K2140" s="103">
        <v>8</v>
      </c>
      <c r="L2140" s="103">
        <v>103.2</v>
      </c>
      <c r="M2140" s="103">
        <v>0.16220000000000001</v>
      </c>
      <c r="N2140" s="103">
        <v>6</v>
      </c>
      <c r="P2140" s="103" t="s">
        <v>1</v>
      </c>
    </row>
    <row r="2141" spans="1:16" x14ac:dyDescent="0.25">
      <c r="A2141" s="103" t="s">
        <v>3595</v>
      </c>
      <c r="B2141" s="103"/>
      <c r="D2141" s="103" t="s">
        <v>5101</v>
      </c>
      <c r="F2141" s="103">
        <v>0.19339999999999999</v>
      </c>
      <c r="G2141" s="103">
        <v>3.367</v>
      </c>
      <c r="H2141" s="103">
        <v>4.7409999999999997</v>
      </c>
      <c r="I2141" s="103">
        <v>558.6</v>
      </c>
      <c r="J2141" s="103">
        <v>3</v>
      </c>
      <c r="K2141" s="103">
        <v>9</v>
      </c>
      <c r="L2141" s="103">
        <v>100</v>
      </c>
      <c r="M2141" s="103">
        <v>0.30230000000000001</v>
      </c>
      <c r="N2141" s="103">
        <v>13</v>
      </c>
      <c r="P2141" s="103" t="s">
        <v>1</v>
      </c>
    </row>
    <row r="2142" spans="1:16" x14ac:dyDescent="0.25">
      <c r="A2142" s="103" t="s">
        <v>3597</v>
      </c>
      <c r="B2142" s="103"/>
      <c r="D2142" s="103" t="s">
        <v>5066</v>
      </c>
      <c r="F2142" s="103">
        <v>0.125</v>
      </c>
      <c r="G2142" s="103">
        <v>1.1499999999999999</v>
      </c>
      <c r="H2142" s="103">
        <v>4.6050000000000004</v>
      </c>
      <c r="I2142" s="103">
        <v>314.39999999999998</v>
      </c>
      <c r="J2142" s="103">
        <v>2</v>
      </c>
      <c r="K2142" s="103">
        <v>3</v>
      </c>
      <c r="L2142" s="103">
        <v>55.92</v>
      </c>
      <c r="M2142" s="103">
        <v>7.4069999999999997E-2</v>
      </c>
      <c r="N2142" s="103">
        <v>2</v>
      </c>
      <c r="P2142" s="103" t="s">
        <v>1</v>
      </c>
    </row>
    <row r="2143" spans="1:16" x14ac:dyDescent="0.25">
      <c r="A2143" s="103" t="s">
        <v>3600</v>
      </c>
      <c r="B2143" s="103"/>
      <c r="D2143" s="103" t="s">
        <v>3601</v>
      </c>
      <c r="F2143" s="103">
        <v>1.1850000000000001</v>
      </c>
      <c r="G2143" s="103">
        <v>2.2789999999999999</v>
      </c>
      <c r="H2143" s="103">
        <v>3.302</v>
      </c>
      <c r="I2143" s="103">
        <v>528.6</v>
      </c>
      <c r="J2143" s="103">
        <v>4</v>
      </c>
      <c r="K2143" s="103">
        <v>8</v>
      </c>
      <c r="L2143" s="103">
        <v>107</v>
      </c>
      <c r="M2143" s="103">
        <v>0.2</v>
      </c>
      <c r="N2143" s="103">
        <v>9</v>
      </c>
      <c r="P2143" s="103" t="s">
        <v>1</v>
      </c>
    </row>
    <row r="2144" spans="1:16" x14ac:dyDescent="0.25">
      <c r="A2144" s="103" t="s">
        <v>3602</v>
      </c>
      <c r="B2144" s="103"/>
      <c r="D2144" s="103" t="s">
        <v>3603</v>
      </c>
      <c r="F2144" s="103">
        <v>2.1150000000000002</v>
      </c>
      <c r="G2144" s="103">
        <v>5.641</v>
      </c>
      <c r="H2144" s="103">
        <v>5.641</v>
      </c>
      <c r="I2144" s="103">
        <v>256.39999999999998</v>
      </c>
      <c r="J2144" s="103">
        <v>1</v>
      </c>
      <c r="K2144" s="103">
        <v>2</v>
      </c>
      <c r="L2144" s="103">
        <v>28.78</v>
      </c>
      <c r="M2144" s="103">
        <v>0.25</v>
      </c>
      <c r="N2144" s="103">
        <v>5</v>
      </c>
      <c r="P2144" s="103" t="s">
        <v>1</v>
      </c>
    </row>
    <row r="2145" spans="1:16" x14ac:dyDescent="0.25">
      <c r="A2145" s="103" t="s">
        <v>3604</v>
      </c>
      <c r="B2145" s="103"/>
      <c r="D2145" s="103" t="s">
        <v>3605</v>
      </c>
      <c r="F2145" s="103">
        <v>1.04</v>
      </c>
      <c r="G2145" s="103">
        <v>2.7240000000000002</v>
      </c>
      <c r="H2145" s="103">
        <v>2.7240000000000002</v>
      </c>
      <c r="I2145" s="103">
        <v>395.5</v>
      </c>
      <c r="J2145" s="103">
        <v>0</v>
      </c>
      <c r="K2145" s="103">
        <v>5</v>
      </c>
      <c r="L2145" s="103">
        <v>64.33</v>
      </c>
      <c r="M2145" s="103">
        <v>0.1333</v>
      </c>
      <c r="N2145" s="103">
        <v>4</v>
      </c>
      <c r="P2145" s="103" t="s">
        <v>1</v>
      </c>
    </row>
    <row r="2146" spans="1:16" x14ac:dyDescent="0.25">
      <c r="A2146" s="103" t="s">
        <v>3606</v>
      </c>
      <c r="B2146" s="103"/>
      <c r="D2146" s="103" t="s">
        <v>3607</v>
      </c>
      <c r="F2146" s="103">
        <v>1.0620000000000001</v>
      </c>
      <c r="G2146" s="103">
        <v>2.7629999999999999</v>
      </c>
      <c r="H2146" s="103">
        <v>5.1079999999999997</v>
      </c>
      <c r="I2146" s="103">
        <v>365.3</v>
      </c>
      <c r="J2146" s="103">
        <v>2</v>
      </c>
      <c r="K2146" s="103">
        <v>3</v>
      </c>
      <c r="L2146" s="103">
        <v>37.19</v>
      </c>
      <c r="M2146" s="103">
        <v>0.23080000000000001</v>
      </c>
      <c r="N2146" s="103">
        <v>6</v>
      </c>
      <c r="P2146" s="103" t="s">
        <v>1</v>
      </c>
    </row>
    <row r="2147" spans="1:16" x14ac:dyDescent="0.25">
      <c r="A2147" s="103" t="s">
        <v>3608</v>
      </c>
      <c r="B2147" s="103"/>
      <c r="D2147" s="103" t="s">
        <v>3609</v>
      </c>
      <c r="F2147" s="103">
        <v>-2.8380000000000001</v>
      </c>
      <c r="G2147" s="103">
        <v>4.1319999999999997</v>
      </c>
      <c r="H2147" s="103">
        <v>4.1319999999999997</v>
      </c>
      <c r="I2147" s="103">
        <v>659.7</v>
      </c>
      <c r="J2147" s="103">
        <v>0</v>
      </c>
      <c r="K2147" s="103">
        <v>8</v>
      </c>
      <c r="L2147" s="103">
        <v>91.37</v>
      </c>
      <c r="M2147" s="103">
        <v>8.4750000000000006E-2</v>
      </c>
      <c r="N2147" s="103">
        <v>5</v>
      </c>
      <c r="P2147" s="103" t="s">
        <v>1</v>
      </c>
    </row>
    <row r="2148" spans="1:16" x14ac:dyDescent="0.25">
      <c r="A2148" s="103" t="s">
        <v>3610</v>
      </c>
      <c r="B2148" s="103"/>
      <c r="D2148" s="103" t="s">
        <v>3611</v>
      </c>
      <c r="F2148" s="103">
        <v>2.1469999999999998</v>
      </c>
      <c r="G2148" s="103">
        <v>0.88900000000000001</v>
      </c>
      <c r="H2148" s="103">
        <v>0.60099999999999998</v>
      </c>
      <c r="I2148" s="103">
        <v>361.2</v>
      </c>
      <c r="J2148" s="103">
        <v>3</v>
      </c>
      <c r="K2148" s="103">
        <v>4</v>
      </c>
      <c r="L2148" s="103">
        <v>65.12</v>
      </c>
      <c r="M2148" s="103">
        <v>7.4069999999999997E-2</v>
      </c>
      <c r="N2148" s="103">
        <v>2</v>
      </c>
      <c r="P2148" s="103" t="s">
        <v>1</v>
      </c>
    </row>
    <row r="2149" spans="1:16" x14ac:dyDescent="0.25">
      <c r="A2149" s="103" t="s">
        <v>3612</v>
      </c>
      <c r="B2149" s="103"/>
      <c r="D2149" s="103" t="s">
        <v>3613</v>
      </c>
      <c r="F2149" s="103">
        <v>-8.8839999999999995E-3</v>
      </c>
      <c r="G2149" s="103">
        <v>3.9889999999999999</v>
      </c>
      <c r="H2149" s="103">
        <v>3.9889999999999999</v>
      </c>
      <c r="I2149" s="103">
        <v>350.4</v>
      </c>
      <c r="J2149" s="103">
        <v>1</v>
      </c>
      <c r="K2149" s="103">
        <v>4</v>
      </c>
      <c r="L2149" s="103">
        <v>49.41</v>
      </c>
      <c r="M2149" s="103">
        <v>0.10340000000000001</v>
      </c>
      <c r="N2149" s="103">
        <v>3</v>
      </c>
      <c r="P2149" s="103" t="s">
        <v>1</v>
      </c>
    </row>
    <row r="2150" spans="1:16" x14ac:dyDescent="0.25">
      <c r="A2150" s="103" t="s">
        <v>477</v>
      </c>
      <c r="B2150" s="103"/>
      <c r="D2150" s="103" t="s">
        <v>478</v>
      </c>
      <c r="F2150" s="103">
        <v>3.2250000000000001</v>
      </c>
      <c r="G2150" s="103">
        <v>0.64390000000000003</v>
      </c>
      <c r="H2150" s="103">
        <v>-0.15770000000000001</v>
      </c>
      <c r="I2150" s="103">
        <v>471.5</v>
      </c>
      <c r="J2150" s="103">
        <v>4</v>
      </c>
      <c r="K2150" s="103">
        <v>12</v>
      </c>
      <c r="L2150" s="103">
        <v>160.9</v>
      </c>
      <c r="M2150" s="103">
        <v>0.2432</v>
      </c>
      <c r="N2150" s="103">
        <v>9</v>
      </c>
      <c r="P2150" s="103" t="s">
        <v>1</v>
      </c>
    </row>
    <row r="2151" spans="1:16" x14ac:dyDescent="0.25">
      <c r="A2151" s="103" t="s">
        <v>3614</v>
      </c>
      <c r="B2151" s="103"/>
      <c r="D2151" s="103" t="s">
        <v>5102</v>
      </c>
      <c r="F2151" s="103">
        <v>-0.47499999999999998</v>
      </c>
      <c r="G2151" s="103">
        <v>3.359</v>
      </c>
      <c r="H2151" s="103">
        <v>4.0720000000000001</v>
      </c>
      <c r="I2151" s="103">
        <v>561.6</v>
      </c>
      <c r="J2151" s="103">
        <v>3</v>
      </c>
      <c r="K2151" s="103">
        <v>9</v>
      </c>
      <c r="L2151" s="103">
        <v>128.5</v>
      </c>
      <c r="M2151" s="103">
        <v>0.23910000000000001</v>
      </c>
      <c r="N2151" s="103">
        <v>11</v>
      </c>
      <c r="P2151" s="103" t="s">
        <v>1</v>
      </c>
    </row>
    <row r="2152" spans="1:16" x14ac:dyDescent="0.25">
      <c r="A2152" s="103" t="s">
        <v>3616</v>
      </c>
      <c r="B2152" s="103"/>
      <c r="D2152" s="103" t="s">
        <v>3617</v>
      </c>
      <c r="F2152" s="103">
        <v>2.29</v>
      </c>
      <c r="G2152" s="103">
        <v>3.2549999999999999</v>
      </c>
      <c r="H2152" s="103">
        <v>3.2549999999999999</v>
      </c>
      <c r="I2152" s="103">
        <v>440.3</v>
      </c>
      <c r="J2152" s="103">
        <v>0</v>
      </c>
      <c r="K2152" s="103">
        <v>7</v>
      </c>
      <c r="L2152" s="103">
        <v>74.3</v>
      </c>
      <c r="M2152" s="103">
        <v>0.28570000000000001</v>
      </c>
      <c r="N2152" s="103">
        <v>8</v>
      </c>
      <c r="P2152" s="103" t="s">
        <v>1</v>
      </c>
    </row>
    <row r="2153" spans="1:16" x14ac:dyDescent="0.25">
      <c r="A2153" s="103" t="s">
        <v>3618</v>
      </c>
      <c r="B2153" s="103"/>
      <c r="D2153" s="103" t="s">
        <v>3619</v>
      </c>
      <c r="F2153" s="103">
        <v>2.6829999999999998</v>
      </c>
      <c r="G2153" s="103">
        <v>2.7229999999999999</v>
      </c>
      <c r="H2153" s="103">
        <v>3.5110000000000001</v>
      </c>
      <c r="I2153" s="103">
        <v>494</v>
      </c>
      <c r="J2153" s="103">
        <v>2</v>
      </c>
      <c r="K2153" s="103">
        <v>6</v>
      </c>
      <c r="L2153" s="103">
        <v>60.5</v>
      </c>
      <c r="M2153" s="103">
        <v>0.29730000000000001</v>
      </c>
      <c r="N2153" s="103">
        <v>11</v>
      </c>
      <c r="P2153" s="103" t="s">
        <v>1</v>
      </c>
    </row>
    <row r="2154" spans="1:16" x14ac:dyDescent="0.25">
      <c r="A2154" s="103" t="s">
        <v>3620</v>
      </c>
      <c r="B2154" s="103"/>
      <c r="D2154" s="103" t="s">
        <v>3621</v>
      </c>
      <c r="F2154" s="103">
        <v>2.2639999999999998</v>
      </c>
      <c r="G2154" s="103">
        <v>3.1840000000000002</v>
      </c>
      <c r="H2154" s="103">
        <v>5.6109999999999998</v>
      </c>
      <c r="I2154" s="103">
        <v>409.6</v>
      </c>
      <c r="J2154" s="103">
        <v>1</v>
      </c>
      <c r="K2154" s="103">
        <v>4</v>
      </c>
      <c r="L2154" s="103">
        <v>37.39</v>
      </c>
      <c r="M2154" s="103">
        <v>0.375</v>
      </c>
      <c r="N2154" s="103">
        <v>12</v>
      </c>
      <c r="P2154" s="103" t="s">
        <v>1</v>
      </c>
    </row>
    <row r="2155" spans="1:16" x14ac:dyDescent="0.25">
      <c r="A2155" s="103" t="s">
        <v>398</v>
      </c>
      <c r="B2155" s="103"/>
      <c r="D2155" s="103" t="s">
        <v>399</v>
      </c>
      <c r="F2155" s="103">
        <v>0.93789999999999996</v>
      </c>
      <c r="G2155" s="103">
        <v>3.5329999999999999</v>
      </c>
      <c r="H2155" s="103">
        <v>5.2119999999999997</v>
      </c>
      <c r="I2155" s="103">
        <v>474.9</v>
      </c>
      <c r="J2155" s="103">
        <v>3</v>
      </c>
      <c r="K2155" s="103">
        <v>5</v>
      </c>
      <c r="L2155" s="103">
        <v>62.11</v>
      </c>
      <c r="M2155" s="103">
        <v>0.22220000000000001</v>
      </c>
      <c r="N2155" s="103">
        <v>8</v>
      </c>
      <c r="P2155" s="103" t="s">
        <v>1</v>
      </c>
    </row>
    <row r="2156" spans="1:16" x14ac:dyDescent="0.25">
      <c r="A2156" s="103" t="s">
        <v>3622</v>
      </c>
      <c r="B2156" s="103"/>
      <c r="D2156" s="103" t="s">
        <v>3623</v>
      </c>
      <c r="F2156" s="103">
        <v>2.548</v>
      </c>
      <c r="G2156" s="103">
        <v>2.2069999999999999</v>
      </c>
      <c r="H2156" s="103">
        <v>2.8410000000000002</v>
      </c>
      <c r="I2156" s="103">
        <v>232.7</v>
      </c>
      <c r="J2156" s="103">
        <v>0</v>
      </c>
      <c r="K2156" s="103">
        <v>2</v>
      </c>
      <c r="L2156" s="103">
        <v>16.13</v>
      </c>
      <c r="M2156" s="103">
        <v>5.5559999999999998E-2</v>
      </c>
      <c r="N2156" s="103">
        <v>1</v>
      </c>
      <c r="P2156" s="103" t="s">
        <v>1</v>
      </c>
    </row>
    <row r="2157" spans="1:16" x14ac:dyDescent="0.25">
      <c r="A2157" s="103" t="s">
        <v>148</v>
      </c>
      <c r="B2157" s="103"/>
      <c r="D2157" s="103" t="s">
        <v>3624</v>
      </c>
      <c r="F2157" s="103">
        <v>1.6950000000000001</v>
      </c>
      <c r="G2157" s="103">
        <v>2.5499999999999998</v>
      </c>
      <c r="H2157" s="103">
        <v>2.5499999999999998</v>
      </c>
      <c r="I2157" s="103">
        <v>312.2</v>
      </c>
      <c r="J2157" s="103">
        <v>1</v>
      </c>
      <c r="K2157" s="103">
        <v>4</v>
      </c>
      <c r="L2157" s="103">
        <v>55.76</v>
      </c>
      <c r="M2157" s="103">
        <v>0.13639999999999999</v>
      </c>
      <c r="N2157" s="103">
        <v>3</v>
      </c>
      <c r="P2157" s="103" t="s">
        <v>1</v>
      </c>
    </row>
    <row r="2158" spans="1:16" x14ac:dyDescent="0.25">
      <c r="A2158" s="103" t="s">
        <v>3625</v>
      </c>
      <c r="B2158" s="103"/>
      <c r="D2158" s="103" t="s">
        <v>3626</v>
      </c>
      <c r="F2158" s="103">
        <v>-2.915</v>
      </c>
      <c r="G2158" s="103">
        <v>4.9290000000000003</v>
      </c>
      <c r="H2158" s="103">
        <v>4.9290000000000003</v>
      </c>
      <c r="I2158" s="103">
        <v>571.70000000000005</v>
      </c>
      <c r="J2158" s="103">
        <v>0</v>
      </c>
      <c r="K2158" s="103">
        <v>4</v>
      </c>
      <c r="L2158" s="103">
        <v>54.45</v>
      </c>
      <c r="M2158" s="103">
        <v>9.8040000000000002E-2</v>
      </c>
      <c r="N2158" s="103">
        <v>5</v>
      </c>
      <c r="P2158" s="103" t="s">
        <v>1</v>
      </c>
    </row>
    <row r="2159" spans="1:16" x14ac:dyDescent="0.25">
      <c r="A2159" s="103" t="s">
        <v>3627</v>
      </c>
      <c r="B2159" s="103"/>
      <c r="D2159" s="103" t="s">
        <v>3628</v>
      </c>
      <c r="F2159" s="103">
        <v>1.2789999999999999</v>
      </c>
      <c r="G2159" s="103">
        <v>3.851</v>
      </c>
      <c r="H2159" s="103">
        <v>3.851</v>
      </c>
      <c r="I2159" s="103">
        <v>412.5</v>
      </c>
      <c r="J2159" s="103">
        <v>3</v>
      </c>
      <c r="K2159" s="103">
        <v>6</v>
      </c>
      <c r="L2159" s="103">
        <v>86.88</v>
      </c>
      <c r="M2159" s="103">
        <v>0.2059</v>
      </c>
      <c r="N2159" s="103">
        <v>7</v>
      </c>
      <c r="P2159" s="103" t="s">
        <v>1</v>
      </c>
    </row>
    <row r="2160" spans="1:16" x14ac:dyDescent="0.25">
      <c r="A2160" s="103" t="s">
        <v>716</v>
      </c>
      <c r="B2160" s="103"/>
      <c r="D2160" s="103" t="s">
        <v>717</v>
      </c>
      <c r="F2160" s="103">
        <v>1.859</v>
      </c>
      <c r="G2160" s="103">
        <v>3.1970000000000001</v>
      </c>
      <c r="H2160" s="103">
        <v>4.1180000000000003</v>
      </c>
      <c r="I2160" s="103">
        <v>398.5</v>
      </c>
      <c r="J2160" s="103">
        <v>2</v>
      </c>
      <c r="K2160" s="103">
        <v>5</v>
      </c>
      <c r="L2160" s="103">
        <v>61.02</v>
      </c>
      <c r="M2160" s="103">
        <v>0.14710000000000001</v>
      </c>
      <c r="N2160" s="103">
        <v>5</v>
      </c>
      <c r="P2160" s="103" t="s">
        <v>1</v>
      </c>
    </row>
    <row r="2161" spans="1:16" x14ac:dyDescent="0.25">
      <c r="A2161" s="103" t="s">
        <v>447</v>
      </c>
      <c r="B2161" s="103"/>
      <c r="D2161" s="103" t="s">
        <v>448</v>
      </c>
      <c r="F2161" s="103">
        <v>2.8220000000000001</v>
      </c>
      <c r="G2161" s="103">
        <v>1.1080000000000001</v>
      </c>
      <c r="H2161" s="103">
        <v>1.867</v>
      </c>
      <c r="I2161" s="103">
        <v>397.4</v>
      </c>
      <c r="J2161" s="103">
        <v>3</v>
      </c>
      <c r="K2161" s="103">
        <v>8</v>
      </c>
      <c r="L2161" s="103">
        <v>104</v>
      </c>
      <c r="M2161" s="103">
        <v>0.3226</v>
      </c>
      <c r="N2161" s="103">
        <v>10</v>
      </c>
      <c r="P2161" s="103" t="s">
        <v>1</v>
      </c>
    </row>
    <row r="2162" spans="1:16" x14ac:dyDescent="0.25">
      <c r="A2162" s="103" t="s">
        <v>765</v>
      </c>
      <c r="B2162" s="103"/>
      <c r="D2162" s="103" t="s">
        <v>766</v>
      </c>
      <c r="F2162" s="103">
        <v>1.9970000000000001</v>
      </c>
      <c r="G2162" s="103">
        <v>1.756</v>
      </c>
      <c r="H2162" s="103">
        <v>3.5880000000000001</v>
      </c>
      <c r="I2162" s="103">
        <v>308.39999999999998</v>
      </c>
      <c r="J2162" s="103">
        <v>3</v>
      </c>
      <c r="K2162" s="103">
        <v>5</v>
      </c>
      <c r="L2162" s="103">
        <v>70.069999999999993</v>
      </c>
      <c r="M2162" s="103">
        <v>0.2</v>
      </c>
      <c r="N2162" s="103">
        <v>5</v>
      </c>
      <c r="P2162" s="103" t="s">
        <v>1</v>
      </c>
    </row>
    <row r="2163" spans="1:16" x14ac:dyDescent="0.25">
      <c r="A2163" s="103" t="s">
        <v>3629</v>
      </c>
      <c r="B2163" s="103"/>
      <c r="D2163" s="103" t="s">
        <v>3630</v>
      </c>
      <c r="F2163" s="103">
        <v>-1.7729999999999999</v>
      </c>
      <c r="G2163" s="103">
        <v>3.1869999999999998</v>
      </c>
      <c r="H2163" s="103">
        <v>6.5419999999999998</v>
      </c>
      <c r="I2163" s="103">
        <v>476</v>
      </c>
      <c r="J2163" s="103">
        <v>0</v>
      </c>
      <c r="K2163" s="103">
        <v>4</v>
      </c>
      <c r="L2163" s="103">
        <v>37.6</v>
      </c>
      <c r="M2163" s="103">
        <v>0.1081</v>
      </c>
      <c r="N2163" s="103">
        <v>4</v>
      </c>
      <c r="P2163" s="103" t="s">
        <v>1</v>
      </c>
    </row>
    <row r="2164" spans="1:16" x14ac:dyDescent="0.25">
      <c r="A2164" s="103" t="s">
        <v>3631</v>
      </c>
      <c r="B2164" s="103"/>
      <c r="D2164" s="103" t="s">
        <v>5103</v>
      </c>
      <c r="F2164" s="103">
        <v>0.55520000000000003</v>
      </c>
      <c r="G2164" s="103">
        <v>4.7809999999999997</v>
      </c>
      <c r="H2164" s="103">
        <v>4.7809999999999997</v>
      </c>
      <c r="I2164" s="103">
        <v>441.3</v>
      </c>
      <c r="J2164" s="103">
        <v>2</v>
      </c>
      <c r="K2164" s="103">
        <v>5</v>
      </c>
      <c r="L2164" s="103">
        <v>74.430000000000007</v>
      </c>
      <c r="M2164" s="103">
        <v>0.16669999999999999</v>
      </c>
      <c r="N2164" s="103">
        <v>5</v>
      </c>
      <c r="P2164" s="103" t="s">
        <v>1</v>
      </c>
    </row>
    <row r="2165" spans="1:16" x14ac:dyDescent="0.25">
      <c r="A2165" s="103" t="s">
        <v>3633</v>
      </c>
      <c r="B2165" s="103"/>
      <c r="D2165" s="103" t="s">
        <v>3634</v>
      </c>
      <c r="F2165" s="103">
        <v>2.7509999999999999</v>
      </c>
      <c r="G2165" s="103">
        <v>1.373</v>
      </c>
      <c r="H2165" s="103">
        <v>2.3050000000000002</v>
      </c>
      <c r="I2165" s="103">
        <v>322.39999999999998</v>
      </c>
      <c r="J2165" s="103">
        <v>3</v>
      </c>
      <c r="K2165" s="103">
        <v>6</v>
      </c>
      <c r="L2165" s="103">
        <v>87.66</v>
      </c>
      <c r="M2165" s="103">
        <v>0.56520000000000004</v>
      </c>
      <c r="N2165" s="103">
        <v>13</v>
      </c>
      <c r="P2165" s="103" t="s">
        <v>1</v>
      </c>
    </row>
    <row r="2166" spans="1:16" x14ac:dyDescent="0.25">
      <c r="A2166" s="103" t="s">
        <v>3635</v>
      </c>
      <c r="B2166" s="103"/>
      <c r="D2166" s="103" t="s">
        <v>3636</v>
      </c>
      <c r="F2166" s="103">
        <v>3.8889999999999998</v>
      </c>
      <c r="G2166" s="103">
        <v>0.3291</v>
      </c>
      <c r="H2166" s="103">
        <v>2.3239999999999998</v>
      </c>
      <c r="I2166" s="103">
        <v>286.39999999999998</v>
      </c>
      <c r="J2166" s="103">
        <v>3</v>
      </c>
      <c r="K2166" s="103">
        <v>4</v>
      </c>
      <c r="L2166" s="103">
        <v>57.43</v>
      </c>
      <c r="M2166" s="103">
        <v>0.21740000000000001</v>
      </c>
      <c r="N2166" s="103">
        <v>5</v>
      </c>
      <c r="P2166" s="103" t="s">
        <v>1</v>
      </c>
    </row>
    <row r="2167" spans="1:16" x14ac:dyDescent="0.25">
      <c r="A2167" s="103" t="s">
        <v>3637</v>
      </c>
      <c r="B2167" s="103"/>
      <c r="D2167" s="103" t="s">
        <v>3638</v>
      </c>
      <c r="F2167" s="103">
        <v>0.40150000000000002</v>
      </c>
      <c r="G2167" s="103">
        <v>5.3419999999999996</v>
      </c>
      <c r="H2167" s="103">
        <v>5.3419999999999996</v>
      </c>
      <c r="I2167" s="103">
        <v>436.3</v>
      </c>
      <c r="J2167" s="103">
        <v>1</v>
      </c>
      <c r="K2167" s="103">
        <v>5</v>
      </c>
      <c r="L2167" s="103">
        <v>62.35</v>
      </c>
      <c r="M2167" s="103">
        <v>0.17649999999999999</v>
      </c>
      <c r="N2167" s="103">
        <v>6</v>
      </c>
      <c r="P2167" s="103" t="s">
        <v>1</v>
      </c>
    </row>
    <row r="2168" spans="1:16" x14ac:dyDescent="0.25">
      <c r="A2168" s="103" t="s">
        <v>3639</v>
      </c>
      <c r="B2168" s="103"/>
      <c r="D2168" s="103" t="s">
        <v>3640</v>
      </c>
      <c r="F2168" s="103">
        <v>1.518</v>
      </c>
      <c r="G2168" s="103">
        <v>1.8160000000000001</v>
      </c>
      <c r="H2168" s="103">
        <v>2.7789999999999999</v>
      </c>
      <c r="I2168" s="103">
        <v>260.3</v>
      </c>
      <c r="J2168" s="103">
        <v>1</v>
      </c>
      <c r="K2168" s="103">
        <v>4</v>
      </c>
      <c r="L2168" s="103">
        <v>56.21</v>
      </c>
      <c r="M2168" s="103">
        <v>4.3479999999999998E-2</v>
      </c>
      <c r="N2168" s="103">
        <v>1</v>
      </c>
      <c r="P2168" s="103" t="s">
        <v>1</v>
      </c>
    </row>
    <row r="2169" spans="1:16" x14ac:dyDescent="0.25">
      <c r="A2169" s="103" t="s">
        <v>245</v>
      </c>
      <c r="B2169" s="103"/>
      <c r="D2169" s="103" t="s">
        <v>246</v>
      </c>
      <c r="F2169" s="103">
        <v>2.9340000000000002</v>
      </c>
      <c r="G2169" s="103">
        <v>2.12</v>
      </c>
      <c r="H2169" s="103">
        <v>4.2069999999999999</v>
      </c>
      <c r="I2169" s="103">
        <v>413.6</v>
      </c>
      <c r="J2169" s="103">
        <v>1</v>
      </c>
      <c r="K2169" s="103">
        <v>7</v>
      </c>
      <c r="L2169" s="103">
        <v>62.75</v>
      </c>
      <c r="M2169" s="103">
        <v>0.30299999999999999</v>
      </c>
      <c r="N2169" s="103">
        <v>10</v>
      </c>
      <c r="P2169" s="103" t="s">
        <v>1</v>
      </c>
    </row>
    <row r="2170" spans="1:16" x14ac:dyDescent="0.25">
      <c r="A2170" s="103" t="s">
        <v>3641</v>
      </c>
      <c r="B2170" s="103"/>
      <c r="D2170" s="103" t="s">
        <v>5104</v>
      </c>
      <c r="F2170" s="103">
        <v>0.96899999999999997</v>
      </c>
      <c r="G2170" s="103">
        <v>2.2759999999999998</v>
      </c>
      <c r="H2170" s="103">
        <v>1.5469999999999999</v>
      </c>
      <c r="I2170" s="103">
        <v>483.6</v>
      </c>
      <c r="J2170" s="103">
        <v>2</v>
      </c>
      <c r="K2170" s="103">
        <v>9</v>
      </c>
      <c r="L2170" s="103">
        <v>149.30000000000001</v>
      </c>
      <c r="M2170" s="103">
        <v>0.1389</v>
      </c>
      <c r="N2170" s="103">
        <v>5</v>
      </c>
      <c r="P2170" s="103" t="s">
        <v>1</v>
      </c>
    </row>
    <row r="2171" spans="1:16" x14ac:dyDescent="0.25">
      <c r="A2171" s="103" t="s">
        <v>3643</v>
      </c>
      <c r="B2171" s="103"/>
      <c r="D2171" s="103" t="s">
        <v>5105</v>
      </c>
      <c r="F2171" s="103">
        <v>1.5589999999999999</v>
      </c>
      <c r="G2171" s="103">
        <v>2.13</v>
      </c>
      <c r="H2171" s="103">
        <v>3.6309999999999998</v>
      </c>
      <c r="I2171" s="103">
        <v>336.4</v>
      </c>
      <c r="J2171" s="103">
        <v>0</v>
      </c>
      <c r="K2171" s="103">
        <v>5</v>
      </c>
      <c r="L2171" s="103">
        <v>40.799999999999997</v>
      </c>
      <c r="M2171" s="103">
        <v>6.8970000000000004E-2</v>
      </c>
      <c r="N2171" s="103">
        <v>2</v>
      </c>
      <c r="P2171" s="103" t="s">
        <v>1</v>
      </c>
    </row>
    <row r="2172" spans="1:16" x14ac:dyDescent="0.25">
      <c r="A2172" s="103" t="s">
        <v>3649</v>
      </c>
      <c r="B2172" s="103"/>
      <c r="D2172" s="103" t="s">
        <v>3651</v>
      </c>
      <c r="F2172" s="103">
        <v>1.4370000000000001</v>
      </c>
      <c r="G2172" s="103">
        <v>2.61</v>
      </c>
      <c r="H2172" s="103">
        <v>2.62</v>
      </c>
      <c r="I2172" s="103">
        <v>340.4</v>
      </c>
      <c r="J2172" s="103">
        <v>4</v>
      </c>
      <c r="K2172" s="103">
        <v>6</v>
      </c>
      <c r="L2172" s="103">
        <v>109.4</v>
      </c>
      <c r="M2172" s="103">
        <v>6.6669999999999993E-2</v>
      </c>
      <c r="N2172" s="103">
        <v>2</v>
      </c>
      <c r="P2172" s="103" t="s">
        <v>1</v>
      </c>
    </row>
    <row r="2173" spans="1:16" x14ac:dyDescent="0.25">
      <c r="A2173" s="103" t="s">
        <v>3652</v>
      </c>
      <c r="B2173" s="103"/>
      <c r="D2173" s="103" t="s">
        <v>3653</v>
      </c>
      <c r="F2173" s="103">
        <v>0.37609999999999999</v>
      </c>
      <c r="G2173" s="103">
        <v>4.0810000000000004</v>
      </c>
      <c r="H2173" s="103">
        <v>4.1840000000000002</v>
      </c>
      <c r="I2173" s="103">
        <v>355.4</v>
      </c>
      <c r="J2173" s="103">
        <v>1</v>
      </c>
      <c r="K2173" s="103">
        <v>4</v>
      </c>
      <c r="L2173" s="103">
        <v>37.39</v>
      </c>
      <c r="M2173" s="103">
        <v>9.6769999999999995E-2</v>
      </c>
      <c r="N2173" s="103">
        <v>3</v>
      </c>
      <c r="P2173" s="103" t="s">
        <v>1</v>
      </c>
    </row>
    <row r="2174" spans="1:16" x14ac:dyDescent="0.25">
      <c r="A2174" s="103" t="s">
        <v>3654</v>
      </c>
      <c r="B2174" s="103"/>
      <c r="D2174" s="103" t="s">
        <v>3655</v>
      </c>
      <c r="F2174" s="103">
        <v>1.5169999999999999</v>
      </c>
      <c r="G2174" s="103">
        <v>3.2120000000000002</v>
      </c>
      <c r="H2174" s="103">
        <v>3.7519999999999998</v>
      </c>
      <c r="I2174" s="103">
        <v>268.39999999999998</v>
      </c>
      <c r="J2174" s="103">
        <v>0</v>
      </c>
      <c r="K2174" s="103">
        <v>3</v>
      </c>
      <c r="L2174" s="103">
        <v>15.71</v>
      </c>
      <c r="M2174" s="103">
        <v>0.13639999999999999</v>
      </c>
      <c r="N2174" s="103">
        <v>3</v>
      </c>
      <c r="P2174" s="103" t="s">
        <v>1</v>
      </c>
    </row>
    <row r="2175" spans="1:16" x14ac:dyDescent="0.25">
      <c r="A2175" s="103" t="s">
        <v>3656</v>
      </c>
      <c r="B2175" s="103"/>
      <c r="D2175" s="103" t="s">
        <v>5106</v>
      </c>
      <c r="F2175" s="103">
        <v>0.24379999999999999</v>
      </c>
      <c r="G2175" s="103">
        <v>4.3220000000000001</v>
      </c>
      <c r="H2175" s="103">
        <v>5.3010000000000002</v>
      </c>
      <c r="I2175" s="103">
        <v>529.6</v>
      </c>
      <c r="J2175" s="103">
        <v>2</v>
      </c>
      <c r="K2175" s="103">
        <v>6</v>
      </c>
      <c r="L2175" s="103">
        <v>60.5</v>
      </c>
      <c r="M2175" s="103">
        <v>0.17069999999999999</v>
      </c>
      <c r="N2175" s="103">
        <v>7</v>
      </c>
      <c r="P2175" s="103" t="s">
        <v>1</v>
      </c>
    </row>
    <row r="2176" spans="1:16" x14ac:dyDescent="0.25">
      <c r="A2176" s="103" t="s">
        <v>279</v>
      </c>
      <c r="B2176" s="103"/>
      <c r="D2176" s="103" t="s">
        <v>280</v>
      </c>
      <c r="F2176" s="103">
        <v>2.637</v>
      </c>
      <c r="G2176" s="103">
        <v>2.8279999999999998</v>
      </c>
      <c r="H2176" s="103">
        <v>5.63</v>
      </c>
      <c r="I2176" s="103">
        <v>509.7</v>
      </c>
      <c r="J2176" s="103">
        <v>1</v>
      </c>
      <c r="K2176" s="103">
        <v>7</v>
      </c>
      <c r="L2176" s="103">
        <v>62.75</v>
      </c>
      <c r="M2176" s="103">
        <v>0.24390000000000001</v>
      </c>
      <c r="N2176" s="103">
        <v>10</v>
      </c>
      <c r="P2176" s="103" t="s">
        <v>1</v>
      </c>
    </row>
    <row r="2177" spans="1:16" x14ac:dyDescent="0.25">
      <c r="A2177" s="103" t="s">
        <v>3658</v>
      </c>
      <c r="B2177" s="103"/>
      <c r="D2177" s="103" t="s">
        <v>3659</v>
      </c>
      <c r="F2177" s="103">
        <v>2.1070000000000002</v>
      </c>
      <c r="G2177" s="103">
        <v>4.7969999999999997</v>
      </c>
      <c r="H2177" s="103">
        <v>4.7969999999999997</v>
      </c>
      <c r="I2177" s="103">
        <v>228.3</v>
      </c>
      <c r="J2177" s="103">
        <v>1</v>
      </c>
      <c r="K2177" s="103">
        <v>2</v>
      </c>
      <c r="L2177" s="103">
        <v>28.78</v>
      </c>
      <c r="M2177" s="103">
        <v>0.16669999999999999</v>
      </c>
      <c r="N2177" s="103">
        <v>3</v>
      </c>
      <c r="P2177" s="103" t="s">
        <v>1</v>
      </c>
    </row>
    <row r="2178" spans="1:16" x14ac:dyDescent="0.25">
      <c r="A2178" s="103" t="s">
        <v>708</v>
      </c>
      <c r="B2178" s="103"/>
      <c r="D2178" s="103" t="s">
        <v>709</v>
      </c>
      <c r="F2178" s="103">
        <v>0.87890000000000001</v>
      </c>
      <c r="G2178" s="103">
        <v>1.756</v>
      </c>
      <c r="H2178" s="103">
        <v>4.1310000000000002</v>
      </c>
      <c r="I2178" s="103">
        <v>359.3</v>
      </c>
      <c r="J2178" s="103">
        <v>2</v>
      </c>
      <c r="K2178" s="103">
        <v>5</v>
      </c>
      <c r="L2178" s="103">
        <v>89.1</v>
      </c>
      <c r="M2178" s="103">
        <v>0.1429</v>
      </c>
      <c r="N2178" s="103">
        <v>4</v>
      </c>
      <c r="P2178" s="103" t="s">
        <v>1</v>
      </c>
    </row>
    <row r="2179" spans="1:16" x14ac:dyDescent="0.25">
      <c r="A2179" s="103" t="s">
        <v>3660</v>
      </c>
      <c r="B2179" s="103"/>
      <c r="D2179" s="103" t="s">
        <v>3661</v>
      </c>
      <c r="F2179" s="103">
        <v>2.4569999999999999</v>
      </c>
      <c r="G2179" s="103">
        <v>1.7</v>
      </c>
      <c r="H2179" s="103">
        <v>2.4159999999999999</v>
      </c>
      <c r="I2179" s="103">
        <v>252.3</v>
      </c>
      <c r="J2179" s="103">
        <v>2</v>
      </c>
      <c r="K2179" s="103">
        <v>4</v>
      </c>
      <c r="L2179" s="103">
        <v>57.94</v>
      </c>
      <c r="M2179" s="103">
        <v>9.5240000000000005E-2</v>
      </c>
      <c r="N2179" s="103">
        <v>2</v>
      </c>
      <c r="P2179" s="103" t="s">
        <v>1</v>
      </c>
    </row>
    <row r="2180" spans="1:16" x14ac:dyDescent="0.25">
      <c r="A2180" s="103" t="s">
        <v>3662</v>
      </c>
      <c r="B2180" s="103"/>
      <c r="D2180" s="103" t="s">
        <v>3663</v>
      </c>
      <c r="F2180" s="103">
        <v>-0.63980000000000004</v>
      </c>
      <c r="G2180" s="103">
        <v>5.0570000000000004</v>
      </c>
      <c r="H2180" s="103">
        <v>5.0570000000000004</v>
      </c>
      <c r="I2180" s="103">
        <v>371.5</v>
      </c>
      <c r="J2180" s="103">
        <v>1</v>
      </c>
      <c r="K2180" s="103">
        <v>3</v>
      </c>
      <c r="L2180" s="103">
        <v>41.82</v>
      </c>
      <c r="M2180" s="103">
        <v>6.4519999999999994E-2</v>
      </c>
      <c r="N2180" s="103">
        <v>2</v>
      </c>
      <c r="P2180" s="103" t="s">
        <v>1</v>
      </c>
    </row>
    <row r="2181" spans="1:16" x14ac:dyDescent="0.25">
      <c r="A2181" s="103" t="s">
        <v>3664</v>
      </c>
      <c r="B2181" s="103"/>
      <c r="D2181" s="103" t="s">
        <v>3665</v>
      </c>
      <c r="F2181" s="103">
        <v>0.68379999999999996</v>
      </c>
      <c r="G2181" s="103">
        <v>4.556</v>
      </c>
      <c r="H2181" s="103">
        <v>4.556</v>
      </c>
      <c r="I2181" s="103">
        <v>380.4</v>
      </c>
      <c r="J2181" s="103">
        <v>1</v>
      </c>
      <c r="K2181" s="103">
        <v>6</v>
      </c>
      <c r="L2181" s="103">
        <v>69.680000000000007</v>
      </c>
      <c r="M2181" s="103">
        <v>0.23330000000000001</v>
      </c>
      <c r="N2181" s="103">
        <v>7</v>
      </c>
      <c r="P2181" s="103" t="s">
        <v>1</v>
      </c>
    </row>
    <row r="2182" spans="1:16" x14ac:dyDescent="0.25">
      <c r="A2182" s="103" t="s">
        <v>3666</v>
      </c>
      <c r="B2182" s="103"/>
      <c r="D2182" s="103" t="s">
        <v>3667</v>
      </c>
      <c r="F2182" s="103">
        <v>1.7769999999999999</v>
      </c>
      <c r="G2182" s="103">
        <v>3.359</v>
      </c>
      <c r="H2182" s="103">
        <v>3.359</v>
      </c>
      <c r="I2182" s="103">
        <v>280.3</v>
      </c>
      <c r="J2182" s="103">
        <v>2</v>
      </c>
      <c r="K2182" s="103">
        <v>4</v>
      </c>
      <c r="L2182" s="103">
        <v>54.38</v>
      </c>
      <c r="M2182" s="103">
        <v>0.13039999999999999</v>
      </c>
      <c r="N2182" s="103">
        <v>3</v>
      </c>
      <c r="P2182" s="103" t="s">
        <v>1</v>
      </c>
    </row>
    <row r="2183" spans="1:16" x14ac:dyDescent="0.25">
      <c r="A2183" s="103" t="s">
        <v>3668</v>
      </c>
      <c r="B2183" s="103"/>
      <c r="D2183" s="103" t="s">
        <v>3669</v>
      </c>
      <c r="F2183" s="103">
        <v>0.88859999999999995</v>
      </c>
      <c r="G2183" s="103">
        <v>2.823</v>
      </c>
      <c r="H2183" s="103">
        <v>2.823</v>
      </c>
      <c r="I2183" s="103">
        <v>495.6</v>
      </c>
      <c r="J2183" s="103">
        <v>1</v>
      </c>
      <c r="K2183" s="103">
        <v>8</v>
      </c>
      <c r="L2183" s="103">
        <v>114.7</v>
      </c>
      <c r="M2183" s="103">
        <v>0.1842</v>
      </c>
      <c r="N2183" s="103">
        <v>7</v>
      </c>
      <c r="P2183" s="103" t="s">
        <v>1</v>
      </c>
    </row>
    <row r="2184" spans="1:16" x14ac:dyDescent="0.25">
      <c r="A2184" s="103" t="s">
        <v>251</v>
      </c>
      <c r="B2184" s="103"/>
      <c r="D2184" s="103" t="s">
        <v>252</v>
      </c>
      <c r="F2184" s="103">
        <v>2.4500000000000002</v>
      </c>
      <c r="G2184" s="103">
        <v>3.3029999999999999</v>
      </c>
      <c r="H2184" s="103">
        <v>5.7539999999999996</v>
      </c>
      <c r="I2184" s="103">
        <v>635.9</v>
      </c>
      <c r="J2184" s="103">
        <v>1</v>
      </c>
      <c r="K2184" s="103">
        <v>9</v>
      </c>
      <c r="L2184" s="103">
        <v>69.23</v>
      </c>
      <c r="M2184" s="103">
        <v>0.23530000000000001</v>
      </c>
      <c r="N2184" s="103">
        <v>12</v>
      </c>
      <c r="P2184" s="103" t="s">
        <v>1</v>
      </c>
    </row>
    <row r="2185" spans="1:16" x14ac:dyDescent="0.25">
      <c r="A2185" s="103" t="s">
        <v>3670</v>
      </c>
      <c r="B2185" s="103"/>
      <c r="D2185" s="103" t="s">
        <v>3671</v>
      </c>
      <c r="F2185" s="103">
        <v>-0.1014</v>
      </c>
      <c r="G2185" s="103">
        <v>5.327</v>
      </c>
      <c r="H2185" s="103">
        <v>5.327</v>
      </c>
      <c r="I2185" s="103">
        <v>462.9</v>
      </c>
      <c r="J2185" s="103">
        <v>1</v>
      </c>
      <c r="K2185" s="103">
        <v>5</v>
      </c>
      <c r="L2185" s="103">
        <v>59.29</v>
      </c>
      <c r="M2185" s="103">
        <v>0.2059</v>
      </c>
      <c r="N2185" s="103">
        <v>7</v>
      </c>
      <c r="P2185" s="103" t="s">
        <v>1</v>
      </c>
    </row>
    <row r="2186" spans="1:16" x14ac:dyDescent="0.25">
      <c r="A2186" s="103" t="s">
        <v>149</v>
      </c>
      <c r="B2186" s="103"/>
      <c r="D2186" s="103" t="s">
        <v>3672</v>
      </c>
      <c r="F2186" s="103">
        <v>1.0029999999999999</v>
      </c>
      <c r="G2186" s="103">
        <v>4.3239999999999998</v>
      </c>
      <c r="H2186" s="103">
        <v>4.3239999999999998</v>
      </c>
      <c r="I2186" s="103">
        <v>286.8</v>
      </c>
      <c r="J2186" s="103">
        <v>0</v>
      </c>
      <c r="K2186" s="103">
        <v>2</v>
      </c>
      <c r="L2186" s="103">
        <v>26.3</v>
      </c>
      <c r="M2186" s="103">
        <v>0.18179999999999999</v>
      </c>
      <c r="N2186" s="103">
        <v>4</v>
      </c>
      <c r="P2186" s="103" t="s">
        <v>1</v>
      </c>
    </row>
    <row r="2187" spans="1:16" x14ac:dyDescent="0.25">
      <c r="A2187" s="103" t="s">
        <v>3673</v>
      </c>
      <c r="B2187" s="103"/>
      <c r="D2187" s="103" t="s">
        <v>3674</v>
      </c>
      <c r="F2187" s="103">
        <v>-1.478</v>
      </c>
      <c r="G2187" s="103">
        <v>6.5410000000000004</v>
      </c>
      <c r="H2187" s="103">
        <v>6.5410000000000004</v>
      </c>
      <c r="I2187" s="103">
        <v>459.9</v>
      </c>
      <c r="J2187" s="103">
        <v>0</v>
      </c>
      <c r="K2187" s="103">
        <v>5</v>
      </c>
      <c r="L2187" s="103">
        <v>57.53</v>
      </c>
      <c r="M2187" s="103">
        <v>0.22220000000000001</v>
      </c>
      <c r="N2187" s="103">
        <v>8</v>
      </c>
      <c r="P2187" s="103" t="s">
        <v>1</v>
      </c>
    </row>
    <row r="2188" spans="1:16" x14ac:dyDescent="0.25">
      <c r="A2188" s="103" t="s">
        <v>440</v>
      </c>
      <c r="B2188" s="103"/>
      <c r="D2188" s="103" t="s">
        <v>441</v>
      </c>
      <c r="F2188" s="103">
        <v>3.387</v>
      </c>
      <c r="G2188" s="103">
        <v>0.73729999999999996</v>
      </c>
      <c r="H2188" s="103">
        <v>0.73729999999999996</v>
      </c>
      <c r="I2188" s="103">
        <v>436.5</v>
      </c>
      <c r="J2188" s="103">
        <v>3</v>
      </c>
      <c r="K2188" s="103">
        <v>10</v>
      </c>
      <c r="L2188" s="103">
        <v>137.19999999999999</v>
      </c>
      <c r="M2188" s="103">
        <v>0.21210000000000001</v>
      </c>
      <c r="N2188" s="103">
        <v>7</v>
      </c>
      <c r="P2188" s="103" t="s">
        <v>1</v>
      </c>
    </row>
    <row r="2189" spans="1:16" x14ac:dyDescent="0.25">
      <c r="A2189" s="103" t="s">
        <v>725</v>
      </c>
      <c r="B2189" s="103"/>
      <c r="D2189" s="103" t="s">
        <v>726</v>
      </c>
      <c r="F2189" s="103">
        <v>0.23760000000000001</v>
      </c>
      <c r="G2189" s="103">
        <v>2.8610000000000002</v>
      </c>
      <c r="H2189" s="103">
        <v>3.798</v>
      </c>
      <c r="I2189" s="103">
        <v>287.39999999999998</v>
      </c>
      <c r="J2189" s="103">
        <v>1</v>
      </c>
      <c r="K2189" s="103">
        <v>3</v>
      </c>
      <c r="L2189" s="103">
        <v>51.8</v>
      </c>
      <c r="M2189" s="103">
        <v>0</v>
      </c>
      <c r="N2189" s="103">
        <v>0</v>
      </c>
      <c r="P2189" s="103" t="s">
        <v>1</v>
      </c>
    </row>
    <row r="2190" spans="1:16" x14ac:dyDescent="0.25">
      <c r="A2190" s="103" t="s">
        <v>3675</v>
      </c>
      <c r="B2190" s="103"/>
      <c r="D2190" s="103" t="s">
        <v>3676</v>
      </c>
      <c r="F2190" s="103">
        <v>0.57699999999999996</v>
      </c>
      <c r="G2190" s="103">
        <v>4.5640000000000001</v>
      </c>
      <c r="H2190" s="103">
        <v>4.5640000000000001</v>
      </c>
      <c r="I2190" s="103">
        <v>417.4</v>
      </c>
      <c r="J2190" s="103">
        <v>0</v>
      </c>
      <c r="K2190" s="103">
        <v>5</v>
      </c>
      <c r="L2190" s="103">
        <v>64.33</v>
      </c>
      <c r="M2190" s="103">
        <v>0.125</v>
      </c>
      <c r="N2190" s="103">
        <v>4</v>
      </c>
      <c r="P2190" s="103" t="s">
        <v>1</v>
      </c>
    </row>
    <row r="2191" spans="1:16" x14ac:dyDescent="0.25">
      <c r="A2191" s="103" t="s">
        <v>3677</v>
      </c>
      <c r="B2191" s="103"/>
      <c r="D2191" s="103" t="s">
        <v>3678</v>
      </c>
      <c r="F2191" s="103">
        <v>3.5449999999999999</v>
      </c>
      <c r="G2191" s="103">
        <v>1.3120000000000001</v>
      </c>
      <c r="H2191" s="103">
        <v>1.3120000000000001</v>
      </c>
      <c r="I2191" s="103">
        <v>330.5</v>
      </c>
      <c r="J2191" s="103">
        <v>4</v>
      </c>
      <c r="K2191" s="103">
        <v>6</v>
      </c>
      <c r="L2191" s="103">
        <v>98.66</v>
      </c>
      <c r="M2191" s="103">
        <v>0.59089999999999998</v>
      </c>
      <c r="N2191" s="103">
        <v>13</v>
      </c>
      <c r="P2191" s="103" t="s">
        <v>1</v>
      </c>
    </row>
    <row r="2192" spans="1:16" x14ac:dyDescent="0.25">
      <c r="A2192" s="103" t="s">
        <v>3679</v>
      </c>
      <c r="B2192" s="103"/>
      <c r="D2192" s="103" t="s">
        <v>5107</v>
      </c>
      <c r="F2192" s="103">
        <v>1.675</v>
      </c>
      <c r="G2192" s="103">
        <v>0.5766</v>
      </c>
      <c r="H2192" s="103">
        <v>2.7559999999999998</v>
      </c>
      <c r="I2192" s="103">
        <v>224.3</v>
      </c>
      <c r="J2192" s="103">
        <v>2</v>
      </c>
      <c r="K2192" s="103">
        <v>3</v>
      </c>
      <c r="L2192" s="103">
        <v>55.92</v>
      </c>
      <c r="M2192" s="103">
        <v>0</v>
      </c>
      <c r="N2192" s="103">
        <v>0</v>
      </c>
      <c r="P2192" s="103" t="s">
        <v>1</v>
      </c>
    </row>
    <row r="2193" spans="1:16" x14ac:dyDescent="0.25">
      <c r="A2193" s="103" t="s">
        <v>596</v>
      </c>
      <c r="B2193" s="103"/>
      <c r="D2193" s="103" t="s">
        <v>597</v>
      </c>
      <c r="F2193" s="103">
        <v>2.1040000000000001</v>
      </c>
      <c r="G2193" s="103">
        <v>3.2759999999999998</v>
      </c>
      <c r="H2193" s="103">
        <v>3.2759999999999998</v>
      </c>
      <c r="I2193" s="103">
        <v>623.79999999999995</v>
      </c>
      <c r="J2193" s="103">
        <v>3</v>
      </c>
      <c r="K2193" s="103">
        <v>11</v>
      </c>
      <c r="L2193" s="103">
        <v>138.80000000000001</v>
      </c>
      <c r="M2193" s="103">
        <v>0.25</v>
      </c>
      <c r="N2193" s="103">
        <v>12</v>
      </c>
      <c r="P2193" s="103" t="s">
        <v>1</v>
      </c>
    </row>
    <row r="2194" spans="1:16" x14ac:dyDescent="0.25">
      <c r="A2194" s="103" t="s">
        <v>489</v>
      </c>
      <c r="B2194" s="103"/>
      <c r="D2194" s="103" t="s">
        <v>490</v>
      </c>
      <c r="F2194" s="103">
        <v>1.797E-2</v>
      </c>
      <c r="G2194" s="103">
        <v>3.3140000000000001</v>
      </c>
      <c r="H2194" s="103">
        <v>5.1820000000000004</v>
      </c>
      <c r="I2194" s="103">
        <v>510.9</v>
      </c>
      <c r="J2194" s="103">
        <v>3</v>
      </c>
      <c r="K2194" s="103">
        <v>5</v>
      </c>
      <c r="L2194" s="103">
        <v>62.11</v>
      </c>
      <c r="M2194" s="103">
        <v>0.21049999999999999</v>
      </c>
      <c r="N2194" s="103">
        <v>8</v>
      </c>
      <c r="P2194" s="103" t="s">
        <v>1</v>
      </c>
    </row>
    <row r="2195" spans="1:16" x14ac:dyDescent="0.25">
      <c r="A2195" s="103" t="s">
        <v>3682</v>
      </c>
      <c r="B2195" s="103"/>
      <c r="D2195" s="103" t="s">
        <v>3683</v>
      </c>
      <c r="F2195" s="103">
        <v>0.57189999999999996</v>
      </c>
      <c r="G2195" s="103">
        <v>0.26879999999999998</v>
      </c>
      <c r="H2195" s="103">
        <v>2.6619999999999999</v>
      </c>
      <c r="I2195" s="103">
        <v>393.4</v>
      </c>
      <c r="J2195" s="103">
        <v>1</v>
      </c>
      <c r="K2195" s="103">
        <v>7</v>
      </c>
      <c r="L2195" s="103">
        <v>101.6</v>
      </c>
      <c r="M2195" s="103">
        <v>0.129</v>
      </c>
      <c r="N2195" s="103">
        <v>4</v>
      </c>
      <c r="P2195" s="103" t="s">
        <v>1</v>
      </c>
    </row>
    <row r="2196" spans="1:16" x14ac:dyDescent="0.25">
      <c r="A2196" s="103" t="s">
        <v>3684</v>
      </c>
      <c r="B2196" s="103"/>
      <c r="D2196" s="103" t="s">
        <v>3685</v>
      </c>
      <c r="F2196" s="103">
        <v>4.8899999999999999E-2</v>
      </c>
      <c r="G2196" s="103">
        <v>5.59</v>
      </c>
      <c r="H2196" s="103">
        <v>5.59</v>
      </c>
      <c r="I2196" s="103">
        <v>354.8</v>
      </c>
      <c r="J2196" s="103">
        <v>2</v>
      </c>
      <c r="K2196" s="103">
        <v>3</v>
      </c>
      <c r="L2196" s="103">
        <v>41.13</v>
      </c>
      <c r="M2196" s="103">
        <v>0.1852</v>
      </c>
      <c r="N2196" s="103">
        <v>5</v>
      </c>
      <c r="P2196" s="103" t="s">
        <v>1</v>
      </c>
    </row>
    <row r="2197" spans="1:16" x14ac:dyDescent="0.25">
      <c r="A2197" s="103" t="s">
        <v>3686</v>
      </c>
      <c r="B2197" s="103"/>
      <c r="D2197" s="103" t="s">
        <v>3687</v>
      </c>
      <c r="F2197" s="103">
        <v>1.613</v>
      </c>
      <c r="G2197" s="103">
        <v>3.2240000000000002</v>
      </c>
      <c r="H2197" s="103">
        <v>3.2240000000000002</v>
      </c>
      <c r="I2197" s="103">
        <v>293.3</v>
      </c>
      <c r="J2197" s="103">
        <v>0</v>
      </c>
      <c r="K2197" s="103">
        <v>4</v>
      </c>
      <c r="L2197" s="103">
        <v>52.33</v>
      </c>
      <c r="M2197" s="103">
        <v>0.16669999999999999</v>
      </c>
      <c r="N2197" s="103">
        <v>4</v>
      </c>
      <c r="P2197" s="103" t="s">
        <v>1</v>
      </c>
    </row>
    <row r="2198" spans="1:16" x14ac:dyDescent="0.25">
      <c r="A2198" s="103" t="s">
        <v>3688</v>
      </c>
      <c r="B2198" s="103"/>
      <c r="D2198" s="103" t="s">
        <v>3689</v>
      </c>
      <c r="F2198" s="103">
        <v>-0.9516</v>
      </c>
      <c r="G2198" s="103">
        <v>4.8029999999999999</v>
      </c>
      <c r="H2198" s="103">
        <v>6.6920000000000002</v>
      </c>
      <c r="I2198" s="103">
        <v>510.4</v>
      </c>
      <c r="J2198" s="103">
        <v>1</v>
      </c>
      <c r="K2198" s="103">
        <v>3</v>
      </c>
      <c r="L2198" s="103">
        <v>38.33</v>
      </c>
      <c r="M2198" s="103">
        <v>7.6920000000000002E-2</v>
      </c>
      <c r="N2198" s="103">
        <v>3</v>
      </c>
      <c r="P2198" s="103" t="s">
        <v>1</v>
      </c>
    </row>
    <row r="2199" spans="1:16" x14ac:dyDescent="0.25">
      <c r="A2199" s="103" t="s">
        <v>3690</v>
      </c>
      <c r="B2199" s="103"/>
      <c r="D2199" s="103" t="s">
        <v>5108</v>
      </c>
      <c r="F2199" s="103">
        <v>1.2689999999999999</v>
      </c>
      <c r="G2199" s="103">
        <v>3.0710000000000002</v>
      </c>
      <c r="H2199" s="103">
        <v>5.6619999999999999</v>
      </c>
      <c r="I2199" s="103">
        <v>400</v>
      </c>
      <c r="J2199" s="103">
        <v>1</v>
      </c>
      <c r="K2199" s="103">
        <v>4</v>
      </c>
      <c r="L2199" s="103">
        <v>37.39</v>
      </c>
      <c r="M2199" s="103">
        <v>0.3</v>
      </c>
      <c r="N2199" s="103">
        <v>9</v>
      </c>
      <c r="P2199" s="103" t="s">
        <v>1</v>
      </c>
    </row>
    <row r="2200" spans="1:16" x14ac:dyDescent="0.25">
      <c r="A2200" s="103" t="s">
        <v>3693</v>
      </c>
      <c r="B2200" s="103"/>
      <c r="D2200" s="103" t="s">
        <v>3694</v>
      </c>
      <c r="F2200" s="103">
        <v>2.0339999999999998</v>
      </c>
      <c r="G2200" s="103">
        <v>2.4289999999999998</v>
      </c>
      <c r="H2200" s="103">
        <v>4.7220000000000004</v>
      </c>
      <c r="I2200" s="103">
        <v>362.4</v>
      </c>
      <c r="J2200" s="103">
        <v>1</v>
      </c>
      <c r="K2200" s="103">
        <v>2</v>
      </c>
      <c r="L2200" s="103">
        <v>15.27</v>
      </c>
      <c r="M2200" s="103">
        <v>0.25</v>
      </c>
      <c r="N2200" s="103">
        <v>7</v>
      </c>
      <c r="P2200" s="103" t="s">
        <v>1</v>
      </c>
    </row>
    <row r="2201" spans="1:16" x14ac:dyDescent="0.25">
      <c r="A2201" s="103" t="s">
        <v>3695</v>
      </c>
      <c r="B2201" s="103"/>
      <c r="D2201" s="103" t="s">
        <v>3696</v>
      </c>
      <c r="F2201" s="103">
        <v>1.573</v>
      </c>
      <c r="G2201" s="103">
        <v>2.9489999999999998</v>
      </c>
      <c r="H2201" s="103">
        <v>2.9489999999999998</v>
      </c>
      <c r="I2201" s="103">
        <v>275.3</v>
      </c>
      <c r="J2201" s="103">
        <v>1</v>
      </c>
      <c r="K2201" s="103">
        <v>5</v>
      </c>
      <c r="L2201" s="103">
        <v>55.11</v>
      </c>
      <c r="M2201" s="103">
        <v>8.3330000000000001E-2</v>
      </c>
      <c r="N2201" s="103">
        <v>2</v>
      </c>
      <c r="P2201" s="103" t="s">
        <v>1</v>
      </c>
    </row>
    <row r="2202" spans="1:16" x14ac:dyDescent="0.25">
      <c r="A2202" s="103" t="s">
        <v>3697</v>
      </c>
      <c r="B2202" s="103"/>
      <c r="D2202" s="103" t="s">
        <v>5109</v>
      </c>
      <c r="F2202" s="103">
        <v>1.9810000000000001</v>
      </c>
      <c r="G2202" s="103">
        <v>2.4630000000000001</v>
      </c>
      <c r="H2202" s="103">
        <v>2.2930000000000001</v>
      </c>
      <c r="I2202" s="103">
        <v>322.39999999999998</v>
      </c>
      <c r="J2202" s="103">
        <v>0</v>
      </c>
      <c r="K2202" s="103">
        <v>6</v>
      </c>
      <c r="L2202" s="103">
        <v>60.25</v>
      </c>
      <c r="M2202" s="103">
        <v>0.1111</v>
      </c>
      <c r="N2202" s="103">
        <v>3</v>
      </c>
      <c r="P2202" s="103" t="s">
        <v>1</v>
      </c>
    </row>
    <row r="2203" spans="1:16" x14ac:dyDescent="0.25">
      <c r="A2203" s="103" t="s">
        <v>3699</v>
      </c>
      <c r="B2203" s="103"/>
      <c r="D2203" s="103" t="s">
        <v>3700</v>
      </c>
      <c r="F2203" s="103">
        <v>1.429</v>
      </c>
      <c r="G2203" s="103">
        <v>3.69</v>
      </c>
      <c r="H2203" s="103">
        <v>3.69</v>
      </c>
      <c r="I2203" s="103">
        <v>397.5</v>
      </c>
      <c r="J2203" s="103">
        <v>1</v>
      </c>
      <c r="K2203" s="103">
        <v>6</v>
      </c>
      <c r="L2203" s="103">
        <v>65.38</v>
      </c>
      <c r="M2203" s="103">
        <v>0.26669999999999999</v>
      </c>
      <c r="N2203" s="103">
        <v>8</v>
      </c>
      <c r="P2203" s="103" t="s">
        <v>1</v>
      </c>
    </row>
    <row r="2204" spans="1:16" x14ac:dyDescent="0.25">
      <c r="A2204" s="103" t="s">
        <v>254</v>
      </c>
      <c r="B2204" s="103"/>
      <c r="D2204" s="103" t="s">
        <v>255</v>
      </c>
      <c r="F2204" s="103">
        <v>1.0649999999999999</v>
      </c>
      <c r="G2204" s="103">
        <v>3.7290000000000001</v>
      </c>
      <c r="H2204" s="103">
        <v>5.4630000000000001</v>
      </c>
      <c r="I2204" s="103">
        <v>486.5</v>
      </c>
      <c r="J2204" s="103">
        <v>2</v>
      </c>
      <c r="K2204" s="103">
        <v>5</v>
      </c>
      <c r="L2204" s="103">
        <v>53.32</v>
      </c>
      <c r="M2204" s="103">
        <v>0.23680000000000001</v>
      </c>
      <c r="N2204" s="103">
        <v>9</v>
      </c>
      <c r="P2204" s="103" t="s">
        <v>1</v>
      </c>
    </row>
    <row r="2205" spans="1:16" x14ac:dyDescent="0.25">
      <c r="A2205" s="103" t="s">
        <v>3701</v>
      </c>
      <c r="B2205" s="103"/>
      <c r="D2205" s="103" t="s">
        <v>3702</v>
      </c>
      <c r="F2205" s="103">
        <v>1.03</v>
      </c>
      <c r="G2205" s="103">
        <v>4.3120000000000003</v>
      </c>
      <c r="H2205" s="103">
        <v>4.3120000000000003</v>
      </c>
      <c r="I2205" s="103">
        <v>422.3</v>
      </c>
      <c r="J2205" s="103">
        <v>1</v>
      </c>
      <c r="K2205" s="103">
        <v>5</v>
      </c>
      <c r="L2205" s="103">
        <v>56.79</v>
      </c>
      <c r="M2205" s="103">
        <v>0.33329999999999999</v>
      </c>
      <c r="N2205" s="103">
        <v>9</v>
      </c>
      <c r="P2205" s="103" t="s">
        <v>1</v>
      </c>
    </row>
    <row r="2206" spans="1:16" x14ac:dyDescent="0.25">
      <c r="A2206" s="103" t="s">
        <v>3703</v>
      </c>
      <c r="B2206" s="103"/>
      <c r="D2206" s="103" t="s">
        <v>5110</v>
      </c>
      <c r="F2206" s="103">
        <v>0.54959999999999998</v>
      </c>
      <c r="G2206" s="103">
        <v>3.8420000000000001</v>
      </c>
      <c r="H2206" s="103">
        <v>5.2469999999999999</v>
      </c>
      <c r="I2206" s="103">
        <v>435.9</v>
      </c>
      <c r="J2206" s="103">
        <v>2</v>
      </c>
      <c r="K2206" s="103">
        <v>5</v>
      </c>
      <c r="L2206" s="103">
        <v>57.62</v>
      </c>
      <c r="M2206" s="103">
        <v>0.2059</v>
      </c>
      <c r="N2206" s="103">
        <v>7</v>
      </c>
      <c r="P2206" s="103" t="s">
        <v>1</v>
      </c>
    </row>
    <row r="2207" spans="1:16" x14ac:dyDescent="0.25">
      <c r="A2207" s="103" t="s">
        <v>3705</v>
      </c>
      <c r="B2207" s="103"/>
      <c r="D2207" s="103" t="s">
        <v>3706</v>
      </c>
      <c r="F2207" s="103">
        <v>1.478</v>
      </c>
      <c r="G2207" s="103">
        <v>4.26</v>
      </c>
      <c r="H2207" s="103">
        <v>4.26</v>
      </c>
      <c r="I2207" s="103">
        <v>326.39999999999998</v>
      </c>
      <c r="J2207" s="103">
        <v>0</v>
      </c>
      <c r="K2207" s="103">
        <v>4</v>
      </c>
      <c r="L2207" s="103">
        <v>43.08</v>
      </c>
      <c r="M2207" s="103">
        <v>0.16</v>
      </c>
      <c r="N2207" s="103">
        <v>4</v>
      </c>
      <c r="P2207" s="103" t="s">
        <v>1</v>
      </c>
    </row>
    <row r="2208" spans="1:16" x14ac:dyDescent="0.25">
      <c r="A2208" s="103" t="s">
        <v>3707</v>
      </c>
      <c r="B2208" s="103"/>
      <c r="D2208" s="103" t="s">
        <v>3708</v>
      </c>
      <c r="F2208" s="103">
        <v>1.472</v>
      </c>
      <c r="G2208" s="103">
        <v>1.796</v>
      </c>
      <c r="H2208" s="103">
        <v>3.6669999999999998</v>
      </c>
      <c r="I2208" s="103">
        <v>305.39999999999998</v>
      </c>
      <c r="J2208" s="103">
        <v>2</v>
      </c>
      <c r="K2208" s="103">
        <v>2</v>
      </c>
      <c r="L2208" s="103">
        <v>32.26</v>
      </c>
      <c r="M2208" s="103">
        <v>0.21740000000000001</v>
      </c>
      <c r="N2208" s="103">
        <v>5</v>
      </c>
      <c r="P2208" s="103" t="s">
        <v>1</v>
      </c>
    </row>
    <row r="2209" spans="1:16" x14ac:dyDescent="0.25">
      <c r="A2209" s="103" t="s">
        <v>3709</v>
      </c>
      <c r="B2209" s="103"/>
      <c r="D2209" s="103" t="s">
        <v>5111</v>
      </c>
      <c r="F2209" s="103">
        <v>-3.9320000000000001E-2</v>
      </c>
      <c r="G2209" s="103">
        <v>2.9670000000000001</v>
      </c>
      <c r="H2209" s="103">
        <v>3.97</v>
      </c>
      <c r="I2209" s="103">
        <v>365.4</v>
      </c>
      <c r="J2209" s="103">
        <v>2</v>
      </c>
      <c r="K2209" s="103">
        <v>5</v>
      </c>
      <c r="L2209" s="103">
        <v>82.75</v>
      </c>
      <c r="M2209" s="103">
        <v>9.375E-2</v>
      </c>
      <c r="N2209" s="103">
        <v>3</v>
      </c>
      <c r="P2209" s="103" t="s">
        <v>1</v>
      </c>
    </row>
    <row r="2210" spans="1:16" x14ac:dyDescent="0.25">
      <c r="A2210" s="103" t="s">
        <v>620</v>
      </c>
      <c r="B2210" s="103"/>
      <c r="D2210" s="103" t="s">
        <v>621</v>
      </c>
      <c r="F2210" s="103">
        <v>2.3690000000000002</v>
      </c>
      <c r="G2210" s="103">
        <v>2.41</v>
      </c>
      <c r="H2210" s="103">
        <v>4.2110000000000003</v>
      </c>
      <c r="I2210" s="103">
        <v>464.6</v>
      </c>
      <c r="J2210" s="103">
        <v>2</v>
      </c>
      <c r="K2210" s="103">
        <v>6</v>
      </c>
      <c r="L2210" s="103">
        <v>56.32</v>
      </c>
      <c r="M2210" s="103">
        <v>0.2286</v>
      </c>
      <c r="N2210" s="103">
        <v>8</v>
      </c>
      <c r="P2210" s="103" t="s">
        <v>1</v>
      </c>
    </row>
    <row r="2211" spans="1:16" x14ac:dyDescent="0.25">
      <c r="A2211" s="103" t="s">
        <v>3711</v>
      </c>
      <c r="B2211" s="103"/>
      <c r="D2211" s="103" t="s">
        <v>3712</v>
      </c>
      <c r="F2211" s="103">
        <v>1.079</v>
      </c>
      <c r="G2211" s="103">
        <v>3.1869999999999998</v>
      </c>
      <c r="H2211" s="103">
        <v>4.62</v>
      </c>
      <c r="I2211" s="103">
        <v>326.39999999999998</v>
      </c>
      <c r="J2211" s="103">
        <v>2</v>
      </c>
      <c r="K2211" s="103">
        <v>4</v>
      </c>
      <c r="L2211" s="103">
        <v>49.84</v>
      </c>
      <c r="M2211" s="103">
        <v>0.17860000000000001</v>
      </c>
      <c r="N2211" s="103">
        <v>5</v>
      </c>
      <c r="P2211" s="103" t="s">
        <v>1</v>
      </c>
    </row>
    <row r="2212" spans="1:16" x14ac:dyDescent="0.25">
      <c r="A2212" s="103" t="s">
        <v>55</v>
      </c>
      <c r="B2212" s="103"/>
      <c r="D2212" s="103" t="s">
        <v>788</v>
      </c>
      <c r="F2212" s="103">
        <v>1.9470000000000001</v>
      </c>
      <c r="G2212" s="103">
        <v>3.3860000000000001</v>
      </c>
      <c r="H2212" s="103">
        <v>5.1529999999999996</v>
      </c>
      <c r="I2212" s="103">
        <v>522.70000000000005</v>
      </c>
      <c r="J2212" s="103">
        <v>1</v>
      </c>
      <c r="K2212" s="103">
        <v>6</v>
      </c>
      <c r="L2212" s="103">
        <v>48.05</v>
      </c>
      <c r="M2212" s="103">
        <v>0.20930000000000001</v>
      </c>
      <c r="N2212" s="103">
        <v>9</v>
      </c>
      <c r="P2212" s="103" t="s">
        <v>1</v>
      </c>
    </row>
    <row r="2213" spans="1:16" x14ac:dyDescent="0.25">
      <c r="A2213" s="103" t="s">
        <v>3713</v>
      </c>
      <c r="B2213" s="103"/>
      <c r="D2213" s="103" t="s">
        <v>3714</v>
      </c>
      <c r="F2213" s="103">
        <v>-2.2629999999999999</v>
      </c>
      <c r="G2213" s="103">
        <v>6.4009999999999998</v>
      </c>
      <c r="H2213" s="103">
        <v>6.4009999999999998</v>
      </c>
      <c r="I2213" s="103">
        <v>637.70000000000005</v>
      </c>
      <c r="J2213" s="103">
        <v>0</v>
      </c>
      <c r="K2213" s="103">
        <v>8</v>
      </c>
      <c r="L2213" s="103">
        <v>84.05</v>
      </c>
      <c r="M2213" s="103">
        <v>0.17649999999999999</v>
      </c>
      <c r="N2213" s="103">
        <v>9</v>
      </c>
      <c r="P2213" s="103" t="s">
        <v>1</v>
      </c>
    </row>
    <row r="2214" spans="1:16" x14ac:dyDescent="0.25">
      <c r="A2214" s="103" t="s">
        <v>131</v>
      </c>
      <c r="B2214" s="103"/>
      <c r="D2214" s="103" t="s">
        <v>1101</v>
      </c>
      <c r="F2214" s="103">
        <v>-0.97840000000000005</v>
      </c>
      <c r="G2214" s="103">
        <v>5.9050000000000002</v>
      </c>
      <c r="H2214" s="103">
        <v>5.9050000000000002</v>
      </c>
      <c r="I2214" s="103">
        <v>475.8</v>
      </c>
      <c r="J2214" s="103">
        <v>1</v>
      </c>
      <c r="K2214" s="103">
        <v>5</v>
      </c>
      <c r="L2214" s="103">
        <v>60.55</v>
      </c>
      <c r="M2214" s="103">
        <v>0.16669999999999999</v>
      </c>
      <c r="N2214" s="103">
        <v>6</v>
      </c>
      <c r="P2214" s="103" t="s">
        <v>1</v>
      </c>
    </row>
    <row r="2215" spans="1:16" x14ac:dyDescent="0.25">
      <c r="A2215" s="103" t="s">
        <v>3716</v>
      </c>
      <c r="B2215" s="103"/>
      <c r="D2215" s="103" t="s">
        <v>3717</v>
      </c>
      <c r="F2215" s="103">
        <v>1.385</v>
      </c>
      <c r="G2215" s="103">
        <v>2.1509999999999998</v>
      </c>
      <c r="H2215" s="103">
        <v>3.98</v>
      </c>
      <c r="I2215" s="103">
        <v>320.39999999999998</v>
      </c>
      <c r="J2215" s="103">
        <v>2</v>
      </c>
      <c r="K2215" s="103">
        <v>5</v>
      </c>
      <c r="L2215" s="103">
        <v>59.07</v>
      </c>
      <c r="M2215" s="103">
        <v>0.23080000000000001</v>
      </c>
      <c r="N2215" s="103">
        <v>6</v>
      </c>
      <c r="P2215" s="103" t="s">
        <v>1</v>
      </c>
    </row>
    <row r="2216" spans="1:16" x14ac:dyDescent="0.25">
      <c r="A2216" s="103" t="s">
        <v>697</v>
      </c>
      <c r="B2216" s="103"/>
      <c r="D2216" s="103" t="s">
        <v>698</v>
      </c>
      <c r="F2216" s="103">
        <v>0.95499999999999996</v>
      </c>
      <c r="G2216" s="103">
        <v>1.2430000000000001</v>
      </c>
      <c r="H2216" s="103">
        <v>3.137</v>
      </c>
      <c r="I2216" s="103">
        <v>360.3</v>
      </c>
      <c r="J2216" s="103">
        <v>2</v>
      </c>
      <c r="K2216" s="103">
        <v>6</v>
      </c>
      <c r="L2216" s="103">
        <v>102</v>
      </c>
      <c r="M2216" s="103">
        <v>0.1429</v>
      </c>
      <c r="N2216" s="103">
        <v>4</v>
      </c>
      <c r="P2216" s="103" t="s">
        <v>1</v>
      </c>
    </row>
    <row r="2217" spans="1:16" x14ac:dyDescent="0.25">
      <c r="A2217" s="103" t="s">
        <v>712</v>
      </c>
      <c r="B2217" s="103"/>
      <c r="D2217" s="103" t="s">
        <v>4653</v>
      </c>
      <c r="F2217" s="103">
        <v>1.6080000000000001</v>
      </c>
      <c r="G2217" s="103">
        <v>2.7679999999999998</v>
      </c>
      <c r="H2217" s="103">
        <v>2.7679999999999998</v>
      </c>
      <c r="I2217" s="103">
        <v>281.3</v>
      </c>
      <c r="J2217" s="103">
        <v>2</v>
      </c>
      <c r="K2217" s="103">
        <v>7</v>
      </c>
      <c r="L2217" s="103">
        <v>98.89</v>
      </c>
      <c r="M2217" s="103">
        <v>0.1739</v>
      </c>
      <c r="N2217" s="103">
        <v>4</v>
      </c>
      <c r="P2217" s="103" t="s">
        <v>1</v>
      </c>
    </row>
    <row r="2218" spans="1:16" x14ac:dyDescent="0.25">
      <c r="A2218" s="103" t="s">
        <v>3718</v>
      </c>
      <c r="B2218" s="103"/>
      <c r="D2218" s="103" t="s">
        <v>5112</v>
      </c>
      <c r="F2218" s="103">
        <v>2.2120000000000002</v>
      </c>
      <c r="G2218" s="103">
        <v>1.855</v>
      </c>
      <c r="H2218" s="103">
        <v>2.952</v>
      </c>
      <c r="I2218" s="103">
        <v>277.39999999999998</v>
      </c>
      <c r="J2218" s="103">
        <v>2</v>
      </c>
      <c r="K2218" s="103">
        <v>3</v>
      </c>
      <c r="L2218" s="103">
        <v>50.94</v>
      </c>
      <c r="M2218" s="103">
        <v>0.1739</v>
      </c>
      <c r="N2218" s="103">
        <v>4</v>
      </c>
      <c r="P2218" s="103" t="s">
        <v>1</v>
      </c>
    </row>
    <row r="2219" spans="1:16" x14ac:dyDescent="0.25">
      <c r="A2219" s="103" t="s">
        <v>123</v>
      </c>
      <c r="B2219" s="103"/>
      <c r="D2219" s="103" t="s">
        <v>3722</v>
      </c>
      <c r="F2219" s="103">
        <v>2.238</v>
      </c>
      <c r="G2219" s="103">
        <v>1.377</v>
      </c>
      <c r="H2219" s="103">
        <v>1.377</v>
      </c>
      <c r="I2219" s="103">
        <v>359.4</v>
      </c>
      <c r="J2219" s="103">
        <v>2</v>
      </c>
      <c r="K2219" s="103">
        <v>7</v>
      </c>
      <c r="L2219" s="103">
        <v>93.19</v>
      </c>
      <c r="M2219" s="103">
        <v>0.25929999999999997</v>
      </c>
      <c r="N2219" s="103">
        <v>7</v>
      </c>
      <c r="P2219" s="103" t="s">
        <v>1</v>
      </c>
    </row>
    <row r="2220" spans="1:16" x14ac:dyDescent="0.25">
      <c r="A2220" s="103" t="s">
        <v>3720</v>
      </c>
      <c r="B2220" s="103"/>
      <c r="D2220" s="103" t="s">
        <v>3721</v>
      </c>
      <c r="F2220" s="103">
        <v>-0.17100000000000001</v>
      </c>
      <c r="G2220" s="103">
        <v>2.0489999999999999</v>
      </c>
      <c r="H2220" s="103">
        <v>4.9870000000000001</v>
      </c>
      <c r="I2220" s="103">
        <v>326.39999999999998</v>
      </c>
      <c r="J2220" s="103">
        <v>1</v>
      </c>
      <c r="K2220" s="103">
        <v>3</v>
      </c>
      <c r="L2220" s="103">
        <v>54.37</v>
      </c>
      <c r="M2220" s="103">
        <v>0.1154</v>
      </c>
      <c r="N2220" s="103">
        <v>3</v>
      </c>
      <c r="P2220" s="103" t="s">
        <v>1</v>
      </c>
    </row>
    <row r="2221" spans="1:16" x14ac:dyDescent="0.25">
      <c r="A2221" s="103" t="s">
        <v>3723</v>
      </c>
      <c r="B2221" s="103"/>
      <c r="D2221" s="103" t="s">
        <v>3724</v>
      </c>
      <c r="F2221" s="103">
        <v>1.494</v>
      </c>
      <c r="G2221" s="103">
        <v>3.6480000000000001</v>
      </c>
      <c r="H2221" s="103">
        <v>3.6480000000000001</v>
      </c>
      <c r="I2221" s="103">
        <v>290.2</v>
      </c>
      <c r="J2221" s="103">
        <v>1</v>
      </c>
      <c r="K2221" s="103">
        <v>4</v>
      </c>
      <c r="L2221" s="103">
        <v>54.56</v>
      </c>
      <c r="M2221" s="103">
        <v>8.6959999999999996E-2</v>
      </c>
      <c r="N2221" s="103">
        <v>2</v>
      </c>
      <c r="P2221" s="103" t="s">
        <v>1</v>
      </c>
    </row>
    <row r="2222" spans="1:16" x14ac:dyDescent="0.25">
      <c r="A2222" s="103" t="s">
        <v>727</v>
      </c>
      <c r="B2222" s="103"/>
      <c r="D2222" s="103" t="s">
        <v>728</v>
      </c>
      <c r="F2222" s="103">
        <v>1.181</v>
      </c>
      <c r="G2222" s="103">
        <v>2.3029999999999999</v>
      </c>
      <c r="H2222" s="103">
        <v>3.496</v>
      </c>
      <c r="I2222" s="103">
        <v>362.4</v>
      </c>
      <c r="J2222" s="103">
        <v>3</v>
      </c>
      <c r="K2222" s="103">
        <v>7</v>
      </c>
      <c r="L2222" s="103">
        <v>82.18</v>
      </c>
      <c r="M2222" s="103">
        <v>0.2414</v>
      </c>
      <c r="N2222" s="103">
        <v>7</v>
      </c>
      <c r="P2222" s="103" t="s">
        <v>1</v>
      </c>
    </row>
    <row r="2223" spans="1:16" x14ac:dyDescent="0.25">
      <c r="A2223" s="103" t="s">
        <v>753</v>
      </c>
      <c r="B2223" s="103"/>
      <c r="D2223" s="103" t="s">
        <v>4654</v>
      </c>
      <c r="F2223" s="103">
        <v>-0.1278</v>
      </c>
      <c r="G2223" s="103">
        <v>1.8819999999999999</v>
      </c>
      <c r="H2223" s="103">
        <v>6.3029999999999999</v>
      </c>
      <c r="I2223" s="103">
        <v>381.5</v>
      </c>
      <c r="J2223" s="103">
        <v>0</v>
      </c>
      <c r="K2223" s="103">
        <v>4</v>
      </c>
      <c r="L2223" s="103">
        <v>42.95</v>
      </c>
      <c r="M2223" s="103">
        <v>0.3</v>
      </c>
      <c r="N2223" s="103">
        <v>9</v>
      </c>
      <c r="P2223" s="103" t="s">
        <v>1</v>
      </c>
    </row>
    <row r="2224" spans="1:16" x14ac:dyDescent="0.25">
      <c r="A2224" s="103" t="s">
        <v>516</v>
      </c>
      <c r="B2224" s="103"/>
      <c r="D2224" s="103" t="s">
        <v>517</v>
      </c>
      <c r="F2224" s="103">
        <v>2.976</v>
      </c>
      <c r="G2224" s="103">
        <v>1.73</v>
      </c>
      <c r="H2224" s="103">
        <v>3.5169999999999999</v>
      </c>
      <c r="I2224" s="103">
        <v>344.8</v>
      </c>
      <c r="J2224" s="103">
        <v>3</v>
      </c>
      <c r="K2224" s="103">
        <v>5</v>
      </c>
      <c r="L2224" s="103">
        <v>64.180000000000007</v>
      </c>
      <c r="M2224" s="103">
        <v>0.26919999999999999</v>
      </c>
      <c r="N2224" s="103">
        <v>7</v>
      </c>
      <c r="P2224" s="103" t="s">
        <v>1</v>
      </c>
    </row>
    <row r="2225" spans="1:16" x14ac:dyDescent="0.25">
      <c r="A2225" s="103" t="s">
        <v>3725</v>
      </c>
      <c r="B2225" s="103"/>
      <c r="D2225" s="103" t="s">
        <v>3726</v>
      </c>
      <c r="F2225" s="103">
        <v>0.2389</v>
      </c>
      <c r="G2225" s="103">
        <v>4.0010000000000003</v>
      </c>
      <c r="H2225" s="103">
        <v>4.0010000000000003</v>
      </c>
      <c r="I2225" s="103">
        <v>348.4</v>
      </c>
      <c r="J2225" s="103">
        <v>1</v>
      </c>
      <c r="K2225" s="103">
        <v>5</v>
      </c>
      <c r="L2225" s="103">
        <v>68.290000000000006</v>
      </c>
      <c r="M2225" s="103">
        <v>0.21429999999999999</v>
      </c>
      <c r="N2225" s="103">
        <v>6</v>
      </c>
      <c r="P2225" s="103" t="s">
        <v>1</v>
      </c>
    </row>
    <row r="2226" spans="1:16" x14ac:dyDescent="0.25">
      <c r="A2226" s="103" t="s">
        <v>3727</v>
      </c>
      <c r="B2226" s="103"/>
      <c r="D2226" s="103" t="s">
        <v>3728</v>
      </c>
      <c r="F2226" s="103">
        <v>1.22</v>
      </c>
      <c r="G2226" s="103">
        <v>3.544</v>
      </c>
      <c r="H2226" s="103">
        <v>3.544</v>
      </c>
      <c r="I2226" s="103">
        <v>293.3</v>
      </c>
      <c r="J2226" s="103">
        <v>1</v>
      </c>
      <c r="K2226" s="103">
        <v>4</v>
      </c>
      <c r="L2226" s="103">
        <v>59.42</v>
      </c>
      <c r="M2226" s="103">
        <v>0.16669999999999999</v>
      </c>
      <c r="N2226" s="103">
        <v>4</v>
      </c>
      <c r="P2226" s="103" t="s">
        <v>1</v>
      </c>
    </row>
    <row r="2227" spans="1:16" x14ac:dyDescent="0.25">
      <c r="A2227" s="103" t="s">
        <v>3729</v>
      </c>
      <c r="B2227" s="103"/>
      <c r="D2227" s="103" t="s">
        <v>3730</v>
      </c>
      <c r="F2227" s="103">
        <v>2.7040000000000002</v>
      </c>
      <c r="G2227" s="103">
        <v>3.673</v>
      </c>
      <c r="H2227" s="103">
        <v>3.673</v>
      </c>
      <c r="I2227" s="103">
        <v>327.7</v>
      </c>
      <c r="J2227" s="103">
        <v>1</v>
      </c>
      <c r="K2227" s="103">
        <v>5</v>
      </c>
      <c r="L2227" s="103">
        <v>55.11</v>
      </c>
      <c r="M2227" s="103">
        <v>0.125</v>
      </c>
      <c r="N2227" s="103">
        <v>3</v>
      </c>
      <c r="P2227" s="103" t="s">
        <v>1</v>
      </c>
    </row>
    <row r="2228" spans="1:16" x14ac:dyDescent="0.25">
      <c r="A2228" s="103" t="s">
        <v>3731</v>
      </c>
      <c r="B2228" s="103"/>
      <c r="D2228" s="103" t="s">
        <v>3732</v>
      </c>
      <c r="F2228" s="103">
        <v>0.60719999999999996</v>
      </c>
      <c r="G2228" s="103">
        <v>3.262</v>
      </c>
      <c r="H2228" s="103">
        <v>4.968</v>
      </c>
      <c r="I2228" s="103">
        <v>380.4</v>
      </c>
      <c r="J2228" s="103">
        <v>2</v>
      </c>
      <c r="K2228" s="103">
        <v>4</v>
      </c>
      <c r="L2228" s="103">
        <v>49.84</v>
      </c>
      <c r="M2228" s="103">
        <v>0.17860000000000001</v>
      </c>
      <c r="N2228" s="103">
        <v>5</v>
      </c>
      <c r="P2228" s="103" t="s">
        <v>1</v>
      </c>
    </row>
    <row r="2229" spans="1:16" x14ac:dyDescent="0.25">
      <c r="A2229" s="103" t="s">
        <v>3733</v>
      </c>
      <c r="B2229" s="103"/>
      <c r="D2229" s="103" t="s">
        <v>3734</v>
      </c>
      <c r="F2229" s="103">
        <v>2.524</v>
      </c>
      <c r="G2229" s="103">
        <v>1.476</v>
      </c>
      <c r="H2229" s="103">
        <v>2.74</v>
      </c>
      <c r="I2229" s="103">
        <v>310.39999999999998</v>
      </c>
      <c r="J2229" s="103">
        <v>3</v>
      </c>
      <c r="K2229" s="103">
        <v>6</v>
      </c>
      <c r="L2229" s="103">
        <v>79.3</v>
      </c>
      <c r="M2229" s="103">
        <v>0.24</v>
      </c>
      <c r="N2229" s="103">
        <v>6</v>
      </c>
      <c r="P2229" s="103" t="s">
        <v>1</v>
      </c>
    </row>
    <row r="2230" spans="1:16" x14ac:dyDescent="0.25">
      <c r="A2230" s="103" t="s">
        <v>3735</v>
      </c>
      <c r="B2230" s="103"/>
      <c r="D2230" s="103" t="s">
        <v>3736</v>
      </c>
      <c r="F2230" s="103">
        <v>0.42749999999999999</v>
      </c>
      <c r="G2230" s="103">
        <v>5.077</v>
      </c>
      <c r="H2230" s="103">
        <v>5.077</v>
      </c>
      <c r="I2230" s="103">
        <v>357.2</v>
      </c>
      <c r="J2230" s="103">
        <v>1</v>
      </c>
      <c r="K2230" s="103">
        <v>3</v>
      </c>
      <c r="L2230" s="103">
        <v>34.15</v>
      </c>
      <c r="M2230" s="103">
        <v>0.16669999999999999</v>
      </c>
      <c r="N2230" s="103">
        <v>4</v>
      </c>
      <c r="P2230" s="103" t="s">
        <v>1</v>
      </c>
    </row>
    <row r="2231" spans="1:16" x14ac:dyDescent="0.25">
      <c r="A2231" s="103" t="s">
        <v>750</v>
      </c>
      <c r="B2231" s="103"/>
      <c r="D2231" s="103" t="s">
        <v>751</v>
      </c>
      <c r="F2231" s="103">
        <v>0.95499999999999996</v>
      </c>
      <c r="G2231" s="103">
        <v>1.2430000000000001</v>
      </c>
      <c r="H2231" s="103">
        <v>3.137</v>
      </c>
      <c r="I2231" s="103">
        <v>360.3</v>
      </c>
      <c r="J2231" s="103">
        <v>2</v>
      </c>
      <c r="K2231" s="103">
        <v>6</v>
      </c>
      <c r="L2231" s="103">
        <v>102</v>
      </c>
      <c r="M2231" s="103">
        <v>0.1429</v>
      </c>
      <c r="N2231" s="103">
        <v>4</v>
      </c>
      <c r="P2231" s="103" t="s">
        <v>1</v>
      </c>
    </row>
    <row r="2232" spans="1:16" x14ac:dyDescent="0.25">
      <c r="A2232" s="103" t="s">
        <v>3737</v>
      </c>
      <c r="B2232" s="103"/>
      <c r="D2232" s="103" t="s">
        <v>3738</v>
      </c>
      <c r="F2232" s="103">
        <v>-0.48559999999999998</v>
      </c>
      <c r="G2232" s="103">
        <v>4.5549999999999997</v>
      </c>
      <c r="H2232" s="103">
        <v>4.5549999999999997</v>
      </c>
      <c r="I2232" s="103">
        <v>458.3</v>
      </c>
      <c r="J2232" s="103">
        <v>1</v>
      </c>
      <c r="K2232" s="103">
        <v>4</v>
      </c>
      <c r="L2232" s="103">
        <v>49.41</v>
      </c>
      <c r="M2232" s="103">
        <v>0.10340000000000001</v>
      </c>
      <c r="N2232" s="103">
        <v>3</v>
      </c>
      <c r="P2232" s="103" t="s">
        <v>1</v>
      </c>
    </row>
    <row r="2233" spans="1:16" x14ac:dyDescent="0.25">
      <c r="A2233" s="103" t="s">
        <v>729</v>
      </c>
      <c r="B2233" s="103"/>
      <c r="D2233" s="103" t="s">
        <v>730</v>
      </c>
      <c r="F2233" s="103">
        <v>-4.4409999999999996E-3</v>
      </c>
      <c r="G2233" s="103">
        <v>4.6639999999999997</v>
      </c>
      <c r="H2233" s="103">
        <v>4.6639999999999997</v>
      </c>
      <c r="I2233" s="103">
        <v>417.3</v>
      </c>
      <c r="J2233" s="103">
        <v>2</v>
      </c>
      <c r="K2233" s="103">
        <v>5</v>
      </c>
      <c r="L2233" s="103">
        <v>71.34</v>
      </c>
      <c r="M2233" s="103">
        <v>0.129</v>
      </c>
      <c r="N2233" s="103">
        <v>4</v>
      </c>
      <c r="P2233" s="103" t="s">
        <v>1</v>
      </c>
    </row>
    <row r="2234" spans="1:16" x14ac:dyDescent="0.25">
      <c r="A2234" s="103" t="s">
        <v>3739</v>
      </c>
      <c r="B2234" s="103"/>
      <c r="D2234" s="103" t="s">
        <v>3740</v>
      </c>
      <c r="F2234" s="103">
        <v>1.125</v>
      </c>
      <c r="G2234" s="103">
        <v>3.6709999999999998</v>
      </c>
      <c r="H2234" s="103">
        <v>5.7</v>
      </c>
      <c r="I2234" s="103">
        <v>458.6</v>
      </c>
      <c r="J2234" s="103">
        <v>1</v>
      </c>
      <c r="K2234" s="103">
        <v>5</v>
      </c>
      <c r="L2234" s="103">
        <v>42.32</v>
      </c>
      <c r="M2234" s="103">
        <v>0.21049999999999999</v>
      </c>
      <c r="N2234" s="103">
        <v>8</v>
      </c>
      <c r="P2234" s="103" t="s">
        <v>1</v>
      </c>
    </row>
    <row r="2235" spans="1:16" x14ac:dyDescent="0.25">
      <c r="A2235" s="103" t="s">
        <v>3741</v>
      </c>
      <c r="B2235" s="103"/>
      <c r="D2235" s="103" t="s">
        <v>3742</v>
      </c>
      <c r="F2235" s="103">
        <v>0.12640000000000001</v>
      </c>
      <c r="G2235" s="103">
        <v>4.4119999999999999</v>
      </c>
      <c r="H2235" s="103">
        <v>4.4119999999999999</v>
      </c>
      <c r="I2235" s="103">
        <v>334.4</v>
      </c>
      <c r="J2235" s="103">
        <v>2</v>
      </c>
      <c r="K2235" s="103">
        <v>5</v>
      </c>
      <c r="L2235" s="103">
        <v>67.430000000000007</v>
      </c>
      <c r="M2235" s="103">
        <v>0.32</v>
      </c>
      <c r="N2235" s="103">
        <v>8</v>
      </c>
      <c r="P2235" s="103" t="s">
        <v>1</v>
      </c>
    </row>
    <row r="2236" spans="1:16" x14ac:dyDescent="0.25">
      <c r="A2236" s="103" t="s">
        <v>3743</v>
      </c>
      <c r="B2236" s="103"/>
      <c r="D2236" s="103" t="s">
        <v>3744</v>
      </c>
      <c r="F2236" s="103">
        <v>0.84840000000000004</v>
      </c>
      <c r="G2236" s="103">
        <v>0.46829999999999999</v>
      </c>
      <c r="H2236" s="103">
        <v>2.9689999999999999</v>
      </c>
      <c r="I2236" s="103">
        <v>377.4</v>
      </c>
      <c r="J2236" s="103">
        <v>1</v>
      </c>
      <c r="K2236" s="103">
        <v>6</v>
      </c>
      <c r="L2236" s="103">
        <v>84.56</v>
      </c>
      <c r="M2236" s="103">
        <v>0.1333</v>
      </c>
      <c r="N2236" s="103">
        <v>4</v>
      </c>
      <c r="P2236" s="103" t="s">
        <v>1</v>
      </c>
    </row>
    <row r="2237" spans="1:16" x14ac:dyDescent="0.25">
      <c r="A2237" s="103" t="s">
        <v>3745</v>
      </c>
      <c r="B2237" s="103"/>
      <c r="D2237" s="103" t="s">
        <v>3746</v>
      </c>
      <c r="F2237" s="103">
        <v>1.2669999999999999</v>
      </c>
      <c r="G2237" s="103">
        <v>3.7360000000000002</v>
      </c>
      <c r="H2237" s="103">
        <v>3.7360000000000002</v>
      </c>
      <c r="I2237" s="103">
        <v>324.39999999999998</v>
      </c>
      <c r="J2237" s="103">
        <v>1</v>
      </c>
      <c r="K2237" s="103">
        <v>4</v>
      </c>
      <c r="L2237" s="103">
        <v>49.41</v>
      </c>
      <c r="M2237" s="103">
        <v>0.1111</v>
      </c>
      <c r="N2237" s="103">
        <v>3</v>
      </c>
      <c r="P2237" s="103" t="s">
        <v>1</v>
      </c>
    </row>
    <row r="2238" spans="1:16" x14ac:dyDescent="0.25">
      <c r="A2238" s="103" t="s">
        <v>281</v>
      </c>
      <c r="B2238" s="103"/>
      <c r="D2238" s="103" t="s">
        <v>282</v>
      </c>
      <c r="F2238" s="103">
        <v>2.3479999999999999</v>
      </c>
      <c r="G2238" s="103">
        <v>2.9649999999999999</v>
      </c>
      <c r="H2238" s="103">
        <v>4.7690000000000001</v>
      </c>
      <c r="I2238" s="103">
        <v>546.70000000000005</v>
      </c>
      <c r="J2238" s="103">
        <v>1</v>
      </c>
      <c r="K2238" s="103">
        <v>8</v>
      </c>
      <c r="L2238" s="103">
        <v>65.989999999999995</v>
      </c>
      <c r="M2238" s="103">
        <v>0.2326</v>
      </c>
      <c r="N2238" s="103">
        <v>10</v>
      </c>
      <c r="P2238" s="103" t="s">
        <v>1</v>
      </c>
    </row>
    <row r="2239" spans="1:16" x14ac:dyDescent="0.25">
      <c r="A2239" s="103" t="s">
        <v>3747</v>
      </c>
      <c r="B2239" s="103"/>
      <c r="D2239" s="103" t="s">
        <v>3748</v>
      </c>
      <c r="F2239" s="103">
        <v>1.681</v>
      </c>
      <c r="G2239" s="103">
        <v>2.206</v>
      </c>
      <c r="H2239" s="103">
        <v>3.7879999999999998</v>
      </c>
      <c r="I2239" s="103">
        <v>367.3</v>
      </c>
      <c r="J2239" s="103">
        <v>2</v>
      </c>
      <c r="K2239" s="103">
        <v>4</v>
      </c>
      <c r="L2239" s="103">
        <v>46.42</v>
      </c>
      <c r="M2239" s="103">
        <v>0.26919999999999999</v>
      </c>
      <c r="N2239" s="103">
        <v>7</v>
      </c>
      <c r="P2239" s="103" t="s">
        <v>1</v>
      </c>
    </row>
    <row r="2240" spans="1:16" x14ac:dyDescent="0.25">
      <c r="A2240" s="103" t="s">
        <v>3749</v>
      </c>
      <c r="B2240" s="103"/>
      <c r="D2240" s="103" t="s">
        <v>3750</v>
      </c>
      <c r="F2240" s="103">
        <v>-0.36270000000000002</v>
      </c>
      <c r="G2240" s="103">
        <v>5.6950000000000003</v>
      </c>
      <c r="H2240" s="103">
        <v>5.6950000000000003</v>
      </c>
      <c r="I2240" s="103">
        <v>476.9</v>
      </c>
      <c r="J2240" s="103">
        <v>1</v>
      </c>
      <c r="K2240" s="103">
        <v>5</v>
      </c>
      <c r="L2240" s="103">
        <v>59.29</v>
      </c>
      <c r="M2240" s="103">
        <v>0.2</v>
      </c>
      <c r="N2240" s="103">
        <v>7</v>
      </c>
      <c r="P2240" s="103" t="s">
        <v>1</v>
      </c>
    </row>
    <row r="2241" spans="1:16" x14ac:dyDescent="0.25">
      <c r="A2241" s="103" t="s">
        <v>60</v>
      </c>
      <c r="B2241" s="103"/>
      <c r="D2241" s="103" t="s">
        <v>351</v>
      </c>
      <c r="F2241" s="103">
        <v>2.4340000000000002</v>
      </c>
      <c r="G2241" s="103">
        <v>0.93</v>
      </c>
      <c r="H2241" s="103">
        <v>4.63</v>
      </c>
      <c r="I2241" s="103">
        <v>319.89999999999998</v>
      </c>
      <c r="J2241" s="103">
        <v>1</v>
      </c>
      <c r="K2241" s="103">
        <v>3</v>
      </c>
      <c r="L2241" s="103">
        <v>28.16</v>
      </c>
      <c r="M2241" s="103">
        <v>0.3478</v>
      </c>
      <c r="N2241" s="103">
        <v>8</v>
      </c>
      <c r="P2241" s="103" t="s">
        <v>1</v>
      </c>
    </row>
    <row r="2242" spans="1:16" x14ac:dyDescent="0.25">
      <c r="A2242" s="103" t="s">
        <v>334</v>
      </c>
      <c r="B2242" s="103"/>
      <c r="D2242" s="103" t="s">
        <v>335</v>
      </c>
      <c r="F2242" s="103">
        <v>2.8889999999999998</v>
      </c>
      <c r="G2242" s="103">
        <v>0.72060000000000002</v>
      </c>
      <c r="H2242" s="103">
        <v>2.4119999999999999</v>
      </c>
      <c r="I2242" s="103">
        <v>379.5</v>
      </c>
      <c r="J2242" s="103">
        <v>4</v>
      </c>
      <c r="K2242" s="103">
        <v>6</v>
      </c>
      <c r="L2242" s="103">
        <v>88.59</v>
      </c>
      <c r="M2242" s="103">
        <v>0.33329999999999999</v>
      </c>
      <c r="N2242" s="103">
        <v>10</v>
      </c>
      <c r="P2242" s="103" t="s">
        <v>1</v>
      </c>
    </row>
    <row r="2243" spans="1:16" x14ac:dyDescent="0.25">
      <c r="A2243" s="103" t="s">
        <v>3751</v>
      </c>
      <c r="B2243" s="103"/>
      <c r="D2243" s="103" t="s">
        <v>3752</v>
      </c>
      <c r="F2243" s="103">
        <v>2.331</v>
      </c>
      <c r="G2243" s="103">
        <v>1.1299999999999999</v>
      </c>
      <c r="H2243" s="103">
        <v>2.3610000000000002</v>
      </c>
      <c r="I2243" s="103">
        <v>322.39999999999998</v>
      </c>
      <c r="J2243" s="103">
        <v>3</v>
      </c>
      <c r="K2243" s="103">
        <v>6</v>
      </c>
      <c r="L2243" s="103">
        <v>87.66</v>
      </c>
      <c r="M2243" s="103">
        <v>0.4783</v>
      </c>
      <c r="N2243" s="103">
        <v>11</v>
      </c>
      <c r="P2243" s="103" t="s">
        <v>1</v>
      </c>
    </row>
    <row r="2244" spans="1:16" x14ac:dyDescent="0.25">
      <c r="A2244" s="103" t="s">
        <v>3753</v>
      </c>
      <c r="B2244" s="103"/>
      <c r="D2244" s="103" t="s">
        <v>3754</v>
      </c>
      <c r="F2244" s="103">
        <v>-7.8759999999999997E-2</v>
      </c>
      <c r="G2244" s="103">
        <v>5.165</v>
      </c>
      <c r="H2244" s="103">
        <v>5.165</v>
      </c>
      <c r="I2244" s="103">
        <v>492.9</v>
      </c>
      <c r="J2244" s="103">
        <v>1</v>
      </c>
      <c r="K2244" s="103">
        <v>6</v>
      </c>
      <c r="L2244" s="103">
        <v>68.52</v>
      </c>
      <c r="M2244" s="103">
        <v>0.22220000000000001</v>
      </c>
      <c r="N2244" s="103">
        <v>8</v>
      </c>
      <c r="P2244" s="103" t="s">
        <v>1</v>
      </c>
    </row>
    <row r="2245" spans="1:16" x14ac:dyDescent="0.25">
      <c r="A2245" s="103" t="s">
        <v>3755</v>
      </c>
      <c r="B2245" s="103"/>
      <c r="D2245" s="103" t="s">
        <v>3756</v>
      </c>
      <c r="F2245" s="103">
        <v>0.4219</v>
      </c>
      <c r="G2245" s="103">
        <v>3.3439999999999999</v>
      </c>
      <c r="H2245" s="103">
        <v>5.1189999999999998</v>
      </c>
      <c r="I2245" s="103">
        <v>337.4</v>
      </c>
      <c r="J2245" s="103">
        <v>2</v>
      </c>
      <c r="K2245" s="103">
        <v>3</v>
      </c>
      <c r="L2245" s="103">
        <v>40.71</v>
      </c>
      <c r="M2245" s="103">
        <v>0.1333</v>
      </c>
      <c r="N2245" s="103">
        <v>4</v>
      </c>
      <c r="P2245" s="103" t="s">
        <v>1</v>
      </c>
    </row>
    <row r="2246" spans="1:16" x14ac:dyDescent="0.25">
      <c r="A2246" s="103" t="s">
        <v>3757</v>
      </c>
      <c r="B2246" s="103"/>
      <c r="D2246" s="103" t="s">
        <v>3758</v>
      </c>
      <c r="F2246" s="103">
        <v>2.2989999999999999</v>
      </c>
      <c r="G2246" s="103">
        <v>3.9729999999999999</v>
      </c>
      <c r="H2246" s="103">
        <v>3.9729999999999999</v>
      </c>
      <c r="I2246" s="103">
        <v>321.3</v>
      </c>
      <c r="J2246" s="103">
        <v>1</v>
      </c>
      <c r="K2246" s="103">
        <v>5</v>
      </c>
      <c r="L2246" s="103">
        <v>55.11</v>
      </c>
      <c r="M2246" s="103">
        <v>0.12</v>
      </c>
      <c r="N2246" s="103">
        <v>3</v>
      </c>
      <c r="P2246" s="103" t="s">
        <v>1</v>
      </c>
    </row>
    <row r="2247" spans="1:16" x14ac:dyDescent="0.25">
      <c r="A2247" s="103" t="s">
        <v>289</v>
      </c>
      <c r="B2247" s="103"/>
      <c r="D2247" s="103" t="s">
        <v>290</v>
      </c>
      <c r="F2247" s="103">
        <v>3.3450000000000002</v>
      </c>
      <c r="G2247" s="103">
        <v>0.66490000000000005</v>
      </c>
      <c r="H2247" s="103">
        <v>1.8959999999999999</v>
      </c>
      <c r="I2247" s="103">
        <v>302.39999999999998</v>
      </c>
      <c r="J2247" s="103">
        <v>2</v>
      </c>
      <c r="K2247" s="103">
        <v>5</v>
      </c>
      <c r="L2247" s="103">
        <v>69.64</v>
      </c>
      <c r="M2247" s="103">
        <v>0.31819999999999998</v>
      </c>
      <c r="N2247" s="103">
        <v>7</v>
      </c>
      <c r="P2247" s="103" t="s">
        <v>1</v>
      </c>
    </row>
    <row r="2248" spans="1:16" x14ac:dyDescent="0.25">
      <c r="A2248" s="103" t="s">
        <v>3759</v>
      </c>
      <c r="B2248" s="103"/>
      <c r="D2248" s="103" t="s">
        <v>3761</v>
      </c>
      <c r="F2248" s="103">
        <v>-0.68120000000000003</v>
      </c>
      <c r="G2248" s="103">
        <v>3.2050000000000001</v>
      </c>
      <c r="H2248" s="103">
        <v>3.2050000000000001</v>
      </c>
      <c r="I2248" s="103">
        <v>853.9</v>
      </c>
      <c r="J2248" s="103">
        <v>4</v>
      </c>
      <c r="K2248" s="103">
        <v>15</v>
      </c>
      <c r="L2248" s="103">
        <v>221.3</v>
      </c>
      <c r="M2248" s="103">
        <v>0.22059999999999999</v>
      </c>
      <c r="N2248" s="103">
        <v>15</v>
      </c>
      <c r="P2248" s="103" t="s">
        <v>1</v>
      </c>
    </row>
    <row r="2249" spans="1:16" x14ac:dyDescent="0.25">
      <c r="A2249" s="103" t="s">
        <v>3762</v>
      </c>
      <c r="B2249" s="103"/>
      <c r="D2249" s="103" t="s">
        <v>5113</v>
      </c>
      <c r="F2249" s="103">
        <v>-0.26750000000000002</v>
      </c>
      <c r="G2249" s="103">
        <v>0.9052</v>
      </c>
      <c r="H2249" s="103">
        <v>4.4139999999999997</v>
      </c>
      <c r="I2249" s="103">
        <v>347.4</v>
      </c>
      <c r="J2249" s="103">
        <v>0</v>
      </c>
      <c r="K2249" s="103">
        <v>5</v>
      </c>
      <c r="L2249" s="103">
        <v>52.18</v>
      </c>
      <c r="M2249" s="103">
        <v>0.10340000000000001</v>
      </c>
      <c r="N2249" s="103">
        <v>3</v>
      </c>
      <c r="P2249" s="103" t="s">
        <v>1</v>
      </c>
    </row>
    <row r="2250" spans="1:16" x14ac:dyDescent="0.25">
      <c r="A2250" s="103" t="s">
        <v>3764</v>
      </c>
      <c r="B2250" s="103"/>
      <c r="D2250" s="103" t="s">
        <v>3766</v>
      </c>
      <c r="F2250" s="103">
        <v>1.222</v>
      </c>
      <c r="G2250" s="103">
        <v>-2.395</v>
      </c>
      <c r="H2250" s="103">
        <v>0.35489999999999999</v>
      </c>
      <c r="I2250" s="103">
        <v>454.4</v>
      </c>
      <c r="J2250" s="103">
        <v>5</v>
      </c>
      <c r="K2250" s="103">
        <v>13</v>
      </c>
      <c r="L2250" s="103">
        <v>210.5</v>
      </c>
      <c r="M2250" s="103">
        <v>0.28570000000000001</v>
      </c>
      <c r="N2250" s="103">
        <v>10</v>
      </c>
      <c r="P2250" s="103" t="s">
        <v>1</v>
      </c>
    </row>
    <row r="2251" spans="1:16" x14ac:dyDescent="0.25">
      <c r="A2251" s="103" t="s">
        <v>3767</v>
      </c>
      <c r="B2251" s="103"/>
      <c r="D2251" s="103" t="s">
        <v>3769</v>
      </c>
      <c r="F2251" s="103">
        <v>2.4590000000000001</v>
      </c>
      <c r="G2251" s="103">
        <v>3.5339999999999998</v>
      </c>
      <c r="H2251" s="103">
        <v>2.407</v>
      </c>
      <c r="I2251" s="103">
        <v>1255</v>
      </c>
      <c r="J2251" s="103">
        <v>5</v>
      </c>
      <c r="K2251" s="103">
        <v>28</v>
      </c>
      <c r="L2251" s="103">
        <v>360</v>
      </c>
      <c r="M2251" s="103">
        <v>0.1042</v>
      </c>
      <c r="N2251" s="103">
        <v>10</v>
      </c>
      <c r="P2251" s="103" t="s">
        <v>1</v>
      </c>
    </row>
    <row r="2252" spans="1:16" x14ac:dyDescent="0.25">
      <c r="A2252" s="103" t="s">
        <v>3770</v>
      </c>
      <c r="B2252" s="103"/>
      <c r="D2252" s="103" t="s">
        <v>3771</v>
      </c>
      <c r="F2252" s="103">
        <v>0.1031</v>
      </c>
      <c r="G2252" s="103">
        <v>4.8769999999999998</v>
      </c>
      <c r="H2252" s="103">
        <v>4.8769999999999998</v>
      </c>
      <c r="I2252" s="103">
        <v>376.4</v>
      </c>
      <c r="J2252" s="103">
        <v>1</v>
      </c>
      <c r="K2252" s="103">
        <v>4</v>
      </c>
      <c r="L2252" s="103">
        <v>47.17</v>
      </c>
      <c r="M2252" s="103">
        <v>0.19350000000000001</v>
      </c>
      <c r="N2252" s="103">
        <v>6</v>
      </c>
      <c r="P2252" s="103" t="s">
        <v>1</v>
      </c>
    </row>
    <row r="2253" spans="1:16" x14ac:dyDescent="0.25">
      <c r="A2253" s="103" t="s">
        <v>3772</v>
      </c>
      <c r="B2253" s="103"/>
      <c r="D2253" s="103" t="s">
        <v>3773</v>
      </c>
      <c r="F2253" s="103">
        <v>0.48970000000000002</v>
      </c>
      <c r="G2253" s="103">
        <v>3.7130000000000001</v>
      </c>
      <c r="H2253" s="103">
        <v>3.7130000000000001</v>
      </c>
      <c r="I2253" s="103">
        <v>390.4</v>
      </c>
      <c r="J2253" s="103">
        <v>1</v>
      </c>
      <c r="K2253" s="103">
        <v>6</v>
      </c>
      <c r="L2253" s="103">
        <v>75.709999999999994</v>
      </c>
      <c r="M2253" s="103">
        <v>0.1875</v>
      </c>
      <c r="N2253" s="103">
        <v>6</v>
      </c>
      <c r="P2253" s="103" t="s">
        <v>1</v>
      </c>
    </row>
    <row r="2254" spans="1:16" x14ac:dyDescent="0.25">
      <c r="A2254" s="103" t="s">
        <v>3774</v>
      </c>
      <c r="B2254" s="103"/>
      <c r="D2254" s="103" t="s">
        <v>5114</v>
      </c>
      <c r="F2254" s="103">
        <v>0.33550000000000002</v>
      </c>
      <c r="G2254" s="103">
        <v>2.1040000000000001</v>
      </c>
      <c r="H2254" s="103">
        <v>5.7949999999999999</v>
      </c>
      <c r="I2254" s="103">
        <v>390.1</v>
      </c>
      <c r="J2254" s="103">
        <v>0</v>
      </c>
      <c r="K2254" s="103">
        <v>2</v>
      </c>
      <c r="L2254" s="103">
        <v>3.88</v>
      </c>
      <c r="M2254" s="103">
        <v>0</v>
      </c>
      <c r="N2254" s="103">
        <v>0</v>
      </c>
      <c r="P2254" s="103" t="s">
        <v>1</v>
      </c>
    </row>
    <row r="2255" spans="1:16" x14ac:dyDescent="0.25">
      <c r="A2255" s="103" t="s">
        <v>3777</v>
      </c>
      <c r="B2255" s="103"/>
      <c r="D2255" s="103" t="s">
        <v>3778</v>
      </c>
      <c r="F2255" s="103">
        <v>1.381</v>
      </c>
      <c r="G2255" s="103">
        <v>3.5960000000000001</v>
      </c>
      <c r="H2255" s="103">
        <v>3.5960000000000001</v>
      </c>
      <c r="I2255" s="103">
        <v>367.4</v>
      </c>
      <c r="J2255" s="103">
        <v>1</v>
      </c>
      <c r="K2255" s="103">
        <v>7</v>
      </c>
      <c r="L2255" s="103">
        <v>86.48</v>
      </c>
      <c r="M2255" s="103">
        <v>0.27589999999999998</v>
      </c>
      <c r="N2255" s="103">
        <v>8</v>
      </c>
      <c r="P2255" s="103" t="s">
        <v>1</v>
      </c>
    </row>
    <row r="2256" spans="1:16" x14ac:dyDescent="0.25">
      <c r="A2256" s="103" t="s">
        <v>3779</v>
      </c>
      <c r="B2256" s="103"/>
      <c r="D2256" s="103" t="s">
        <v>3781</v>
      </c>
      <c r="F2256" s="103">
        <v>2.2050000000000001</v>
      </c>
      <c r="G2256" s="103">
        <v>1.429</v>
      </c>
      <c r="H2256" s="103">
        <v>1.429</v>
      </c>
      <c r="I2256" s="103">
        <v>353.4</v>
      </c>
      <c r="J2256" s="103">
        <v>2</v>
      </c>
      <c r="K2256" s="103">
        <v>7</v>
      </c>
      <c r="L2256" s="103">
        <v>93.19</v>
      </c>
      <c r="M2256" s="103">
        <v>0.25</v>
      </c>
      <c r="N2256" s="103">
        <v>7</v>
      </c>
      <c r="P2256" s="103" t="s">
        <v>1</v>
      </c>
    </row>
    <row r="2257" spans="1:16" x14ac:dyDescent="0.25">
      <c r="A2257" s="103" t="s">
        <v>3782</v>
      </c>
      <c r="B2257" s="103"/>
      <c r="D2257" s="103" t="s">
        <v>3783</v>
      </c>
      <c r="F2257" s="103">
        <v>1.1080000000000001</v>
      </c>
      <c r="G2257" s="103">
        <v>2.4550000000000001</v>
      </c>
      <c r="H2257" s="103">
        <v>3.8010000000000002</v>
      </c>
      <c r="I2257" s="103">
        <v>308.39999999999998</v>
      </c>
      <c r="J2257" s="103">
        <v>2</v>
      </c>
      <c r="K2257" s="103">
        <v>4</v>
      </c>
      <c r="L2257" s="103">
        <v>49.84</v>
      </c>
      <c r="M2257" s="103">
        <v>0.2</v>
      </c>
      <c r="N2257" s="103">
        <v>5</v>
      </c>
      <c r="P2257" s="103" t="s">
        <v>1</v>
      </c>
    </row>
    <row r="2258" spans="1:16" x14ac:dyDescent="0.25">
      <c r="A2258" s="103" t="s">
        <v>342</v>
      </c>
      <c r="B2258" s="103"/>
      <c r="D2258" s="103" t="s">
        <v>4640</v>
      </c>
      <c r="F2258" s="103">
        <v>2.573</v>
      </c>
      <c r="G2258" s="103">
        <v>2.8</v>
      </c>
      <c r="H2258" s="103">
        <v>3.92</v>
      </c>
      <c r="I2258" s="103">
        <v>490.6</v>
      </c>
      <c r="J2258" s="103">
        <v>1</v>
      </c>
      <c r="K2258" s="103">
        <v>8</v>
      </c>
      <c r="L2258" s="103">
        <v>65.989999999999995</v>
      </c>
      <c r="M2258" s="103">
        <v>0.17499999999999999</v>
      </c>
      <c r="N2258" s="103">
        <v>7</v>
      </c>
      <c r="P2258" s="103" t="s">
        <v>1</v>
      </c>
    </row>
    <row r="2259" spans="1:16" x14ac:dyDescent="0.25">
      <c r="A2259" s="103" t="s">
        <v>430</v>
      </c>
      <c r="B2259" s="103"/>
      <c r="D2259" s="103" t="s">
        <v>431</v>
      </c>
      <c r="F2259" s="103">
        <v>-0.63639999999999997</v>
      </c>
      <c r="G2259" s="103">
        <v>2.9929999999999999</v>
      </c>
      <c r="H2259" s="103">
        <v>5.2169999999999996</v>
      </c>
      <c r="I2259" s="103">
        <v>428.4</v>
      </c>
      <c r="J2259" s="103">
        <v>1</v>
      </c>
      <c r="K2259" s="103">
        <v>4</v>
      </c>
      <c r="L2259" s="103">
        <v>53.12</v>
      </c>
      <c r="M2259" s="103">
        <v>0.1429</v>
      </c>
      <c r="N2259" s="103">
        <v>5</v>
      </c>
      <c r="P2259" s="103" t="s">
        <v>1</v>
      </c>
    </row>
    <row r="2260" spans="1:16" x14ac:dyDescent="0.25">
      <c r="A2260" s="103" t="s">
        <v>48</v>
      </c>
      <c r="B2260" s="103"/>
      <c r="D2260" s="103" t="s">
        <v>671</v>
      </c>
      <c r="F2260" s="103">
        <v>1.5569999999999999</v>
      </c>
      <c r="G2260" s="103">
        <v>2.5990000000000002</v>
      </c>
      <c r="H2260" s="103">
        <v>4.2480000000000002</v>
      </c>
      <c r="I2260" s="103">
        <v>355.9</v>
      </c>
      <c r="J2260" s="103">
        <v>2</v>
      </c>
      <c r="K2260" s="103">
        <v>4</v>
      </c>
      <c r="L2260" s="103">
        <v>48.39</v>
      </c>
      <c r="M2260" s="103">
        <v>0.22220000000000001</v>
      </c>
      <c r="N2260" s="103">
        <v>6</v>
      </c>
      <c r="P2260" s="103" t="s">
        <v>1</v>
      </c>
    </row>
    <row r="2261" spans="1:16" x14ac:dyDescent="0.25">
      <c r="A2261" s="103" t="s">
        <v>589</v>
      </c>
      <c r="B2261" s="103"/>
      <c r="D2261" s="103" t="s">
        <v>590</v>
      </c>
      <c r="F2261" s="103">
        <v>2.1680000000000001</v>
      </c>
      <c r="G2261" s="103">
        <v>2.2549999999999999</v>
      </c>
      <c r="H2261" s="103">
        <v>2.4159999999999999</v>
      </c>
      <c r="I2261" s="103">
        <v>627.79999999999995</v>
      </c>
      <c r="J2261" s="103">
        <v>5</v>
      </c>
      <c r="K2261" s="103">
        <v>12</v>
      </c>
      <c r="L2261" s="103">
        <v>177.8</v>
      </c>
      <c r="M2261" s="103">
        <v>0.30430000000000001</v>
      </c>
      <c r="N2261" s="103">
        <v>14</v>
      </c>
      <c r="P2261" s="103" t="s">
        <v>1</v>
      </c>
    </row>
    <row r="2262" spans="1:16" x14ac:dyDescent="0.25">
      <c r="A2262" s="103" t="s">
        <v>720</v>
      </c>
      <c r="B2262" s="103"/>
      <c r="D2262" s="103" t="s">
        <v>722</v>
      </c>
      <c r="F2262" s="103">
        <v>0.63490000000000002</v>
      </c>
      <c r="G2262" s="103">
        <v>3.01</v>
      </c>
      <c r="H2262" s="103">
        <v>5.0730000000000004</v>
      </c>
      <c r="I2262" s="103">
        <v>410</v>
      </c>
      <c r="J2262" s="103">
        <v>3</v>
      </c>
      <c r="K2262" s="103">
        <v>4</v>
      </c>
      <c r="L2262" s="103">
        <v>57.18</v>
      </c>
      <c r="M2262" s="103">
        <v>0.15629999999999999</v>
      </c>
      <c r="N2262" s="103">
        <v>5</v>
      </c>
      <c r="P2262" s="103" t="s">
        <v>1</v>
      </c>
    </row>
    <row r="2263" spans="1:16" x14ac:dyDescent="0.25">
      <c r="A2263" s="103" t="s">
        <v>3784</v>
      </c>
      <c r="B2263" s="103"/>
      <c r="D2263" s="103" t="s">
        <v>3785</v>
      </c>
      <c r="F2263" s="103">
        <v>1.393</v>
      </c>
      <c r="G2263" s="103">
        <v>2.7250000000000001</v>
      </c>
      <c r="H2263" s="103">
        <v>2.7250000000000001</v>
      </c>
      <c r="I2263" s="103">
        <v>364.4</v>
      </c>
      <c r="J2263" s="103">
        <v>1</v>
      </c>
      <c r="K2263" s="103">
        <v>6</v>
      </c>
      <c r="L2263" s="103">
        <v>75.709999999999994</v>
      </c>
      <c r="M2263" s="103">
        <v>0.2069</v>
      </c>
      <c r="N2263" s="103">
        <v>6</v>
      </c>
      <c r="P2263" s="103" t="s">
        <v>1</v>
      </c>
    </row>
    <row r="2264" spans="1:16" x14ac:dyDescent="0.25">
      <c r="A2264" s="103" t="s">
        <v>3786</v>
      </c>
      <c r="B2264" s="103"/>
      <c r="D2264" s="103" t="s">
        <v>5115</v>
      </c>
      <c r="F2264" s="103">
        <v>1.5569999999999999</v>
      </c>
      <c r="G2264" s="103">
        <v>2.5990000000000002</v>
      </c>
      <c r="H2264" s="103">
        <v>4.2480000000000002</v>
      </c>
      <c r="I2264" s="103">
        <v>355.9</v>
      </c>
      <c r="J2264" s="103">
        <v>2</v>
      </c>
      <c r="K2264" s="103">
        <v>4</v>
      </c>
      <c r="L2264" s="103">
        <v>48.39</v>
      </c>
      <c r="M2264" s="103">
        <v>0.22220000000000001</v>
      </c>
      <c r="N2264" s="103">
        <v>6</v>
      </c>
      <c r="P2264" s="103" t="s">
        <v>1</v>
      </c>
    </row>
    <row r="2265" spans="1:16" x14ac:dyDescent="0.25">
      <c r="A2265" s="103" t="s">
        <v>627</v>
      </c>
      <c r="B2265" s="103"/>
      <c r="D2265" s="103" t="s">
        <v>628</v>
      </c>
      <c r="F2265" s="103">
        <v>2.3479999999999999</v>
      </c>
      <c r="G2265" s="103">
        <v>1.4510000000000001</v>
      </c>
      <c r="H2265" s="103">
        <v>1.4510000000000001</v>
      </c>
      <c r="I2265" s="103">
        <v>362.4</v>
      </c>
      <c r="J2265" s="103">
        <v>2</v>
      </c>
      <c r="K2265" s="103">
        <v>8</v>
      </c>
      <c r="L2265" s="103">
        <v>109.1</v>
      </c>
      <c r="M2265" s="103">
        <v>7.4069999999999997E-2</v>
      </c>
      <c r="N2265" s="103">
        <v>2</v>
      </c>
      <c r="P2265" s="103" t="s">
        <v>1</v>
      </c>
    </row>
    <row r="2266" spans="1:16" x14ac:dyDescent="0.25">
      <c r="A2266" s="103" t="s">
        <v>635</v>
      </c>
      <c r="B2266" s="103"/>
      <c r="D2266" s="103" t="s">
        <v>4647</v>
      </c>
      <c r="F2266" s="103">
        <v>2.3479999999999999</v>
      </c>
      <c r="G2266" s="103">
        <v>1.4510000000000001</v>
      </c>
      <c r="H2266" s="103">
        <v>1.4510000000000001</v>
      </c>
      <c r="I2266" s="103">
        <v>362.4</v>
      </c>
      <c r="J2266" s="103">
        <v>2</v>
      </c>
      <c r="K2266" s="103">
        <v>8</v>
      </c>
      <c r="L2266" s="103">
        <v>109.1</v>
      </c>
      <c r="M2266" s="103">
        <v>7.4069999999999997E-2</v>
      </c>
      <c r="N2266" s="103">
        <v>2</v>
      </c>
      <c r="P2266" s="103" t="s">
        <v>1</v>
      </c>
    </row>
    <row r="2267" spans="1:16" x14ac:dyDescent="0.25">
      <c r="A2267" s="103" t="s">
        <v>3789</v>
      </c>
      <c r="B2267" s="103"/>
      <c r="D2267" s="103" t="s">
        <v>3790</v>
      </c>
      <c r="F2267" s="103">
        <v>-0.57950000000000002</v>
      </c>
      <c r="G2267" s="103">
        <v>4.4889999999999999</v>
      </c>
      <c r="H2267" s="103">
        <v>4.4889999999999999</v>
      </c>
      <c r="I2267" s="103">
        <v>445.3</v>
      </c>
      <c r="J2267" s="103">
        <v>1</v>
      </c>
      <c r="K2267" s="103">
        <v>6</v>
      </c>
      <c r="L2267" s="103">
        <v>76.88</v>
      </c>
      <c r="M2267" s="103">
        <v>9.0910000000000005E-2</v>
      </c>
      <c r="N2267" s="103">
        <v>3</v>
      </c>
      <c r="P2267" s="103" t="s">
        <v>1</v>
      </c>
    </row>
    <row r="2268" spans="1:16" x14ac:dyDescent="0.25">
      <c r="A2268" s="103" t="s">
        <v>3791</v>
      </c>
      <c r="B2268" s="103"/>
      <c r="D2268" s="103" t="s">
        <v>3792</v>
      </c>
      <c r="F2268" s="103">
        <v>1.9079999999999999</v>
      </c>
      <c r="G2268" s="103">
        <v>2.202</v>
      </c>
      <c r="H2268" s="103">
        <v>4.3540000000000001</v>
      </c>
      <c r="I2268" s="103">
        <v>307.39999999999998</v>
      </c>
      <c r="J2268" s="103">
        <v>1</v>
      </c>
      <c r="K2268" s="103">
        <v>3</v>
      </c>
      <c r="L2268" s="103">
        <v>28.16</v>
      </c>
      <c r="M2268" s="103">
        <v>0.28000000000000003</v>
      </c>
      <c r="N2268" s="103">
        <v>7</v>
      </c>
      <c r="P2268" s="103" t="s">
        <v>1</v>
      </c>
    </row>
    <row r="2269" spans="1:16" x14ac:dyDescent="0.25">
      <c r="A2269" s="103" t="s">
        <v>3793</v>
      </c>
      <c r="B2269" s="103"/>
      <c r="D2269" s="103" t="s">
        <v>3794</v>
      </c>
      <c r="F2269" s="103">
        <v>3.2090000000000001</v>
      </c>
      <c r="G2269" s="103">
        <v>0.17469999999999999</v>
      </c>
      <c r="H2269" s="103">
        <v>0.17469999999999999</v>
      </c>
      <c r="I2269" s="103">
        <v>337.3</v>
      </c>
      <c r="J2269" s="103">
        <v>4</v>
      </c>
      <c r="K2269" s="103">
        <v>7</v>
      </c>
      <c r="L2269" s="103">
        <v>122.4</v>
      </c>
      <c r="M2269" s="103">
        <v>0.41670000000000001</v>
      </c>
      <c r="N2269" s="103">
        <v>10</v>
      </c>
      <c r="P2269" s="103" t="s">
        <v>1</v>
      </c>
    </row>
    <row r="2270" spans="1:16" x14ac:dyDescent="0.25">
      <c r="A2270" s="103" t="s">
        <v>249</v>
      </c>
      <c r="B2270" s="103"/>
      <c r="D2270" s="103" t="s">
        <v>250</v>
      </c>
      <c r="F2270" s="103">
        <v>2.573</v>
      </c>
      <c r="G2270" s="103">
        <v>2.8</v>
      </c>
      <c r="H2270" s="103">
        <v>3.92</v>
      </c>
      <c r="I2270" s="103">
        <v>490.6</v>
      </c>
      <c r="J2270" s="103">
        <v>1</v>
      </c>
      <c r="K2270" s="103">
        <v>8</v>
      </c>
      <c r="L2270" s="103">
        <v>65.989999999999995</v>
      </c>
      <c r="M2270" s="103">
        <v>0.17499999999999999</v>
      </c>
      <c r="N2270" s="103">
        <v>7</v>
      </c>
      <c r="P2270" s="103" t="s">
        <v>1</v>
      </c>
    </row>
    <row r="2271" spans="1:16" x14ac:dyDescent="0.25">
      <c r="A2271" s="103" t="s">
        <v>3798</v>
      </c>
      <c r="B2271" s="103"/>
      <c r="D2271" s="103" t="s">
        <v>3800</v>
      </c>
      <c r="F2271" s="103">
        <v>2.2090000000000001</v>
      </c>
      <c r="G2271" s="103">
        <v>0.81950000000000001</v>
      </c>
      <c r="H2271" s="103">
        <v>2.4910000000000001</v>
      </c>
      <c r="I2271" s="103">
        <v>458.5</v>
      </c>
      <c r="J2271" s="103">
        <v>1</v>
      </c>
      <c r="K2271" s="103">
        <v>7</v>
      </c>
      <c r="L2271" s="103">
        <v>97.89</v>
      </c>
      <c r="M2271" s="103">
        <v>0.31430000000000002</v>
      </c>
      <c r="N2271" s="103">
        <v>11</v>
      </c>
      <c r="P2271" s="103" t="s">
        <v>1</v>
      </c>
    </row>
    <row r="2272" spans="1:16" x14ac:dyDescent="0.25">
      <c r="A2272" s="103" t="s">
        <v>3795</v>
      </c>
      <c r="B2272" s="103"/>
      <c r="D2272" s="103" t="s">
        <v>3797</v>
      </c>
      <c r="F2272" s="103">
        <v>9.469E-3</v>
      </c>
      <c r="G2272" s="103">
        <v>2.3140000000000001</v>
      </c>
      <c r="H2272" s="103">
        <v>2.3140000000000001</v>
      </c>
      <c r="I2272" s="103">
        <v>807.9</v>
      </c>
      <c r="J2272" s="103">
        <v>5</v>
      </c>
      <c r="K2272" s="103">
        <v>15</v>
      </c>
      <c r="L2272" s="103">
        <v>224.4</v>
      </c>
      <c r="M2272" s="103">
        <v>0.22220000000000001</v>
      </c>
      <c r="N2272" s="103">
        <v>14</v>
      </c>
      <c r="P2272" s="103" t="s">
        <v>1</v>
      </c>
    </row>
    <row r="2273" spans="1:16" x14ac:dyDescent="0.25">
      <c r="A2273" s="103" t="s">
        <v>3801</v>
      </c>
      <c r="B2273" s="103"/>
      <c r="D2273" s="103" t="s">
        <v>3803</v>
      </c>
      <c r="F2273" s="103">
        <v>2.1539999999999999</v>
      </c>
      <c r="G2273" s="103">
        <v>2.718</v>
      </c>
      <c r="H2273" s="103">
        <v>2.41</v>
      </c>
      <c r="I2273" s="103">
        <v>761.8</v>
      </c>
      <c r="J2273" s="103">
        <v>4</v>
      </c>
      <c r="K2273" s="103">
        <v>14</v>
      </c>
      <c r="L2273" s="103">
        <v>168.7</v>
      </c>
      <c r="M2273" s="103">
        <v>6.4519999999999994E-2</v>
      </c>
      <c r="N2273" s="103">
        <v>4</v>
      </c>
      <c r="P2273" s="103" t="s">
        <v>1</v>
      </c>
    </row>
    <row r="2274" spans="1:16" x14ac:dyDescent="0.25">
      <c r="A2274" s="103" t="s">
        <v>3804</v>
      </c>
      <c r="B2274" s="103"/>
      <c r="D2274" s="103" t="s">
        <v>3805</v>
      </c>
      <c r="F2274" s="103">
        <v>3.867</v>
      </c>
      <c r="G2274" s="103">
        <v>-2.06</v>
      </c>
      <c r="H2274" s="103">
        <v>0.38</v>
      </c>
      <c r="I2274" s="103">
        <v>260.3</v>
      </c>
      <c r="J2274" s="103">
        <v>2</v>
      </c>
      <c r="K2274" s="103">
        <v>6</v>
      </c>
      <c r="L2274" s="103">
        <v>83.24</v>
      </c>
      <c r="M2274" s="103">
        <v>0.1</v>
      </c>
      <c r="N2274" s="103">
        <v>2</v>
      </c>
      <c r="P2274" s="103" t="s">
        <v>1</v>
      </c>
    </row>
    <row r="2275" spans="1:16" x14ac:dyDescent="0.25">
      <c r="A2275" s="103" t="s">
        <v>42</v>
      </c>
      <c r="B2275" s="103"/>
      <c r="D2275" s="103" t="s">
        <v>449</v>
      </c>
      <c r="F2275" s="103">
        <v>1.514</v>
      </c>
      <c r="G2275" s="103">
        <v>4.2670000000000003</v>
      </c>
      <c r="H2275" s="103">
        <v>4.532</v>
      </c>
      <c r="I2275" s="103">
        <v>535.5</v>
      </c>
      <c r="J2275" s="103">
        <v>0</v>
      </c>
      <c r="K2275" s="103">
        <v>6</v>
      </c>
      <c r="L2275" s="103">
        <v>38.74</v>
      </c>
      <c r="M2275" s="103">
        <v>0.1429</v>
      </c>
      <c r="N2275" s="103">
        <v>6</v>
      </c>
      <c r="P2275" s="103" t="s">
        <v>1</v>
      </c>
    </row>
    <row r="2276" spans="1:16" x14ac:dyDescent="0.25">
      <c r="A2276" s="103" t="s">
        <v>3806</v>
      </c>
      <c r="B2276" s="103"/>
      <c r="D2276" s="103" t="s">
        <v>3807</v>
      </c>
      <c r="F2276" s="103">
        <v>0.3508</v>
      </c>
      <c r="G2276" s="103">
        <v>3.5790000000000002</v>
      </c>
      <c r="H2276" s="103">
        <v>3.5790000000000002</v>
      </c>
      <c r="I2276" s="103">
        <v>413.3</v>
      </c>
      <c r="J2276" s="103">
        <v>1</v>
      </c>
      <c r="K2276" s="103">
        <v>5</v>
      </c>
      <c r="L2276" s="103">
        <v>58.64</v>
      </c>
      <c r="M2276" s="103">
        <v>0.10340000000000001</v>
      </c>
      <c r="N2276" s="103">
        <v>3</v>
      </c>
      <c r="P2276" s="103" t="s">
        <v>1</v>
      </c>
    </row>
    <row r="2277" spans="1:16" x14ac:dyDescent="0.25">
      <c r="A2277" s="103" t="s">
        <v>97</v>
      </c>
      <c r="B2277" s="103"/>
      <c r="D2277" s="103" t="s">
        <v>673</v>
      </c>
      <c r="F2277" s="103">
        <v>1.5149999999999999</v>
      </c>
      <c r="G2277" s="103">
        <v>3.863</v>
      </c>
      <c r="H2277" s="103">
        <v>3.9849999999999999</v>
      </c>
      <c r="I2277" s="103">
        <v>518</v>
      </c>
      <c r="J2277" s="103">
        <v>2</v>
      </c>
      <c r="K2277" s="103">
        <v>7</v>
      </c>
      <c r="L2277" s="103">
        <v>73.75</v>
      </c>
      <c r="M2277" s="103">
        <v>0.16669999999999999</v>
      </c>
      <c r="N2277" s="103">
        <v>7</v>
      </c>
      <c r="P2277" s="103" t="s">
        <v>1</v>
      </c>
    </row>
    <row r="2278" spans="1:16" x14ac:dyDescent="0.25">
      <c r="A2278" s="103" t="s">
        <v>137</v>
      </c>
      <c r="B2278" s="103"/>
      <c r="D2278" s="103" t="s">
        <v>1098</v>
      </c>
      <c r="F2278" s="103">
        <v>0.89200000000000002</v>
      </c>
      <c r="G2278" s="103">
        <v>3.8159999999999998</v>
      </c>
      <c r="H2278" s="103">
        <v>3.8159999999999998</v>
      </c>
      <c r="I2278" s="103">
        <v>391.4</v>
      </c>
      <c r="J2278" s="103">
        <v>2</v>
      </c>
      <c r="K2278" s="103">
        <v>5</v>
      </c>
      <c r="L2278" s="103">
        <v>76.36</v>
      </c>
      <c r="M2278" s="103">
        <v>0.2903</v>
      </c>
      <c r="N2278" s="103">
        <v>9</v>
      </c>
      <c r="P2278" s="103" t="s">
        <v>1</v>
      </c>
    </row>
    <row r="2279" spans="1:16" x14ac:dyDescent="0.25">
      <c r="A2279" s="103" t="s">
        <v>3808</v>
      </c>
      <c r="B2279" s="103"/>
      <c r="D2279" s="103" t="s">
        <v>5116</v>
      </c>
      <c r="F2279" s="103">
        <v>0.64300000000000002</v>
      </c>
      <c r="G2279" s="103">
        <v>2.4860000000000002</v>
      </c>
      <c r="H2279" s="103">
        <v>4.1749999999999998</v>
      </c>
      <c r="I2279" s="103">
        <v>355.9</v>
      </c>
      <c r="J2279" s="103">
        <v>3</v>
      </c>
      <c r="K2279" s="103">
        <v>4</v>
      </c>
      <c r="L2279" s="103">
        <v>57.18</v>
      </c>
      <c r="M2279" s="103">
        <v>0.1852</v>
      </c>
      <c r="N2279" s="103">
        <v>5</v>
      </c>
      <c r="P2279" s="103" t="s">
        <v>1</v>
      </c>
    </row>
    <row r="2280" spans="1:16" x14ac:dyDescent="0.25">
      <c r="A2280" s="103" t="s">
        <v>3810</v>
      </c>
      <c r="B2280" s="103"/>
      <c r="D2280" s="103" t="s">
        <v>3811</v>
      </c>
      <c r="F2280" s="103">
        <v>0.48480000000000001</v>
      </c>
      <c r="G2280" s="103">
        <v>4.41</v>
      </c>
      <c r="H2280" s="103">
        <v>4.41</v>
      </c>
      <c r="I2280" s="103">
        <v>286.3</v>
      </c>
      <c r="J2280" s="103">
        <v>0</v>
      </c>
      <c r="K2280" s="103">
        <v>3</v>
      </c>
      <c r="L2280" s="103">
        <v>34.89</v>
      </c>
      <c r="M2280" s="103">
        <v>0.08</v>
      </c>
      <c r="N2280" s="103">
        <v>2</v>
      </c>
      <c r="P2280" s="103" t="s">
        <v>1</v>
      </c>
    </row>
    <row r="2281" spans="1:16" x14ac:dyDescent="0.25">
      <c r="A2281" s="103" t="s">
        <v>3812</v>
      </c>
      <c r="B2281" s="103"/>
      <c r="D2281" s="103" t="s">
        <v>3813</v>
      </c>
      <c r="F2281" s="103">
        <v>2.2029999999999998</v>
      </c>
      <c r="G2281" s="103">
        <v>4.0019999999999998</v>
      </c>
      <c r="H2281" s="103">
        <v>4.0019999999999998</v>
      </c>
      <c r="I2281" s="103">
        <v>341.7</v>
      </c>
      <c r="J2281" s="103">
        <v>1</v>
      </c>
      <c r="K2281" s="103">
        <v>5</v>
      </c>
      <c r="L2281" s="103">
        <v>55.11</v>
      </c>
      <c r="M2281" s="103">
        <v>0.12</v>
      </c>
      <c r="N2281" s="103">
        <v>3</v>
      </c>
      <c r="P2281" s="103" t="s">
        <v>1</v>
      </c>
    </row>
    <row r="2282" spans="1:16" x14ac:dyDescent="0.25">
      <c r="A2282" s="103" t="s">
        <v>3814</v>
      </c>
      <c r="B2282" s="103"/>
      <c r="D2282" s="103" t="s">
        <v>5117</v>
      </c>
      <c r="F2282" s="103">
        <v>1.7310000000000001</v>
      </c>
      <c r="G2282" s="103">
        <v>0.84</v>
      </c>
      <c r="H2282" s="103">
        <v>2.1850000000000001</v>
      </c>
      <c r="I2282" s="103">
        <v>369.4</v>
      </c>
      <c r="J2282" s="103">
        <v>3</v>
      </c>
      <c r="K2282" s="103">
        <v>8</v>
      </c>
      <c r="L2282" s="103">
        <v>117.5</v>
      </c>
      <c r="M2282" s="103">
        <v>0.2069</v>
      </c>
      <c r="N2282" s="103">
        <v>6</v>
      </c>
      <c r="P2282" s="103" t="s">
        <v>1</v>
      </c>
    </row>
    <row r="2283" spans="1:16" x14ac:dyDescent="0.25">
      <c r="A2283" s="103" t="s">
        <v>3817</v>
      </c>
      <c r="B2283" s="103"/>
      <c r="D2283" s="103" t="s">
        <v>3819</v>
      </c>
      <c r="F2283" s="103">
        <v>1.661</v>
      </c>
      <c r="G2283" s="103">
        <v>3.6179999999999999</v>
      </c>
      <c r="H2283" s="103">
        <v>3.6179999999999999</v>
      </c>
      <c r="I2283" s="103">
        <v>390.5</v>
      </c>
      <c r="J2283" s="103">
        <v>1</v>
      </c>
      <c r="K2283" s="103">
        <v>5</v>
      </c>
      <c r="L2283" s="103">
        <v>73.56</v>
      </c>
      <c r="M2283" s="103">
        <v>0.21879999999999999</v>
      </c>
      <c r="N2283" s="103">
        <v>7</v>
      </c>
      <c r="P2283" s="103" t="s">
        <v>1</v>
      </c>
    </row>
    <row r="2284" spans="1:16" x14ac:dyDescent="0.25">
      <c r="A2284" s="103" t="s">
        <v>3820</v>
      </c>
      <c r="B2284" s="103"/>
      <c r="D2284" s="103" t="s">
        <v>3821</v>
      </c>
      <c r="F2284" s="103">
        <v>0.87629999999999997</v>
      </c>
      <c r="G2284" s="103">
        <v>3.0739999999999998</v>
      </c>
      <c r="H2284" s="103">
        <v>4.5389999999999997</v>
      </c>
      <c r="I2284" s="103">
        <v>436.5</v>
      </c>
      <c r="J2284" s="103">
        <v>0</v>
      </c>
      <c r="K2284" s="103">
        <v>5</v>
      </c>
      <c r="L2284" s="103">
        <v>50.5</v>
      </c>
      <c r="M2284" s="103">
        <v>0.2059</v>
      </c>
      <c r="N2284" s="103">
        <v>7</v>
      </c>
      <c r="P2284" s="103" t="s">
        <v>1</v>
      </c>
    </row>
    <row r="2285" spans="1:16" x14ac:dyDescent="0.25">
      <c r="A2285" s="103" t="s">
        <v>3822</v>
      </c>
      <c r="B2285" s="103"/>
      <c r="D2285" s="103" t="s">
        <v>3824</v>
      </c>
      <c r="F2285" s="103">
        <v>2.956</v>
      </c>
      <c r="G2285" s="103">
        <v>3.464</v>
      </c>
      <c r="H2285" s="103">
        <v>2.2389999999999999</v>
      </c>
      <c r="I2285" s="103">
        <v>1141</v>
      </c>
      <c r="J2285" s="103">
        <v>10</v>
      </c>
      <c r="K2285" s="103">
        <v>22</v>
      </c>
      <c r="L2285" s="103">
        <v>325.5</v>
      </c>
      <c r="M2285" s="103">
        <v>0.186</v>
      </c>
      <c r="N2285" s="103">
        <v>16</v>
      </c>
      <c r="P2285" s="103" t="s">
        <v>1</v>
      </c>
    </row>
    <row r="2286" spans="1:16" x14ac:dyDescent="0.25">
      <c r="A2286" s="103" t="s">
        <v>3825</v>
      </c>
      <c r="B2286" s="103"/>
      <c r="D2286" s="103" t="s">
        <v>3827</v>
      </c>
      <c r="F2286" s="103">
        <v>2.68</v>
      </c>
      <c r="G2286" s="103">
        <v>2.9910000000000001</v>
      </c>
      <c r="H2286" s="103">
        <v>0.95820000000000005</v>
      </c>
      <c r="I2286" s="103">
        <v>1272</v>
      </c>
      <c r="J2286" s="103">
        <v>13</v>
      </c>
      <c r="K2286" s="103">
        <v>26</v>
      </c>
      <c r="L2286" s="103">
        <v>403.1</v>
      </c>
      <c r="M2286" s="103">
        <v>0.19589999999999999</v>
      </c>
      <c r="N2286" s="103">
        <v>19</v>
      </c>
      <c r="P2286" s="103" t="s">
        <v>1</v>
      </c>
    </row>
    <row r="2287" spans="1:16" x14ac:dyDescent="0.25">
      <c r="A2287" s="103" t="s">
        <v>4369</v>
      </c>
      <c r="B2287" s="103"/>
      <c r="D2287" s="103" t="s">
        <v>4370</v>
      </c>
      <c r="F2287" s="103">
        <v>1.4350000000000001</v>
      </c>
      <c r="G2287" s="103">
        <v>3.0430000000000001</v>
      </c>
      <c r="H2287" s="103">
        <v>4.1100000000000003</v>
      </c>
      <c r="I2287" s="103">
        <v>252.4</v>
      </c>
      <c r="J2287" s="103">
        <v>0</v>
      </c>
      <c r="K2287" s="103">
        <v>2</v>
      </c>
      <c r="L2287" s="103">
        <v>6.48</v>
      </c>
      <c r="M2287" s="103">
        <v>9.5240000000000005E-2</v>
      </c>
      <c r="N2287" s="103">
        <v>2</v>
      </c>
      <c r="P2287" s="103" t="s">
        <v>1</v>
      </c>
    </row>
    <row r="2288" spans="1:16" x14ac:dyDescent="0.25">
      <c r="A2288" s="103" t="s">
        <v>625</v>
      </c>
      <c r="B2288" s="103"/>
      <c r="D2288" s="103" t="s">
        <v>626</v>
      </c>
      <c r="F2288" s="103">
        <v>1.276</v>
      </c>
      <c r="G2288" s="103">
        <v>3.762</v>
      </c>
      <c r="H2288" s="103">
        <v>4.26</v>
      </c>
      <c r="I2288" s="103">
        <v>426</v>
      </c>
      <c r="J2288" s="103">
        <v>1</v>
      </c>
      <c r="K2288" s="103">
        <v>5</v>
      </c>
      <c r="L2288" s="103">
        <v>48.83</v>
      </c>
      <c r="M2288" s="103">
        <v>0.21210000000000001</v>
      </c>
      <c r="N2288" s="103">
        <v>7</v>
      </c>
      <c r="P2288" s="103" t="s">
        <v>1</v>
      </c>
    </row>
    <row r="2289" spans="1:16" x14ac:dyDescent="0.25">
      <c r="A2289" s="103" t="s">
        <v>4371</v>
      </c>
      <c r="B2289" s="103"/>
      <c r="D2289" s="103" t="s">
        <v>5118</v>
      </c>
      <c r="F2289" s="103">
        <v>0.27239999999999998</v>
      </c>
      <c r="G2289" s="103">
        <v>2.6429999999999998</v>
      </c>
      <c r="H2289" s="103">
        <v>3.7989999999999999</v>
      </c>
      <c r="I2289" s="103">
        <v>454.3</v>
      </c>
      <c r="J2289" s="103">
        <v>1</v>
      </c>
      <c r="K2289" s="103">
        <v>7</v>
      </c>
      <c r="L2289" s="103">
        <v>77.22</v>
      </c>
      <c r="M2289" s="103">
        <v>0.1724</v>
      </c>
      <c r="N2289" s="103">
        <v>5</v>
      </c>
      <c r="P2289" s="103" t="s">
        <v>1</v>
      </c>
    </row>
    <row r="2290" spans="1:16" x14ac:dyDescent="0.25">
      <c r="A2290" s="103" t="s">
        <v>89</v>
      </c>
      <c r="B2290" s="103"/>
      <c r="D2290" s="103" t="s">
        <v>4599</v>
      </c>
      <c r="F2290" s="103">
        <v>-0.61370000000000002</v>
      </c>
      <c r="G2290" s="103">
        <v>3.9449999999999998</v>
      </c>
      <c r="H2290" s="103">
        <v>3.9449999999999998</v>
      </c>
      <c r="I2290" s="103">
        <v>468.4</v>
      </c>
      <c r="J2290" s="103">
        <v>1</v>
      </c>
      <c r="K2290" s="103">
        <v>6</v>
      </c>
      <c r="L2290" s="103">
        <v>86.09</v>
      </c>
      <c r="M2290" s="103">
        <v>0.18920000000000001</v>
      </c>
      <c r="N2290" s="103">
        <v>7</v>
      </c>
      <c r="P2290" s="103" t="s">
        <v>1</v>
      </c>
    </row>
    <row r="2291" spans="1:16" x14ac:dyDescent="0.25">
      <c r="A2291" s="103" t="s">
        <v>4373</v>
      </c>
      <c r="B2291" s="103"/>
      <c r="D2291" s="103" t="s">
        <v>4374</v>
      </c>
      <c r="F2291" s="103">
        <v>3.0840000000000001</v>
      </c>
      <c r="G2291" s="103">
        <v>1.1479999999999999</v>
      </c>
      <c r="H2291" s="103">
        <v>1.839</v>
      </c>
      <c r="I2291" s="103">
        <v>321.39999999999998</v>
      </c>
      <c r="J2291" s="103">
        <v>2</v>
      </c>
      <c r="K2291" s="103">
        <v>6</v>
      </c>
      <c r="L2291" s="103">
        <v>87.9</v>
      </c>
      <c r="M2291" s="103">
        <v>0.14810000000000001</v>
      </c>
      <c r="N2291" s="103">
        <v>4</v>
      </c>
      <c r="P2291" s="103" t="s">
        <v>1</v>
      </c>
    </row>
    <row r="2292" spans="1:16" x14ac:dyDescent="0.25">
      <c r="A2292" s="103" t="s">
        <v>4375</v>
      </c>
      <c r="B2292" s="103"/>
      <c r="D2292" s="103" t="s">
        <v>4376</v>
      </c>
      <c r="F2292" s="103">
        <v>2.0099999999999998</v>
      </c>
      <c r="G2292" s="103">
        <v>3.1259999999999999</v>
      </c>
      <c r="H2292" s="103">
        <v>3.1259999999999999</v>
      </c>
      <c r="I2292" s="103">
        <v>648.79999999999995</v>
      </c>
      <c r="J2292" s="103">
        <v>2</v>
      </c>
      <c r="K2292" s="103">
        <v>11</v>
      </c>
      <c r="L2292" s="103">
        <v>130.4</v>
      </c>
      <c r="M2292" s="103">
        <v>0.22</v>
      </c>
      <c r="N2292" s="103">
        <v>11</v>
      </c>
      <c r="P2292" s="103" t="s">
        <v>1</v>
      </c>
    </row>
    <row r="2293" spans="1:16" x14ac:dyDescent="0.25">
      <c r="A2293" s="103" t="s">
        <v>4377</v>
      </c>
      <c r="B2293" s="103"/>
      <c r="D2293" s="103" t="s">
        <v>4378</v>
      </c>
      <c r="F2293" s="103">
        <v>0.54190000000000005</v>
      </c>
      <c r="G2293" s="103">
        <v>4.5999999999999996</v>
      </c>
      <c r="H2293" s="103">
        <v>4.5999999999999996</v>
      </c>
      <c r="I2293" s="103">
        <v>484.5</v>
      </c>
      <c r="J2293" s="103">
        <v>3</v>
      </c>
      <c r="K2293" s="103">
        <v>6</v>
      </c>
      <c r="L2293" s="103">
        <v>86.88</v>
      </c>
      <c r="M2293" s="103">
        <v>0.2195</v>
      </c>
      <c r="N2293" s="103">
        <v>9</v>
      </c>
      <c r="P2293" s="103" t="s">
        <v>1</v>
      </c>
    </row>
    <row r="2294" spans="1:16" x14ac:dyDescent="0.25">
      <c r="A2294" s="103" t="s">
        <v>4379</v>
      </c>
      <c r="B2294" s="103"/>
      <c r="D2294" s="103" t="s">
        <v>5119</v>
      </c>
      <c r="F2294" s="103">
        <v>2.2280000000000002</v>
      </c>
      <c r="G2294" s="103">
        <v>2.774</v>
      </c>
      <c r="H2294" s="103">
        <v>4.3879999999999999</v>
      </c>
      <c r="I2294" s="103">
        <v>579.70000000000005</v>
      </c>
      <c r="J2294" s="103">
        <v>2</v>
      </c>
      <c r="K2294" s="103">
        <v>9</v>
      </c>
      <c r="L2294" s="103">
        <v>107.9</v>
      </c>
      <c r="M2294" s="103">
        <v>0.21279999999999999</v>
      </c>
      <c r="N2294" s="103">
        <v>10</v>
      </c>
      <c r="P2294" s="103" t="s">
        <v>1</v>
      </c>
    </row>
    <row r="2295" spans="1:16" x14ac:dyDescent="0.25">
      <c r="A2295" s="103" t="s">
        <v>598</v>
      </c>
      <c r="B2295" s="103"/>
      <c r="D2295" s="103" t="s">
        <v>600</v>
      </c>
      <c r="F2295" s="103">
        <v>3.4159999999999999</v>
      </c>
      <c r="G2295" s="103">
        <v>0.55020000000000002</v>
      </c>
      <c r="H2295" s="103">
        <v>0.55020000000000002</v>
      </c>
      <c r="I2295" s="103">
        <v>281.3</v>
      </c>
      <c r="J2295" s="103">
        <v>2</v>
      </c>
      <c r="K2295" s="103">
        <v>5</v>
      </c>
      <c r="L2295" s="103">
        <v>83.47</v>
      </c>
      <c r="M2295" s="103">
        <v>0.1429</v>
      </c>
      <c r="N2295" s="103">
        <v>3</v>
      </c>
      <c r="P2295" s="103" t="s">
        <v>1</v>
      </c>
    </row>
    <row r="2296" spans="1:16" x14ac:dyDescent="0.25">
      <c r="A2296" s="103" t="s">
        <v>4381</v>
      </c>
      <c r="B2296" s="103"/>
      <c r="D2296" s="103" t="s">
        <v>4382</v>
      </c>
      <c r="F2296" s="103">
        <v>1.429</v>
      </c>
      <c r="G2296" s="103">
        <v>3.0379999999999998</v>
      </c>
      <c r="H2296" s="103">
        <v>3.0379999999999998</v>
      </c>
      <c r="I2296" s="103">
        <v>368.8</v>
      </c>
      <c r="J2296" s="103">
        <v>0</v>
      </c>
      <c r="K2296" s="103">
        <v>5</v>
      </c>
      <c r="L2296" s="103">
        <v>57.69</v>
      </c>
      <c r="M2296" s="103">
        <v>0.1429</v>
      </c>
      <c r="N2296" s="103">
        <v>4</v>
      </c>
      <c r="P2296" s="103" t="s">
        <v>1</v>
      </c>
    </row>
    <row r="2297" spans="1:16" x14ac:dyDescent="0.25">
      <c r="A2297" s="103" t="s">
        <v>4383</v>
      </c>
      <c r="B2297" s="103"/>
      <c r="D2297" s="103" t="s">
        <v>4384</v>
      </c>
      <c r="F2297" s="103">
        <v>1.6359999999999999</v>
      </c>
      <c r="G2297" s="103">
        <v>2.5390000000000001</v>
      </c>
      <c r="H2297" s="103">
        <v>2.5390000000000001</v>
      </c>
      <c r="I2297" s="103">
        <v>374.4</v>
      </c>
      <c r="J2297" s="103">
        <v>4</v>
      </c>
      <c r="K2297" s="103">
        <v>8</v>
      </c>
      <c r="L2297" s="103">
        <v>115.6</v>
      </c>
      <c r="M2297" s="103">
        <v>0.19350000000000001</v>
      </c>
      <c r="N2297" s="103">
        <v>6</v>
      </c>
      <c r="P2297" s="103" t="s">
        <v>1</v>
      </c>
    </row>
    <row r="2298" spans="1:16" x14ac:dyDescent="0.25">
      <c r="A2298" s="103" t="s">
        <v>4385</v>
      </c>
      <c r="B2298" s="103"/>
      <c r="D2298" s="103" t="s">
        <v>4386</v>
      </c>
      <c r="F2298" s="103">
        <v>1.458</v>
      </c>
      <c r="G2298" s="103">
        <v>4.1139999999999999</v>
      </c>
      <c r="H2298" s="103">
        <v>4.1139999999999999</v>
      </c>
      <c r="I2298" s="103">
        <v>464.6</v>
      </c>
      <c r="J2298" s="103">
        <v>1</v>
      </c>
      <c r="K2298" s="103">
        <v>5</v>
      </c>
      <c r="L2298" s="103">
        <v>60.85</v>
      </c>
      <c r="M2298" s="103">
        <v>0.2051</v>
      </c>
      <c r="N2298" s="103">
        <v>8</v>
      </c>
      <c r="P2298" s="103" t="s">
        <v>1</v>
      </c>
    </row>
    <row r="2299" spans="1:16" x14ac:dyDescent="0.25">
      <c r="A2299" s="103" t="s">
        <v>4387</v>
      </c>
      <c r="B2299" s="103"/>
      <c r="D2299" s="103" t="s">
        <v>4388</v>
      </c>
      <c r="F2299" s="103">
        <v>1.2370000000000001</v>
      </c>
      <c r="G2299" s="103">
        <v>3.6709999999999998</v>
      </c>
      <c r="H2299" s="103">
        <v>3.6709999999999998</v>
      </c>
      <c r="I2299" s="103">
        <v>521.6</v>
      </c>
      <c r="J2299" s="103">
        <v>1</v>
      </c>
      <c r="K2299" s="103">
        <v>7</v>
      </c>
      <c r="L2299" s="103">
        <v>82.97</v>
      </c>
      <c r="M2299" s="103">
        <v>0.1951</v>
      </c>
      <c r="N2299" s="103">
        <v>8</v>
      </c>
      <c r="P2299" s="103" t="s">
        <v>1</v>
      </c>
    </row>
    <row r="2300" spans="1:16" x14ac:dyDescent="0.25">
      <c r="A2300" s="103" t="s">
        <v>31</v>
      </c>
      <c r="B2300" s="103"/>
      <c r="D2300" s="103" t="s">
        <v>4601</v>
      </c>
      <c r="F2300" s="103">
        <v>2.0019999999999998</v>
      </c>
      <c r="G2300" s="103">
        <v>2.7770000000000001</v>
      </c>
      <c r="H2300" s="103">
        <v>2.5720000000000001</v>
      </c>
      <c r="I2300" s="103">
        <v>416.5</v>
      </c>
      <c r="J2300" s="103">
        <v>0</v>
      </c>
      <c r="K2300" s="103">
        <v>7</v>
      </c>
      <c r="L2300" s="103">
        <v>67.27</v>
      </c>
      <c r="M2300" s="103">
        <v>0.1429</v>
      </c>
      <c r="N2300" s="103">
        <v>5</v>
      </c>
      <c r="P2300" s="103" t="s">
        <v>1</v>
      </c>
    </row>
    <row r="2301" spans="1:16" x14ac:dyDescent="0.25">
      <c r="A2301" s="103" t="s">
        <v>4389</v>
      </c>
      <c r="B2301" s="103"/>
      <c r="D2301" s="103" t="s">
        <v>4390</v>
      </c>
      <c r="F2301" s="103">
        <v>1.411</v>
      </c>
      <c r="G2301" s="103">
        <v>3.0030000000000001</v>
      </c>
      <c r="H2301" s="103">
        <v>3.0030000000000001</v>
      </c>
      <c r="I2301" s="103">
        <v>525.70000000000005</v>
      </c>
      <c r="J2301" s="103">
        <v>2</v>
      </c>
      <c r="K2301" s="103">
        <v>8</v>
      </c>
      <c r="L2301" s="103">
        <v>102.9</v>
      </c>
      <c r="M2301" s="103">
        <v>0.17069999999999999</v>
      </c>
      <c r="N2301" s="103">
        <v>7</v>
      </c>
      <c r="P2301" s="103" t="s">
        <v>1</v>
      </c>
    </row>
    <row r="2302" spans="1:16" x14ac:dyDescent="0.25">
      <c r="A2302" s="103" t="s">
        <v>91</v>
      </c>
      <c r="B2302" s="103"/>
      <c r="D2302" s="103" t="s">
        <v>4596</v>
      </c>
      <c r="F2302" s="103">
        <v>1.579</v>
      </c>
      <c r="G2302" s="103">
        <v>3.58</v>
      </c>
      <c r="H2302" s="103">
        <v>3.58</v>
      </c>
      <c r="I2302" s="103">
        <v>292.3</v>
      </c>
      <c r="J2302" s="103">
        <v>2</v>
      </c>
      <c r="K2302" s="103">
        <v>5</v>
      </c>
      <c r="L2302" s="103">
        <v>75.989999999999995</v>
      </c>
      <c r="M2302" s="103">
        <v>8.6959999999999996E-2</v>
      </c>
      <c r="N2302" s="103">
        <v>2</v>
      </c>
      <c r="P2302" s="103" t="s">
        <v>1</v>
      </c>
    </row>
    <row r="2303" spans="1:16" x14ac:dyDescent="0.25">
      <c r="A2303" s="103" t="s">
        <v>432</v>
      </c>
      <c r="B2303" s="103"/>
      <c r="D2303" s="103" t="s">
        <v>433</v>
      </c>
      <c r="F2303" s="103">
        <v>-1.403</v>
      </c>
      <c r="G2303" s="103">
        <v>7.2229999999999999</v>
      </c>
      <c r="H2303" s="103">
        <v>7.2229999999999999</v>
      </c>
      <c r="I2303" s="103">
        <v>636.70000000000005</v>
      </c>
      <c r="J2303" s="103">
        <v>4</v>
      </c>
      <c r="K2303" s="103">
        <v>7</v>
      </c>
      <c r="L2303" s="103">
        <v>111</v>
      </c>
      <c r="M2303" s="103">
        <v>0.1053</v>
      </c>
      <c r="N2303" s="103">
        <v>6</v>
      </c>
      <c r="P2303" s="103" t="s">
        <v>1</v>
      </c>
    </row>
    <row r="2304" spans="1:16" x14ac:dyDescent="0.25">
      <c r="A2304" s="103" t="s">
        <v>4391</v>
      </c>
      <c r="B2304" s="103"/>
      <c r="D2304" s="103" t="s">
        <v>5120</v>
      </c>
      <c r="F2304" s="103">
        <v>-0.1024</v>
      </c>
      <c r="G2304" s="103">
        <v>4.4340000000000002</v>
      </c>
      <c r="H2304" s="103">
        <v>4.4340000000000002</v>
      </c>
      <c r="I2304" s="103">
        <v>643.70000000000005</v>
      </c>
      <c r="J2304" s="103">
        <v>1</v>
      </c>
      <c r="K2304" s="103">
        <v>8</v>
      </c>
      <c r="L2304" s="103">
        <v>92.08</v>
      </c>
      <c r="M2304" s="103">
        <v>0.1429</v>
      </c>
      <c r="N2304" s="103">
        <v>7</v>
      </c>
      <c r="P2304" s="103" t="s">
        <v>1</v>
      </c>
    </row>
    <row r="2305" spans="1:16" x14ac:dyDescent="0.25">
      <c r="A2305" s="103" t="s">
        <v>4393</v>
      </c>
      <c r="B2305" s="103"/>
      <c r="D2305" s="103" t="s">
        <v>4394</v>
      </c>
      <c r="F2305" s="103">
        <v>3.0259999999999998</v>
      </c>
      <c r="G2305" s="103">
        <v>2.2080000000000002</v>
      </c>
      <c r="H2305" s="103">
        <v>5.1219999999999999</v>
      </c>
      <c r="I2305" s="103">
        <v>370.6</v>
      </c>
      <c r="J2305" s="103">
        <v>2</v>
      </c>
      <c r="K2305" s="103">
        <v>3</v>
      </c>
      <c r="L2305" s="103">
        <v>35.5</v>
      </c>
      <c r="M2305" s="103">
        <v>0.27589999999999998</v>
      </c>
      <c r="N2305" s="103">
        <v>8</v>
      </c>
      <c r="P2305" s="103" t="s">
        <v>1</v>
      </c>
    </row>
    <row r="2306" spans="1:16" x14ac:dyDescent="0.25">
      <c r="A2306" s="103" t="s">
        <v>161</v>
      </c>
      <c r="B2306" s="103"/>
      <c r="D2306" s="103" t="s">
        <v>494</v>
      </c>
      <c r="F2306" s="103">
        <v>-0.2291</v>
      </c>
      <c r="G2306" s="103">
        <v>5.8369999999999997</v>
      </c>
      <c r="H2306" s="103">
        <v>8.0180000000000007</v>
      </c>
      <c r="I2306" s="103">
        <v>528.9</v>
      </c>
      <c r="J2306" s="103">
        <v>1</v>
      </c>
      <c r="K2306" s="103">
        <v>2</v>
      </c>
      <c r="L2306" s="103">
        <v>23.47</v>
      </c>
      <c r="M2306" s="103">
        <v>0.26319999999999999</v>
      </c>
      <c r="N2306" s="103">
        <v>10</v>
      </c>
      <c r="P2306" s="103" t="s">
        <v>1</v>
      </c>
    </row>
    <row r="2307" spans="1:16" x14ac:dyDescent="0.25">
      <c r="A2307" s="103" t="s">
        <v>4395</v>
      </c>
      <c r="B2307" s="103"/>
      <c r="D2307" s="103" t="s">
        <v>4396</v>
      </c>
      <c r="F2307" s="103">
        <v>0.52649999999999997</v>
      </c>
      <c r="G2307" s="103">
        <v>4.5309999999999997</v>
      </c>
      <c r="H2307" s="103">
        <v>4.5309999999999997</v>
      </c>
      <c r="I2307" s="103">
        <v>464.6</v>
      </c>
      <c r="J2307" s="103">
        <v>1</v>
      </c>
      <c r="K2307" s="103">
        <v>6</v>
      </c>
      <c r="L2307" s="103">
        <v>67.87</v>
      </c>
      <c r="M2307" s="103">
        <v>0.22220000000000001</v>
      </c>
      <c r="N2307" s="103">
        <v>8</v>
      </c>
      <c r="P2307" s="103" t="s">
        <v>1</v>
      </c>
    </row>
    <row r="2308" spans="1:16" x14ac:dyDescent="0.25">
      <c r="A2308" s="103" t="s">
        <v>4397</v>
      </c>
      <c r="B2308" s="103"/>
      <c r="D2308" s="103" t="s">
        <v>4398</v>
      </c>
      <c r="F2308" s="103">
        <v>1.89</v>
      </c>
      <c r="G2308" s="103">
        <v>2.883</v>
      </c>
      <c r="H2308" s="103">
        <v>3.234</v>
      </c>
      <c r="I2308" s="103">
        <v>688.8</v>
      </c>
      <c r="J2308" s="103">
        <v>5</v>
      </c>
      <c r="K2308" s="103">
        <v>13</v>
      </c>
      <c r="L2308" s="103">
        <v>175.6</v>
      </c>
      <c r="M2308" s="103">
        <v>0.33960000000000001</v>
      </c>
      <c r="N2308" s="103">
        <v>18</v>
      </c>
      <c r="P2308" s="103" t="s">
        <v>1</v>
      </c>
    </row>
    <row r="2309" spans="1:16" x14ac:dyDescent="0.25">
      <c r="A2309" s="103" t="s">
        <v>4399</v>
      </c>
      <c r="B2309" s="103"/>
      <c r="D2309" s="103" t="s">
        <v>4400</v>
      </c>
      <c r="F2309" s="103">
        <v>-0.2</v>
      </c>
      <c r="G2309" s="103">
        <v>4.2350000000000003</v>
      </c>
      <c r="H2309" s="103">
        <v>4.2350000000000003</v>
      </c>
      <c r="I2309" s="103">
        <v>442.5</v>
      </c>
      <c r="J2309" s="103">
        <v>1</v>
      </c>
      <c r="K2309" s="103">
        <v>5</v>
      </c>
      <c r="L2309" s="103">
        <v>66.48</v>
      </c>
      <c r="M2309" s="103">
        <v>0.22220000000000001</v>
      </c>
      <c r="N2309" s="103">
        <v>8</v>
      </c>
      <c r="P2309" s="103" t="s">
        <v>1</v>
      </c>
    </row>
    <row r="2310" spans="1:16" x14ac:dyDescent="0.25">
      <c r="A2310" s="103" t="s">
        <v>739</v>
      </c>
      <c r="B2310" s="103"/>
      <c r="D2310" s="103" t="s">
        <v>738</v>
      </c>
      <c r="F2310" s="103">
        <v>1.343</v>
      </c>
      <c r="G2310" s="103">
        <v>2.5019999999999998</v>
      </c>
      <c r="H2310" s="103">
        <v>2.5019999999999998</v>
      </c>
      <c r="I2310" s="103">
        <v>427.5</v>
      </c>
      <c r="J2310" s="103">
        <v>0</v>
      </c>
      <c r="K2310" s="103">
        <v>7</v>
      </c>
      <c r="L2310" s="103">
        <v>98.47</v>
      </c>
      <c r="M2310" s="103">
        <v>0.125</v>
      </c>
      <c r="N2310" s="103">
        <v>4</v>
      </c>
      <c r="P2310" s="103" t="s">
        <v>1</v>
      </c>
    </row>
    <row r="2311" spans="1:16" x14ac:dyDescent="0.25">
      <c r="A2311" s="103" t="s">
        <v>735</v>
      </c>
      <c r="B2311" s="103"/>
      <c r="D2311" s="103" t="s">
        <v>736</v>
      </c>
      <c r="F2311" s="103">
        <v>1.923</v>
      </c>
      <c r="G2311" s="103">
        <v>2.1680000000000001</v>
      </c>
      <c r="H2311" s="103">
        <v>4.2759999999999998</v>
      </c>
      <c r="I2311" s="103">
        <v>310.39999999999998</v>
      </c>
      <c r="J2311" s="103">
        <v>2</v>
      </c>
      <c r="K2311" s="103">
        <v>3</v>
      </c>
      <c r="L2311" s="103">
        <v>37.19</v>
      </c>
      <c r="M2311" s="103">
        <v>0.28000000000000003</v>
      </c>
      <c r="N2311" s="103">
        <v>7</v>
      </c>
      <c r="P2311" s="103" t="s">
        <v>1</v>
      </c>
    </row>
    <row r="2312" spans="1:16" x14ac:dyDescent="0.25">
      <c r="A2312" s="103" t="s">
        <v>86</v>
      </c>
      <c r="B2312" s="103"/>
      <c r="D2312" s="103" t="s">
        <v>4602</v>
      </c>
      <c r="F2312" s="103">
        <v>2.1520000000000001</v>
      </c>
      <c r="G2312" s="103">
        <v>1.917</v>
      </c>
      <c r="H2312" s="103">
        <v>1.917</v>
      </c>
      <c r="I2312" s="103">
        <v>578.70000000000005</v>
      </c>
      <c r="J2312" s="103">
        <v>4</v>
      </c>
      <c r="K2312" s="103">
        <v>10</v>
      </c>
      <c r="L2312" s="103">
        <v>154.6</v>
      </c>
      <c r="M2312" s="103">
        <v>0.45</v>
      </c>
      <c r="N2312" s="103">
        <v>18</v>
      </c>
      <c r="P2312" s="103" t="s">
        <v>1</v>
      </c>
    </row>
    <row r="2313" spans="1:16" x14ac:dyDescent="0.25">
      <c r="A2313" s="103" t="s">
        <v>4401</v>
      </c>
      <c r="B2313" s="103"/>
      <c r="D2313" s="103" t="s">
        <v>4402</v>
      </c>
      <c r="F2313" s="103">
        <v>1.2669999999999999</v>
      </c>
      <c r="G2313" s="103">
        <v>3.7360000000000002</v>
      </c>
      <c r="H2313" s="103">
        <v>3.7360000000000002</v>
      </c>
      <c r="I2313" s="103">
        <v>324.39999999999998</v>
      </c>
      <c r="J2313" s="103">
        <v>1</v>
      </c>
      <c r="K2313" s="103">
        <v>4</v>
      </c>
      <c r="L2313" s="103">
        <v>49.41</v>
      </c>
      <c r="M2313" s="103">
        <v>0.1111</v>
      </c>
      <c r="N2313" s="103">
        <v>3</v>
      </c>
      <c r="P2313" s="103" t="s">
        <v>1</v>
      </c>
    </row>
    <row r="2314" spans="1:16" x14ac:dyDescent="0.25">
      <c r="A2314" s="103" t="s">
        <v>687</v>
      </c>
      <c r="B2314" s="103"/>
      <c r="D2314" s="103" t="s">
        <v>688</v>
      </c>
      <c r="F2314" s="103">
        <v>1.0369999999999999</v>
      </c>
      <c r="G2314" s="103">
        <v>3.968</v>
      </c>
      <c r="H2314" s="103">
        <v>4.8600000000000003</v>
      </c>
      <c r="I2314" s="103">
        <v>315.8</v>
      </c>
      <c r="J2314" s="103">
        <v>0</v>
      </c>
      <c r="K2314" s="103">
        <v>2</v>
      </c>
      <c r="L2314" s="103">
        <v>12.47</v>
      </c>
      <c r="M2314" s="103">
        <v>0.125</v>
      </c>
      <c r="N2314" s="103">
        <v>3</v>
      </c>
      <c r="P2314" s="103" t="s">
        <v>1</v>
      </c>
    </row>
    <row r="2315" spans="1:16" x14ac:dyDescent="0.25">
      <c r="A2315" s="103" t="s">
        <v>4403</v>
      </c>
      <c r="B2315" s="103"/>
      <c r="D2315" s="103" t="s">
        <v>4404</v>
      </c>
      <c r="F2315" s="103">
        <v>1.093</v>
      </c>
      <c r="G2315" s="103">
        <v>3.5489999999999999</v>
      </c>
      <c r="H2315" s="103">
        <v>3.5489999999999999</v>
      </c>
      <c r="I2315" s="103">
        <v>362.4</v>
      </c>
      <c r="J2315" s="103">
        <v>1</v>
      </c>
      <c r="K2315" s="103">
        <v>5</v>
      </c>
      <c r="L2315" s="103">
        <v>66.48</v>
      </c>
      <c r="M2315" s="103">
        <v>0.2069</v>
      </c>
      <c r="N2315" s="103">
        <v>6</v>
      </c>
      <c r="P2315" s="103" t="s">
        <v>1</v>
      </c>
    </row>
    <row r="2316" spans="1:16" x14ac:dyDescent="0.25">
      <c r="A2316" s="103" t="s">
        <v>87</v>
      </c>
      <c r="B2316" s="103"/>
      <c r="D2316" s="103" t="s">
        <v>4603</v>
      </c>
      <c r="F2316" s="103">
        <v>0.32569999999999999</v>
      </c>
      <c r="G2316" s="103">
        <v>4.76</v>
      </c>
      <c r="H2316" s="103">
        <v>4.76</v>
      </c>
      <c r="I2316" s="103">
        <v>439.9</v>
      </c>
      <c r="J2316" s="103">
        <v>1</v>
      </c>
      <c r="K2316" s="103">
        <v>6</v>
      </c>
      <c r="L2316" s="103">
        <v>64.739999999999995</v>
      </c>
      <c r="M2316" s="103">
        <v>0.17649999999999999</v>
      </c>
      <c r="N2316" s="103">
        <v>6</v>
      </c>
      <c r="P2316" s="103" t="s">
        <v>1</v>
      </c>
    </row>
    <row r="2317" spans="1:16" x14ac:dyDescent="0.25">
      <c r="A2317" s="103" t="s">
        <v>93</v>
      </c>
      <c r="B2317" s="103"/>
      <c r="D2317" s="103" t="s">
        <v>4646</v>
      </c>
      <c r="F2317" s="103">
        <v>2.78</v>
      </c>
      <c r="G2317" s="103">
        <v>2.347</v>
      </c>
      <c r="H2317" s="103">
        <v>4.1050000000000004</v>
      </c>
      <c r="I2317" s="103">
        <v>284.39999999999998</v>
      </c>
      <c r="J2317" s="103">
        <v>0</v>
      </c>
      <c r="K2317" s="103">
        <v>3</v>
      </c>
      <c r="L2317" s="103">
        <v>19.37</v>
      </c>
      <c r="M2317" s="103">
        <v>9.0910000000000005E-2</v>
      </c>
      <c r="N2317" s="103">
        <v>2</v>
      </c>
      <c r="P2317" s="103" t="s">
        <v>1</v>
      </c>
    </row>
    <row r="2318" spans="1:16" x14ac:dyDescent="0.25">
      <c r="A2318" s="103" t="s">
        <v>30</v>
      </c>
      <c r="B2318" s="103"/>
      <c r="D2318" s="103" t="s">
        <v>400</v>
      </c>
      <c r="F2318" s="103">
        <v>-0.41489999999999999</v>
      </c>
      <c r="G2318" s="103">
        <v>4.3739999999999997</v>
      </c>
      <c r="H2318" s="103">
        <v>4.569</v>
      </c>
      <c r="I2318" s="103">
        <v>524.6</v>
      </c>
      <c r="J2318" s="103">
        <v>4</v>
      </c>
      <c r="K2318" s="103">
        <v>8</v>
      </c>
      <c r="L2318" s="103">
        <v>127.9</v>
      </c>
      <c r="M2318" s="103">
        <v>0.13039999999999999</v>
      </c>
      <c r="N2318" s="103">
        <v>6</v>
      </c>
      <c r="P2318" s="103" t="s">
        <v>1</v>
      </c>
    </row>
    <row r="2319" spans="1:16" x14ac:dyDescent="0.25">
      <c r="A2319" s="103" t="s">
        <v>153</v>
      </c>
      <c r="B2319" s="103"/>
      <c r="D2319" s="103" t="s">
        <v>4605</v>
      </c>
      <c r="F2319" s="103">
        <v>1.032</v>
      </c>
      <c r="G2319" s="103">
        <v>2.444</v>
      </c>
      <c r="H2319" s="103">
        <v>5.43</v>
      </c>
      <c r="I2319" s="103">
        <v>471.6</v>
      </c>
      <c r="J2319" s="103">
        <v>2</v>
      </c>
      <c r="K2319" s="103">
        <v>6</v>
      </c>
      <c r="L2319" s="103">
        <v>78.45</v>
      </c>
      <c r="M2319" s="103">
        <v>0.23680000000000001</v>
      </c>
      <c r="N2319" s="103">
        <v>9</v>
      </c>
      <c r="P2319" s="103" t="s">
        <v>1</v>
      </c>
    </row>
    <row r="2320" spans="1:16" x14ac:dyDescent="0.25">
      <c r="A2320" s="103" t="s">
        <v>4405</v>
      </c>
      <c r="B2320" s="103"/>
      <c r="D2320" s="103" t="s">
        <v>4406</v>
      </c>
      <c r="F2320" s="103">
        <v>1.575</v>
      </c>
      <c r="G2320" s="103">
        <v>1.7050000000000001</v>
      </c>
      <c r="H2320" s="103">
        <v>4.46</v>
      </c>
      <c r="I2320" s="103">
        <v>323.39999999999998</v>
      </c>
      <c r="J2320" s="103">
        <v>3</v>
      </c>
      <c r="K2320" s="103">
        <v>5</v>
      </c>
      <c r="L2320" s="103">
        <v>65.63</v>
      </c>
      <c r="M2320" s="103">
        <v>0.1923</v>
      </c>
      <c r="N2320" s="103">
        <v>5</v>
      </c>
      <c r="P2320" s="103" t="s">
        <v>1</v>
      </c>
    </row>
    <row r="2321" spans="1:16" x14ac:dyDescent="0.25">
      <c r="A2321" s="103" t="s">
        <v>4407</v>
      </c>
      <c r="B2321" s="103"/>
      <c r="D2321" s="103" t="s">
        <v>5121</v>
      </c>
      <c r="F2321" s="103">
        <v>3.2149999999999999</v>
      </c>
      <c r="G2321" s="103">
        <v>1.31</v>
      </c>
      <c r="H2321" s="103">
        <v>4.4240000000000004</v>
      </c>
      <c r="I2321" s="103">
        <v>410.5</v>
      </c>
      <c r="J2321" s="103">
        <v>0</v>
      </c>
      <c r="K2321" s="103">
        <v>5</v>
      </c>
      <c r="L2321" s="103">
        <v>42.01</v>
      </c>
      <c r="M2321" s="103">
        <v>0.375</v>
      </c>
      <c r="N2321" s="103">
        <v>12</v>
      </c>
      <c r="P2321" s="103" t="s">
        <v>1</v>
      </c>
    </row>
    <row r="2322" spans="1:16" x14ac:dyDescent="0.25">
      <c r="A2322" s="103" t="s">
        <v>4409</v>
      </c>
      <c r="B2322" s="103"/>
      <c r="D2322" s="103" t="s">
        <v>4410</v>
      </c>
      <c r="F2322" s="103">
        <v>2.173</v>
      </c>
      <c r="G2322" s="103">
        <v>3.3919999999999999</v>
      </c>
      <c r="H2322" s="103">
        <v>3.3919999999999999</v>
      </c>
      <c r="I2322" s="103">
        <v>562.6</v>
      </c>
      <c r="J2322" s="103">
        <v>3</v>
      </c>
      <c r="K2322" s="103">
        <v>9</v>
      </c>
      <c r="L2322" s="103">
        <v>111.2</v>
      </c>
      <c r="M2322" s="103">
        <v>0.25580000000000003</v>
      </c>
      <c r="N2322" s="103">
        <v>11</v>
      </c>
      <c r="P2322" s="103" t="s">
        <v>1</v>
      </c>
    </row>
    <row r="2323" spans="1:16" x14ac:dyDescent="0.25">
      <c r="A2323" s="103" t="s">
        <v>667</v>
      </c>
      <c r="B2323" s="103"/>
      <c r="D2323" s="103" t="s">
        <v>668</v>
      </c>
      <c r="F2323" s="103">
        <v>2.298</v>
      </c>
      <c r="G2323" s="103">
        <v>1.675</v>
      </c>
      <c r="H2323" s="103">
        <v>1.8979999999999999</v>
      </c>
      <c r="I2323" s="103">
        <v>461.5</v>
      </c>
      <c r="J2323" s="103">
        <v>1</v>
      </c>
      <c r="K2323" s="103">
        <v>8</v>
      </c>
      <c r="L2323" s="103">
        <v>96.67</v>
      </c>
      <c r="M2323" s="103">
        <v>0.1351</v>
      </c>
      <c r="N2323" s="103">
        <v>5</v>
      </c>
      <c r="P2323" s="103" t="s">
        <v>1</v>
      </c>
    </row>
    <row r="2324" spans="1:16" x14ac:dyDescent="0.25">
      <c r="A2324" s="103" t="s">
        <v>4411</v>
      </c>
      <c r="B2324" s="103"/>
      <c r="D2324" s="103" t="s">
        <v>4412</v>
      </c>
      <c r="F2324" s="103">
        <v>0.38819999999999999</v>
      </c>
      <c r="G2324" s="103">
        <v>3.891</v>
      </c>
      <c r="H2324" s="103">
        <v>3.891</v>
      </c>
      <c r="I2324" s="103">
        <v>362.4</v>
      </c>
      <c r="J2324" s="103">
        <v>1</v>
      </c>
      <c r="K2324" s="103">
        <v>5</v>
      </c>
      <c r="L2324" s="103">
        <v>58.64</v>
      </c>
      <c r="M2324" s="103">
        <v>0.1333</v>
      </c>
      <c r="N2324" s="103">
        <v>4</v>
      </c>
      <c r="P2324" s="103" t="s">
        <v>1</v>
      </c>
    </row>
    <row r="2325" spans="1:16" x14ac:dyDescent="0.25">
      <c r="A2325" s="103" t="s">
        <v>604</v>
      </c>
      <c r="B2325" s="103"/>
      <c r="D2325" s="103" t="s">
        <v>605</v>
      </c>
      <c r="F2325" s="103">
        <v>0.93920000000000003</v>
      </c>
      <c r="G2325" s="103">
        <v>3.0550000000000002</v>
      </c>
      <c r="H2325" s="103">
        <v>3.0550000000000002</v>
      </c>
      <c r="I2325" s="103">
        <v>453.5</v>
      </c>
      <c r="J2325" s="103">
        <v>0</v>
      </c>
      <c r="K2325" s="103">
        <v>7</v>
      </c>
      <c r="L2325" s="103">
        <v>98.47</v>
      </c>
      <c r="M2325" s="103">
        <v>0.1429</v>
      </c>
      <c r="N2325" s="103">
        <v>5</v>
      </c>
      <c r="P2325" s="103" t="s">
        <v>1</v>
      </c>
    </row>
    <row r="2326" spans="1:16" x14ac:dyDescent="0.25">
      <c r="A2326" s="103" t="s">
        <v>4413</v>
      </c>
      <c r="B2326" s="103"/>
      <c r="D2326" s="103" t="s">
        <v>4414</v>
      </c>
      <c r="F2326" s="103">
        <v>2.5649999999999999</v>
      </c>
      <c r="G2326" s="103">
        <v>1.6459999999999999</v>
      </c>
      <c r="H2326" s="103">
        <v>1.6459999999999999</v>
      </c>
      <c r="I2326" s="103">
        <v>531.70000000000005</v>
      </c>
      <c r="J2326" s="103">
        <v>3</v>
      </c>
      <c r="K2326" s="103">
        <v>10</v>
      </c>
      <c r="L2326" s="103">
        <v>151</v>
      </c>
      <c r="M2326" s="103">
        <v>0.55559999999999998</v>
      </c>
      <c r="N2326" s="103">
        <v>20</v>
      </c>
      <c r="P2326" s="103" t="s">
        <v>1</v>
      </c>
    </row>
    <row r="2327" spans="1:16" x14ac:dyDescent="0.25">
      <c r="A2327" s="103" t="s">
        <v>4416</v>
      </c>
      <c r="B2327" s="103"/>
      <c r="D2327" s="103" t="s">
        <v>4417</v>
      </c>
      <c r="F2327" s="103">
        <v>2.181</v>
      </c>
      <c r="G2327" s="103">
        <v>3.1920000000000002</v>
      </c>
      <c r="H2327" s="103">
        <v>3.1920000000000002</v>
      </c>
      <c r="I2327" s="103">
        <v>481.7</v>
      </c>
      <c r="J2327" s="103">
        <v>3</v>
      </c>
      <c r="K2327" s="103">
        <v>8</v>
      </c>
      <c r="L2327" s="103">
        <v>116.9</v>
      </c>
      <c r="M2327" s="103">
        <v>0.58819999999999995</v>
      </c>
      <c r="N2327" s="103">
        <v>20</v>
      </c>
      <c r="P2327" s="103" t="s">
        <v>1</v>
      </c>
    </row>
    <row r="2328" spans="1:16" x14ac:dyDescent="0.25">
      <c r="A2328" s="103" t="s">
        <v>76</v>
      </c>
      <c r="B2328" s="103"/>
      <c r="D2328" s="103" t="s">
        <v>767</v>
      </c>
      <c r="F2328" s="103">
        <v>0.81859999999999999</v>
      </c>
      <c r="G2328" s="103">
        <v>2.7040000000000002</v>
      </c>
      <c r="H2328" s="103">
        <v>2.5910000000000002</v>
      </c>
      <c r="I2328" s="103">
        <v>393.4</v>
      </c>
      <c r="J2328" s="103">
        <v>1</v>
      </c>
      <c r="K2328" s="103">
        <v>5</v>
      </c>
      <c r="L2328" s="103">
        <v>85.94</v>
      </c>
      <c r="M2328" s="103">
        <v>0.13789999999999999</v>
      </c>
      <c r="N2328" s="103">
        <v>4</v>
      </c>
      <c r="P2328" s="103" t="s">
        <v>1</v>
      </c>
    </row>
    <row r="2329" spans="1:16" x14ac:dyDescent="0.25">
      <c r="A2329" s="103" t="s">
        <v>569</v>
      </c>
      <c r="B2329" s="103"/>
      <c r="D2329" s="103" t="s">
        <v>570</v>
      </c>
      <c r="F2329" s="103">
        <v>-0.76719999999999999</v>
      </c>
      <c r="G2329" s="103">
        <v>6.7060000000000004</v>
      </c>
      <c r="H2329" s="103">
        <v>6.7060000000000004</v>
      </c>
      <c r="I2329" s="103">
        <v>592.6</v>
      </c>
      <c r="J2329" s="103">
        <v>1</v>
      </c>
      <c r="K2329" s="103">
        <v>6</v>
      </c>
      <c r="L2329" s="103">
        <v>71.36</v>
      </c>
      <c r="M2329" s="103">
        <v>0.21279999999999999</v>
      </c>
      <c r="N2329" s="103">
        <v>10</v>
      </c>
      <c r="P2329" s="103" t="s">
        <v>1</v>
      </c>
    </row>
    <row r="2330" spans="1:16" x14ac:dyDescent="0.25">
      <c r="A2330" s="103" t="s">
        <v>746</v>
      </c>
      <c r="B2330" s="103"/>
      <c r="D2330" s="103" t="s">
        <v>747</v>
      </c>
      <c r="F2330" s="103">
        <v>0.51819999999999999</v>
      </c>
      <c r="G2330" s="103">
        <v>3.3290000000000002</v>
      </c>
      <c r="H2330" s="103">
        <v>3.3290000000000002</v>
      </c>
      <c r="I2330" s="103">
        <v>272.3</v>
      </c>
      <c r="J2330" s="103">
        <v>0</v>
      </c>
      <c r="K2330" s="103">
        <v>3</v>
      </c>
      <c r="L2330" s="103">
        <v>42.85</v>
      </c>
      <c r="M2330" s="103">
        <v>4.1669999999999999E-2</v>
      </c>
      <c r="N2330" s="103">
        <v>1</v>
      </c>
      <c r="P2330" s="103" t="s">
        <v>1</v>
      </c>
    </row>
    <row r="2331" spans="1:16" x14ac:dyDescent="0.25">
      <c r="A2331" s="103" t="s">
        <v>97</v>
      </c>
      <c r="B2331" s="103"/>
      <c r="D2331" s="103" t="s">
        <v>673</v>
      </c>
      <c r="F2331" s="103">
        <v>1.5149999999999999</v>
      </c>
      <c r="G2331" s="103">
        <v>3.863</v>
      </c>
      <c r="H2331" s="103">
        <v>3.9849999999999999</v>
      </c>
      <c r="I2331" s="103">
        <v>518</v>
      </c>
      <c r="J2331" s="103">
        <v>2</v>
      </c>
      <c r="K2331" s="103">
        <v>7</v>
      </c>
      <c r="L2331" s="103">
        <v>73.75</v>
      </c>
      <c r="M2331" s="103">
        <v>0.16669999999999999</v>
      </c>
      <c r="N2331" s="103">
        <v>7</v>
      </c>
      <c r="P2331" s="103" t="s">
        <v>1</v>
      </c>
    </row>
    <row r="2332" spans="1:16" x14ac:dyDescent="0.25">
      <c r="A2332" s="103" t="s">
        <v>95</v>
      </c>
      <c r="B2332" s="103"/>
      <c r="D2332" s="103" t="s">
        <v>4592</v>
      </c>
      <c r="F2332" s="103">
        <v>1.145</v>
      </c>
      <c r="G2332" s="103">
        <v>2.6829999999999998</v>
      </c>
      <c r="H2332" s="103">
        <v>3.7189999999999999</v>
      </c>
      <c r="I2332" s="103">
        <v>390.2</v>
      </c>
      <c r="J2332" s="103">
        <v>3</v>
      </c>
      <c r="K2332" s="103">
        <v>4</v>
      </c>
      <c r="L2332" s="103">
        <v>56.92</v>
      </c>
      <c r="M2332" s="103">
        <v>0</v>
      </c>
      <c r="N2332" s="103">
        <v>0</v>
      </c>
      <c r="P2332" s="103" t="s">
        <v>1</v>
      </c>
    </row>
    <row r="2333" spans="1:16" x14ac:dyDescent="0.25">
      <c r="A2333" s="103" t="s">
        <v>4420</v>
      </c>
      <c r="B2333" s="103"/>
      <c r="D2333" s="103" t="s">
        <v>4421</v>
      </c>
      <c r="F2333" s="103">
        <v>2.0630000000000002</v>
      </c>
      <c r="G2333" s="103">
        <v>2.64</v>
      </c>
      <c r="H2333" s="103">
        <v>3.2970000000000002</v>
      </c>
      <c r="I2333" s="103">
        <v>347.5</v>
      </c>
      <c r="J2333" s="103">
        <v>0</v>
      </c>
      <c r="K2333" s="103">
        <v>4</v>
      </c>
      <c r="L2333" s="103">
        <v>38.25</v>
      </c>
      <c r="M2333" s="103">
        <v>0.13789999999999999</v>
      </c>
      <c r="N2333" s="103">
        <v>4</v>
      </c>
      <c r="P2333" s="103" t="s">
        <v>1</v>
      </c>
    </row>
    <row r="2334" spans="1:16" x14ac:dyDescent="0.25">
      <c r="A2334" s="103" t="s">
        <v>4422</v>
      </c>
      <c r="B2334" s="103"/>
      <c r="D2334" s="103" t="s">
        <v>4423</v>
      </c>
      <c r="F2334" s="103">
        <v>1.8580000000000001</v>
      </c>
      <c r="G2334" s="103">
        <v>3.8919999999999999</v>
      </c>
      <c r="H2334" s="103">
        <v>3.8919999999999999</v>
      </c>
      <c r="I2334" s="103">
        <v>505.6</v>
      </c>
      <c r="J2334" s="103">
        <v>1</v>
      </c>
      <c r="K2334" s="103">
        <v>7</v>
      </c>
      <c r="L2334" s="103">
        <v>82.97</v>
      </c>
      <c r="M2334" s="103">
        <v>0.2</v>
      </c>
      <c r="N2334" s="103">
        <v>8</v>
      </c>
      <c r="P2334" s="103" t="s">
        <v>1</v>
      </c>
    </row>
    <row r="2335" spans="1:16" x14ac:dyDescent="0.25">
      <c r="A2335" s="103" t="s">
        <v>4424</v>
      </c>
      <c r="B2335" s="103"/>
      <c r="D2335" s="103" t="s">
        <v>4425</v>
      </c>
      <c r="F2335" s="103">
        <v>-0.32290000000000002</v>
      </c>
      <c r="G2335" s="103">
        <v>4.8559999999999999</v>
      </c>
      <c r="H2335" s="103">
        <v>4.8559999999999999</v>
      </c>
      <c r="I2335" s="103">
        <v>404.5</v>
      </c>
      <c r="J2335" s="103">
        <v>1</v>
      </c>
      <c r="K2335" s="103">
        <v>5</v>
      </c>
      <c r="L2335" s="103">
        <v>58.64</v>
      </c>
      <c r="M2335" s="103">
        <v>0.21210000000000001</v>
      </c>
      <c r="N2335" s="103">
        <v>7</v>
      </c>
      <c r="P2335" s="103" t="s">
        <v>1</v>
      </c>
    </row>
    <row r="2336" spans="1:16" x14ac:dyDescent="0.25">
      <c r="A2336" s="103" t="s">
        <v>4426</v>
      </c>
      <c r="B2336" s="103"/>
      <c r="D2336" s="103" t="s">
        <v>4427</v>
      </c>
      <c r="F2336" s="103">
        <v>-0.73199999999999998</v>
      </c>
      <c r="G2336" s="103">
        <v>6.157</v>
      </c>
      <c r="H2336" s="103">
        <v>6.157</v>
      </c>
      <c r="I2336" s="103">
        <v>530.4</v>
      </c>
      <c r="J2336" s="103">
        <v>1</v>
      </c>
      <c r="K2336" s="103">
        <v>6</v>
      </c>
      <c r="L2336" s="103">
        <v>73.86</v>
      </c>
      <c r="M2336" s="103">
        <v>0.2051</v>
      </c>
      <c r="N2336" s="103">
        <v>8</v>
      </c>
      <c r="P2336" s="103" t="s">
        <v>1</v>
      </c>
    </row>
    <row r="2337" spans="1:16" x14ac:dyDescent="0.25">
      <c r="A2337" s="103" t="s">
        <v>4428</v>
      </c>
      <c r="B2337" s="103"/>
      <c r="D2337" s="103" t="s">
        <v>4429</v>
      </c>
      <c r="F2337" s="103">
        <v>-0.33560000000000001</v>
      </c>
      <c r="G2337" s="103">
        <v>5.5439999999999996</v>
      </c>
      <c r="H2337" s="103">
        <v>5.5439999999999996</v>
      </c>
      <c r="I2337" s="103">
        <v>475.6</v>
      </c>
      <c r="J2337" s="103">
        <v>1</v>
      </c>
      <c r="K2337" s="103">
        <v>6</v>
      </c>
      <c r="L2337" s="103">
        <v>73.86</v>
      </c>
      <c r="M2337" s="103">
        <v>0.1842</v>
      </c>
      <c r="N2337" s="103">
        <v>7</v>
      </c>
      <c r="P2337" s="103" t="s">
        <v>1</v>
      </c>
    </row>
    <row r="2338" spans="1:16" x14ac:dyDescent="0.25">
      <c r="A2338" s="103" t="s">
        <v>4430</v>
      </c>
      <c r="B2338" s="103"/>
      <c r="D2338" s="103" t="s">
        <v>4431</v>
      </c>
      <c r="F2338" s="103">
        <v>-0.2797</v>
      </c>
      <c r="G2338" s="103">
        <v>5.2990000000000004</v>
      </c>
      <c r="H2338" s="103">
        <v>5.2990000000000004</v>
      </c>
      <c r="I2338" s="103">
        <v>482</v>
      </c>
      <c r="J2338" s="103">
        <v>1</v>
      </c>
      <c r="K2338" s="103">
        <v>6</v>
      </c>
      <c r="L2338" s="103">
        <v>73.86</v>
      </c>
      <c r="M2338" s="103">
        <v>0.18920000000000001</v>
      </c>
      <c r="N2338" s="103">
        <v>7</v>
      </c>
      <c r="P2338" s="103" t="s">
        <v>1</v>
      </c>
    </row>
    <row r="2339" spans="1:16" x14ac:dyDescent="0.25">
      <c r="A2339" s="103" t="s">
        <v>48</v>
      </c>
      <c r="B2339" s="103"/>
      <c r="D2339" s="103" t="s">
        <v>671</v>
      </c>
      <c r="F2339" s="103">
        <v>1.5569999999999999</v>
      </c>
      <c r="G2339" s="103">
        <v>2.5990000000000002</v>
      </c>
      <c r="H2339" s="103">
        <v>4.2480000000000002</v>
      </c>
      <c r="I2339" s="103">
        <v>355.9</v>
      </c>
      <c r="J2339" s="103">
        <v>2</v>
      </c>
      <c r="K2339" s="103">
        <v>4</v>
      </c>
      <c r="L2339" s="103">
        <v>48.39</v>
      </c>
      <c r="M2339" s="103">
        <v>0.22220000000000001</v>
      </c>
      <c r="N2339" s="103">
        <v>6</v>
      </c>
      <c r="P2339" s="103" t="s">
        <v>1</v>
      </c>
    </row>
    <row r="2340" spans="1:16" x14ac:dyDescent="0.25">
      <c r="A2340" s="103" t="s">
        <v>50</v>
      </c>
      <c r="B2340" s="103"/>
      <c r="D2340" s="103" t="s">
        <v>4597</v>
      </c>
      <c r="F2340" s="103">
        <v>1.641</v>
      </c>
      <c r="G2340" s="103">
        <v>2.548</v>
      </c>
      <c r="H2340" s="103">
        <v>4.3860000000000001</v>
      </c>
      <c r="I2340" s="103">
        <v>433.8</v>
      </c>
      <c r="J2340" s="103">
        <v>1</v>
      </c>
      <c r="K2340" s="103">
        <v>3</v>
      </c>
      <c r="L2340" s="103">
        <v>28.16</v>
      </c>
      <c r="M2340" s="103">
        <v>0.2258</v>
      </c>
      <c r="N2340" s="103">
        <v>7</v>
      </c>
      <c r="P2340" s="103" t="s">
        <v>1</v>
      </c>
    </row>
    <row r="2341" spans="1:16" x14ac:dyDescent="0.25">
      <c r="A2341" s="103" t="s">
        <v>58</v>
      </c>
      <c r="B2341" s="103"/>
      <c r="D2341" s="103" t="s">
        <v>4587</v>
      </c>
      <c r="F2341" s="103">
        <v>-0.32579999999999998</v>
      </c>
      <c r="G2341" s="103">
        <v>2.4350000000000001</v>
      </c>
      <c r="H2341" s="103">
        <v>4.9729999999999999</v>
      </c>
      <c r="I2341" s="103">
        <v>398.4</v>
      </c>
      <c r="J2341" s="103">
        <v>2</v>
      </c>
      <c r="K2341" s="103">
        <v>3</v>
      </c>
      <c r="L2341" s="103">
        <v>45.15</v>
      </c>
      <c r="M2341" s="103">
        <v>0.2069</v>
      </c>
      <c r="N2341" s="103">
        <v>6</v>
      </c>
      <c r="P2341" s="103" t="s">
        <v>1</v>
      </c>
    </row>
    <row r="2342" spans="1:16" x14ac:dyDescent="0.25">
      <c r="A2342" s="103" t="s">
        <v>60</v>
      </c>
      <c r="B2342" s="103"/>
      <c r="D2342" s="103" t="s">
        <v>351</v>
      </c>
      <c r="F2342" s="103">
        <v>2.4340000000000002</v>
      </c>
      <c r="G2342" s="103">
        <v>0.93</v>
      </c>
      <c r="H2342" s="103">
        <v>4.63</v>
      </c>
      <c r="I2342" s="103">
        <v>319.89999999999998</v>
      </c>
      <c r="J2342" s="103">
        <v>1</v>
      </c>
      <c r="K2342" s="103">
        <v>3</v>
      </c>
      <c r="L2342" s="103">
        <v>28.16</v>
      </c>
      <c r="M2342" s="103">
        <v>0.3478</v>
      </c>
      <c r="N2342" s="103">
        <v>8</v>
      </c>
      <c r="P2342" s="103" t="s">
        <v>1</v>
      </c>
    </row>
    <row r="2343" spans="1:16" x14ac:dyDescent="0.25">
      <c r="A2343" s="103" t="s">
        <v>647</v>
      </c>
      <c r="B2343" s="103"/>
      <c r="D2343" s="103" t="s">
        <v>649</v>
      </c>
      <c r="F2343" s="103">
        <v>2.7189999999999999</v>
      </c>
      <c r="G2343" s="103">
        <v>1.288</v>
      </c>
      <c r="H2343" s="103">
        <v>1.4950000000000001</v>
      </c>
      <c r="I2343" s="103">
        <v>401.5</v>
      </c>
      <c r="J2343" s="103">
        <v>0</v>
      </c>
      <c r="K2343" s="103">
        <v>7</v>
      </c>
      <c r="L2343" s="103">
        <v>74.3</v>
      </c>
      <c r="M2343" s="103">
        <v>3.2259999999999997E-2</v>
      </c>
      <c r="N2343" s="103">
        <v>1</v>
      </c>
      <c r="P2343" s="103" t="s">
        <v>1</v>
      </c>
    </row>
    <row r="2344" spans="1:16" x14ac:dyDescent="0.25">
      <c r="A2344" s="103" t="s">
        <v>161</v>
      </c>
      <c r="B2344" s="103"/>
      <c r="D2344" s="103" t="s">
        <v>494</v>
      </c>
      <c r="F2344" s="103">
        <v>-0.2291</v>
      </c>
      <c r="G2344" s="103">
        <v>5.8369999999999997</v>
      </c>
      <c r="H2344" s="103">
        <v>8.0180000000000007</v>
      </c>
      <c r="I2344" s="103">
        <v>528.9</v>
      </c>
      <c r="J2344" s="103">
        <v>1</v>
      </c>
      <c r="K2344" s="103">
        <v>2</v>
      </c>
      <c r="L2344" s="103">
        <v>23.47</v>
      </c>
      <c r="M2344" s="103">
        <v>0.26319999999999999</v>
      </c>
      <c r="N2344" s="103">
        <v>10</v>
      </c>
      <c r="P2344" s="103" t="s">
        <v>1</v>
      </c>
    </row>
    <row r="2345" spans="1:16" x14ac:dyDescent="0.25">
      <c r="A2345" s="103" t="s">
        <v>4432</v>
      </c>
      <c r="B2345" s="103"/>
      <c r="D2345" s="103" t="s">
        <v>4433</v>
      </c>
      <c r="F2345" s="103">
        <v>-0.88560000000000005</v>
      </c>
      <c r="G2345" s="103">
        <v>5.5720000000000001</v>
      </c>
      <c r="H2345" s="103">
        <v>5.5720000000000001</v>
      </c>
      <c r="I2345" s="103">
        <v>520</v>
      </c>
      <c r="J2345" s="103">
        <v>2</v>
      </c>
      <c r="K2345" s="103">
        <v>4</v>
      </c>
      <c r="L2345" s="103">
        <v>65.180000000000007</v>
      </c>
      <c r="M2345" s="103">
        <v>0.17649999999999999</v>
      </c>
      <c r="N2345" s="103">
        <v>6</v>
      </c>
      <c r="P2345" s="103" t="s">
        <v>1</v>
      </c>
    </row>
    <row r="2346" spans="1:16" x14ac:dyDescent="0.25">
      <c r="A2346" s="103" t="s">
        <v>52</v>
      </c>
      <c r="B2346" s="103"/>
      <c r="D2346" s="103" t="s">
        <v>325</v>
      </c>
      <c r="F2346" s="103">
        <v>2.0099999999999998</v>
      </c>
      <c r="G2346" s="103">
        <v>2.7989999999999999</v>
      </c>
      <c r="H2346" s="103">
        <v>2.9830000000000001</v>
      </c>
      <c r="I2346" s="103">
        <v>469.6</v>
      </c>
      <c r="J2346" s="103">
        <v>0</v>
      </c>
      <c r="K2346" s="103">
        <v>6</v>
      </c>
      <c r="L2346" s="103">
        <v>49.39</v>
      </c>
      <c r="M2346" s="103">
        <v>0.125</v>
      </c>
      <c r="N2346" s="103">
        <v>5</v>
      </c>
      <c r="P2346" s="103" t="s">
        <v>1</v>
      </c>
    </row>
    <row r="2347" spans="1:16" x14ac:dyDescent="0.25">
      <c r="A2347" s="103" t="s">
        <v>56</v>
      </c>
      <c r="B2347" s="103"/>
      <c r="D2347" s="103" t="s">
        <v>4591</v>
      </c>
      <c r="F2347" s="103">
        <v>2.8439999999999999</v>
      </c>
      <c r="G2347" s="103">
        <v>1.538</v>
      </c>
      <c r="H2347" s="103">
        <v>1.5409999999999999</v>
      </c>
      <c r="I2347" s="103">
        <v>402.5</v>
      </c>
      <c r="J2347" s="103">
        <v>2</v>
      </c>
      <c r="K2347" s="103">
        <v>8</v>
      </c>
      <c r="L2347" s="103">
        <v>101.8</v>
      </c>
      <c r="M2347" s="103">
        <v>0.1613</v>
      </c>
      <c r="N2347" s="103">
        <v>5</v>
      </c>
      <c r="P2347" s="103" t="s">
        <v>1</v>
      </c>
    </row>
    <row r="2348" spans="1:16" x14ac:dyDescent="0.25">
      <c r="A2348" s="103" t="s">
        <v>52</v>
      </c>
      <c r="B2348" s="103"/>
      <c r="D2348" s="103" t="s">
        <v>325</v>
      </c>
      <c r="F2348" s="103">
        <v>2.0099999999999998</v>
      </c>
      <c r="G2348" s="103">
        <v>2.7989999999999999</v>
      </c>
      <c r="H2348" s="103">
        <v>2.9830000000000001</v>
      </c>
      <c r="I2348" s="103">
        <v>469.6</v>
      </c>
      <c r="J2348" s="103">
        <v>0</v>
      </c>
      <c r="K2348" s="103">
        <v>6</v>
      </c>
      <c r="L2348" s="103">
        <v>49.39</v>
      </c>
      <c r="M2348" s="103">
        <v>0.125</v>
      </c>
      <c r="N2348" s="103">
        <v>5</v>
      </c>
      <c r="P2348" s="103" t="s">
        <v>1</v>
      </c>
    </row>
    <row r="2349" spans="1:16" x14ac:dyDescent="0.25">
      <c r="A2349" s="103" t="s">
        <v>46</v>
      </c>
      <c r="B2349" s="103"/>
      <c r="D2349" s="103" t="s">
        <v>451</v>
      </c>
      <c r="F2349" s="103">
        <v>2.0630000000000002</v>
      </c>
      <c r="G2349" s="103">
        <v>2.9350000000000001</v>
      </c>
      <c r="H2349" s="103">
        <v>2.9350000000000001</v>
      </c>
      <c r="I2349" s="103">
        <v>298.39999999999998</v>
      </c>
      <c r="J2349" s="103">
        <v>0</v>
      </c>
      <c r="K2349" s="103">
        <v>5</v>
      </c>
      <c r="L2349" s="103">
        <v>46.15</v>
      </c>
      <c r="M2349" s="103">
        <v>4.1669999999999999E-2</v>
      </c>
      <c r="N2349" s="103">
        <v>1</v>
      </c>
      <c r="P2349" s="103" t="s">
        <v>1</v>
      </c>
    </row>
    <row r="2350" spans="1:16" x14ac:dyDescent="0.25">
      <c r="A2350" s="103" t="s">
        <v>345</v>
      </c>
      <c r="B2350" s="103"/>
      <c r="D2350" s="103" t="s">
        <v>347</v>
      </c>
      <c r="F2350" s="103">
        <v>2.1749999999999998</v>
      </c>
      <c r="G2350" s="103">
        <v>1.5269999999999999</v>
      </c>
      <c r="H2350" s="103">
        <v>1.9339999999999999</v>
      </c>
      <c r="I2350" s="103">
        <v>392.5</v>
      </c>
      <c r="J2350" s="103">
        <v>2</v>
      </c>
      <c r="K2350" s="103">
        <v>6</v>
      </c>
      <c r="L2350" s="103">
        <v>82.81</v>
      </c>
      <c r="M2350" s="103">
        <v>0.15629999999999999</v>
      </c>
      <c r="N2350" s="103">
        <v>5</v>
      </c>
      <c r="P2350" s="103" t="s">
        <v>1</v>
      </c>
    </row>
    <row r="2351" spans="1:16" x14ac:dyDescent="0.25">
      <c r="A2351" s="103" t="s">
        <v>550</v>
      </c>
      <c r="B2351" s="103"/>
      <c r="D2351" s="103" t="s">
        <v>552</v>
      </c>
      <c r="F2351" s="103">
        <v>1.6259999999999999</v>
      </c>
      <c r="G2351" s="103">
        <v>0.39579999999999999</v>
      </c>
      <c r="H2351" s="103">
        <v>2.532</v>
      </c>
      <c r="I2351" s="103">
        <v>384.4</v>
      </c>
      <c r="J2351" s="103">
        <v>1</v>
      </c>
      <c r="K2351" s="103">
        <v>8</v>
      </c>
      <c r="L2351" s="103">
        <v>100.5</v>
      </c>
      <c r="M2351" s="103">
        <v>0.16669999999999999</v>
      </c>
      <c r="N2351" s="103">
        <v>5</v>
      </c>
      <c r="P2351" s="103" t="s">
        <v>1</v>
      </c>
    </row>
    <row r="2352" spans="1:16" x14ac:dyDescent="0.25">
      <c r="A2352" s="103" t="s">
        <v>159</v>
      </c>
      <c r="B2352" s="103"/>
      <c r="D2352" s="103" t="s">
        <v>559</v>
      </c>
      <c r="F2352" s="103">
        <v>2.363</v>
      </c>
      <c r="G2352" s="103">
        <v>2.19</v>
      </c>
      <c r="H2352" s="103">
        <v>2.19</v>
      </c>
      <c r="I2352" s="103">
        <v>284.3</v>
      </c>
      <c r="J2352" s="103">
        <v>1</v>
      </c>
      <c r="K2352" s="103">
        <v>5</v>
      </c>
      <c r="L2352" s="103">
        <v>57.15</v>
      </c>
      <c r="M2352" s="103">
        <v>0</v>
      </c>
      <c r="N2352" s="103">
        <v>0</v>
      </c>
      <c r="P2352" s="103" t="s">
        <v>1</v>
      </c>
    </row>
  </sheetData>
  <mergeCells count="1">
    <mergeCell ref="A1:P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9BC84-5CCE-43DE-8914-ADF6517D2ED5}">
  <dimension ref="A1:N10"/>
  <sheetViews>
    <sheetView workbookViewId="0">
      <selection activeCell="I11" sqref="I11"/>
    </sheetView>
  </sheetViews>
  <sheetFormatPr defaultRowHeight="15" x14ac:dyDescent="0.25"/>
  <sheetData>
    <row r="1" spans="1:14" ht="15.75" thickBot="1" x14ac:dyDescent="0.3">
      <c r="A1" s="77" t="s">
        <v>4570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x14ac:dyDescent="0.25">
      <c r="B2" s="81" t="s">
        <v>6</v>
      </c>
      <c r="C2" s="82"/>
      <c r="D2" s="82"/>
      <c r="E2" s="82"/>
      <c r="F2" s="82"/>
      <c r="G2" s="82"/>
      <c r="I2" s="81" t="s">
        <v>6</v>
      </c>
      <c r="J2" s="82"/>
      <c r="K2" s="82"/>
      <c r="L2" s="82"/>
      <c r="M2" s="82"/>
      <c r="N2" s="82"/>
    </row>
    <row r="3" spans="1:14" x14ac:dyDescent="0.25">
      <c r="A3" s="2"/>
      <c r="B3" s="79" t="s">
        <v>4549</v>
      </c>
      <c r="C3" s="80"/>
      <c r="D3" s="80"/>
      <c r="E3" s="79" t="s">
        <v>4550</v>
      </c>
      <c r="F3" s="80"/>
      <c r="G3" s="80"/>
      <c r="I3" s="79" t="s">
        <v>4549</v>
      </c>
      <c r="J3" s="80"/>
      <c r="K3" s="80"/>
      <c r="L3" s="79" t="s">
        <v>4550</v>
      </c>
      <c r="M3" s="80"/>
      <c r="N3" s="80"/>
    </row>
    <row r="4" spans="1:14" x14ac:dyDescent="0.25">
      <c r="A4" s="2"/>
      <c r="B4" s="6" t="s">
        <v>2</v>
      </c>
      <c r="C4" s="5" t="s">
        <v>3</v>
      </c>
      <c r="D4" s="5" t="s">
        <v>4</v>
      </c>
      <c r="E4" s="6" t="s">
        <v>2</v>
      </c>
      <c r="F4" s="5" t="s">
        <v>3</v>
      </c>
      <c r="G4" s="5" t="s">
        <v>4</v>
      </c>
      <c r="I4" s="6" t="s">
        <v>11</v>
      </c>
      <c r="J4" s="5" t="s">
        <v>12</v>
      </c>
      <c r="K4" s="5" t="s">
        <v>13</v>
      </c>
      <c r="L4" s="6" t="s">
        <v>11</v>
      </c>
      <c r="M4" s="5" t="s">
        <v>12</v>
      </c>
      <c r="N4" s="5" t="s">
        <v>13</v>
      </c>
    </row>
    <row r="5" spans="1:14" x14ac:dyDescent="0.25">
      <c r="A5" s="3" t="s">
        <v>4551</v>
      </c>
      <c r="B5" s="26">
        <v>12.113041300000001</v>
      </c>
      <c r="C5" s="25">
        <v>11.655386999999999</v>
      </c>
      <c r="D5" s="25">
        <v>10.20678</v>
      </c>
      <c r="E5" s="26">
        <v>55.352249999999998</v>
      </c>
      <c r="F5" s="25">
        <v>50.130924999999998</v>
      </c>
      <c r="G5" s="25">
        <v>48.84055</v>
      </c>
      <c r="H5" s="25"/>
      <c r="I5" s="56">
        <v>11.325069433333333</v>
      </c>
      <c r="J5" s="57">
        <v>0.57375129999999996</v>
      </c>
      <c r="K5" s="70">
        <v>3</v>
      </c>
      <c r="L5" s="56">
        <v>51.441241666666663</v>
      </c>
      <c r="M5" s="57">
        <v>1.9734350000000001</v>
      </c>
      <c r="N5" s="70">
        <v>3</v>
      </c>
    </row>
    <row r="6" spans="1:14" x14ac:dyDescent="0.25">
      <c r="A6" s="3" t="s">
        <v>4552</v>
      </c>
      <c r="B6" s="26">
        <v>1.4087000000000001</v>
      </c>
      <c r="C6" s="25">
        <v>1.156833</v>
      </c>
      <c r="D6" s="25">
        <v>0.99588670000000001</v>
      </c>
      <c r="E6" s="26">
        <v>5.2963328999999995</v>
      </c>
      <c r="F6" s="25">
        <v>4.2846910999999999</v>
      </c>
      <c r="G6" s="25">
        <v>5.3522499999999997</v>
      </c>
      <c r="H6" s="25"/>
      <c r="I6" s="56">
        <v>1.1871399</v>
      </c>
      <c r="J6" s="57">
        <v>0.1201285232642246</v>
      </c>
      <c r="K6" s="70">
        <v>3</v>
      </c>
      <c r="L6" s="56">
        <v>4.9905119999999998</v>
      </c>
      <c r="M6" s="57">
        <v>0.34690919869845377</v>
      </c>
      <c r="N6" s="70">
        <v>3</v>
      </c>
    </row>
    <row r="7" spans="1:14" x14ac:dyDescent="0.25">
      <c r="A7" s="3" t="s">
        <v>4551</v>
      </c>
      <c r="B7" s="26">
        <v>89.140240000000006</v>
      </c>
      <c r="C7" s="25">
        <v>83.893299999999996</v>
      </c>
      <c r="D7" s="25">
        <v>79.140240000000006</v>
      </c>
      <c r="E7" s="26">
        <v>105.05748</v>
      </c>
      <c r="F7" s="25">
        <v>99.857479999999995</v>
      </c>
      <c r="G7" s="25">
        <v>91.352249999999998</v>
      </c>
      <c r="H7" s="25"/>
      <c r="I7" s="56">
        <v>84.057926666666674</v>
      </c>
      <c r="J7" s="57">
        <v>2.8879246559039204</v>
      </c>
      <c r="K7" s="70">
        <v>3</v>
      </c>
      <c r="L7" s="56">
        <v>98.755736666666664</v>
      </c>
      <c r="M7" s="57">
        <v>3.994525884158358</v>
      </c>
      <c r="N7" s="70">
        <v>3</v>
      </c>
    </row>
    <row r="8" spans="1:14" x14ac:dyDescent="0.25">
      <c r="A8" s="3" t="s">
        <v>4552</v>
      </c>
      <c r="B8" s="26">
        <v>40.140239999999999</v>
      </c>
      <c r="C8" s="25">
        <v>37.352249999999998</v>
      </c>
      <c r="D8" s="25">
        <v>33.352249999999998</v>
      </c>
      <c r="E8" s="26">
        <v>48.234243999999997</v>
      </c>
      <c r="F8" s="25">
        <v>39.357196000000002</v>
      </c>
      <c r="G8" s="25">
        <v>50.352249999999998</v>
      </c>
      <c r="H8" s="25"/>
      <c r="I8" s="56">
        <v>36.94824666666667</v>
      </c>
      <c r="J8" s="57">
        <v>1.9699082956687213</v>
      </c>
      <c r="K8" s="70">
        <v>3</v>
      </c>
      <c r="L8" s="56">
        <v>45.981230000000004</v>
      </c>
      <c r="M8" s="57">
        <v>3.3679794723679546</v>
      </c>
      <c r="N8" s="70">
        <v>3</v>
      </c>
    </row>
    <row r="9" spans="1:14" x14ac:dyDescent="0.25">
      <c r="A9" s="3" t="s">
        <v>4551</v>
      </c>
      <c r="B9" s="26">
        <v>103.750609</v>
      </c>
      <c r="C9" s="25">
        <v>101.75471</v>
      </c>
      <c r="D9" s="25">
        <v>75.352249999999998</v>
      </c>
      <c r="E9" s="26">
        <v>110.637626</v>
      </c>
      <c r="F9" s="25">
        <v>85.362374000000003</v>
      </c>
      <c r="G9" s="25">
        <v>105.35225</v>
      </c>
      <c r="H9" s="25"/>
      <c r="I9" s="56">
        <v>93.619189666666671</v>
      </c>
      <c r="J9" s="57">
        <v>9.1516249339262075</v>
      </c>
      <c r="K9" s="70">
        <v>3</v>
      </c>
      <c r="L9" s="56">
        <v>100.45075000000001</v>
      </c>
      <c r="M9" s="57">
        <v>7.637626</v>
      </c>
      <c r="N9" s="70">
        <v>3</v>
      </c>
    </row>
    <row r="10" spans="1:14" x14ac:dyDescent="0.25">
      <c r="A10" s="3" t="s">
        <v>4552</v>
      </c>
      <c r="B10" s="26">
        <v>92.260099999999994</v>
      </c>
      <c r="C10" s="25">
        <v>75.352249999999998</v>
      </c>
      <c r="D10" s="25">
        <v>56.305120000000002</v>
      </c>
      <c r="E10" s="26">
        <v>93.627707000000001</v>
      </c>
      <c r="F10" s="25">
        <v>79.939333000000005</v>
      </c>
      <c r="G10" s="25">
        <v>84.352249999999998</v>
      </c>
      <c r="H10" s="25"/>
      <c r="I10" s="56">
        <v>74.782610000000005</v>
      </c>
      <c r="J10" s="57">
        <v>10.47749</v>
      </c>
      <c r="K10" s="70">
        <v>3</v>
      </c>
      <c r="L10" s="56">
        <v>85.973096666666677</v>
      </c>
      <c r="M10" s="57">
        <v>4.0337432420603374</v>
      </c>
      <c r="N10" s="70">
        <v>3</v>
      </c>
    </row>
  </sheetData>
  <mergeCells count="7">
    <mergeCell ref="B2:G2"/>
    <mergeCell ref="B3:D3"/>
    <mergeCell ref="E3:G3"/>
    <mergeCell ref="A1:N1"/>
    <mergeCell ref="I3:K3"/>
    <mergeCell ref="L3:N3"/>
    <mergeCell ref="I2:N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3CD79-FA38-4CB6-9CE0-C3CB4B3382E4}">
  <dimension ref="A1:N27"/>
  <sheetViews>
    <sheetView workbookViewId="0">
      <selection activeCell="H6" sqref="H6"/>
    </sheetView>
  </sheetViews>
  <sheetFormatPr defaultRowHeight="15" x14ac:dyDescent="0.25"/>
  <sheetData>
    <row r="1" spans="1:14" ht="15.75" thickBot="1" x14ac:dyDescent="0.3">
      <c r="A1" s="77" t="s">
        <v>4571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x14ac:dyDescent="0.25">
      <c r="B2" s="81" t="s">
        <v>183</v>
      </c>
      <c r="C2" s="82"/>
      <c r="D2" s="82"/>
      <c r="E2" s="82"/>
      <c r="F2" s="82"/>
      <c r="G2" s="82"/>
      <c r="I2" s="81" t="s">
        <v>183</v>
      </c>
      <c r="J2" s="82"/>
      <c r="K2" s="82"/>
      <c r="L2" s="82"/>
      <c r="M2" s="82"/>
      <c r="N2" s="82"/>
    </row>
    <row r="3" spans="1:14" x14ac:dyDescent="0.25">
      <c r="A3" s="2"/>
      <c r="B3" s="79" t="s">
        <v>181</v>
      </c>
      <c r="C3" s="80"/>
      <c r="D3" s="80"/>
      <c r="E3" s="79" t="s">
        <v>182</v>
      </c>
      <c r="F3" s="80"/>
      <c r="G3" s="80"/>
      <c r="I3" s="79" t="s">
        <v>181</v>
      </c>
      <c r="J3" s="80"/>
      <c r="K3" s="102"/>
      <c r="L3" s="79" t="s">
        <v>182</v>
      </c>
      <c r="M3" s="80"/>
      <c r="N3" s="80"/>
    </row>
    <row r="4" spans="1:14" x14ac:dyDescent="0.25">
      <c r="A4" s="2"/>
      <c r="B4" s="6" t="s">
        <v>2</v>
      </c>
      <c r="C4" s="5" t="s">
        <v>3</v>
      </c>
      <c r="D4" s="5" t="s">
        <v>4</v>
      </c>
      <c r="E4" s="6" t="s">
        <v>2</v>
      </c>
      <c r="F4" s="5" t="s">
        <v>3</v>
      </c>
      <c r="G4" s="5" t="s">
        <v>4</v>
      </c>
      <c r="I4" s="6" t="s">
        <v>11</v>
      </c>
      <c r="J4" s="5" t="s">
        <v>12</v>
      </c>
      <c r="K4" s="5" t="s">
        <v>13</v>
      </c>
      <c r="L4" s="6" t="s">
        <v>11</v>
      </c>
      <c r="M4" s="5" t="s">
        <v>12</v>
      </c>
      <c r="N4" s="5" t="s">
        <v>13</v>
      </c>
    </row>
    <row r="5" spans="1:14" x14ac:dyDescent="0.25">
      <c r="A5" s="3" t="s">
        <v>0</v>
      </c>
      <c r="B5" s="26">
        <v>1.2868329999999999</v>
      </c>
      <c r="C5" s="25">
        <v>0.99588670000000001</v>
      </c>
      <c r="D5" s="25">
        <v>0.93149999999999999</v>
      </c>
      <c r="E5" s="26">
        <v>5.6879717219559991</v>
      </c>
      <c r="F5" s="25">
        <v>5.6627143525301005</v>
      </c>
      <c r="G5" s="25">
        <v>3.3361113600000003</v>
      </c>
      <c r="H5" s="25"/>
      <c r="I5" s="56">
        <v>1.125785</v>
      </c>
      <c r="J5" s="57">
        <v>0.12989829999999999</v>
      </c>
      <c r="K5" s="70">
        <v>3</v>
      </c>
      <c r="L5" s="56">
        <v>4.8955991448287</v>
      </c>
      <c r="M5" s="57">
        <v>0.77977798057097336</v>
      </c>
      <c r="N5" s="70">
        <v>3</v>
      </c>
    </row>
    <row r="6" spans="1:14" x14ac:dyDescent="0.25">
      <c r="A6" s="3" t="s">
        <v>5</v>
      </c>
      <c r="B6" s="26">
        <v>2.7055907000000001</v>
      </c>
      <c r="C6" s="25">
        <v>2.4837093000000001</v>
      </c>
      <c r="D6" s="25">
        <v>2.6145999999999998</v>
      </c>
      <c r="E6" s="26">
        <v>4.1546401447432002</v>
      </c>
      <c r="F6" s="25">
        <v>3.1034295422802001</v>
      </c>
      <c r="G6" s="25">
        <v>3.2866646277999996</v>
      </c>
      <c r="H6" s="25"/>
      <c r="I6" s="56">
        <v>2.5979649999999999</v>
      </c>
      <c r="J6" s="57">
        <v>6.9594069999999994E-2</v>
      </c>
      <c r="K6" s="70">
        <v>3</v>
      </c>
      <c r="L6" s="56">
        <v>3.5149114382744671</v>
      </c>
      <c r="M6" s="57">
        <v>0.32420846562640121</v>
      </c>
      <c r="N6" s="70">
        <v>3</v>
      </c>
    </row>
    <row r="7" spans="1:14" x14ac:dyDescent="0.25">
      <c r="A7" s="3" t="s">
        <v>7</v>
      </c>
      <c r="B7" s="26">
        <v>3.89202</v>
      </c>
      <c r="C7" s="25">
        <v>2.6270798000000002</v>
      </c>
      <c r="D7" s="25">
        <v>3.6025</v>
      </c>
      <c r="E7" s="26">
        <v>4.6262807091600004</v>
      </c>
      <c r="F7" s="25">
        <v>3.1446145206000002</v>
      </c>
      <c r="G7" s="25">
        <v>3.5664750000000001</v>
      </c>
      <c r="H7" s="25"/>
      <c r="I7" s="56">
        <v>3.3737832666666669</v>
      </c>
      <c r="J7" s="57">
        <v>0.38292019999999999</v>
      </c>
      <c r="K7" s="70">
        <v>3</v>
      </c>
      <c r="L7" s="56">
        <v>3.7791234099200004</v>
      </c>
      <c r="M7" s="57">
        <v>0.44073733041408802</v>
      </c>
      <c r="N7" s="70">
        <v>3</v>
      </c>
    </row>
    <row r="8" spans="1:14" x14ac:dyDescent="0.25">
      <c r="A8" s="3" t="s">
        <v>8</v>
      </c>
      <c r="B8" s="26">
        <v>3.0385</v>
      </c>
      <c r="C8" s="25">
        <v>1.67615</v>
      </c>
      <c r="D8" s="25">
        <v>1.5305</v>
      </c>
      <c r="E8" s="26">
        <v>2.9903549675000001</v>
      </c>
      <c r="F8" s="25">
        <v>1.7538831323999999</v>
      </c>
      <c r="G8" s="25">
        <v>1.4827361559999999</v>
      </c>
      <c r="H8" s="25"/>
      <c r="I8" s="56">
        <v>2.0790500000000001</v>
      </c>
      <c r="J8" s="57">
        <v>0.48523850000000002</v>
      </c>
      <c r="K8" s="70">
        <v>3</v>
      </c>
      <c r="L8" s="56">
        <v>2.0756580853000002</v>
      </c>
      <c r="M8" s="57">
        <v>0.46399818980699886</v>
      </c>
      <c r="N8" s="70">
        <v>3</v>
      </c>
    </row>
    <row r="9" spans="1:14" x14ac:dyDescent="0.25">
      <c r="A9" s="3" t="s">
        <v>9</v>
      </c>
      <c r="B9" s="26">
        <v>1.90265708</v>
      </c>
      <c r="C9" s="25">
        <v>1.80497372</v>
      </c>
      <c r="D9" s="25">
        <v>1.6520999999999999</v>
      </c>
      <c r="E9" s="26">
        <v>4.5200092389603999</v>
      </c>
      <c r="F9" s="25">
        <v>3.4586473228947203</v>
      </c>
      <c r="G9" s="25">
        <v>3.1043685923999997</v>
      </c>
      <c r="H9" s="25"/>
      <c r="I9" s="56">
        <v>1.7938153999999999</v>
      </c>
      <c r="J9" s="57">
        <v>8.2099765456984761E-2</v>
      </c>
      <c r="K9" s="70">
        <v>3</v>
      </c>
      <c r="L9" s="56">
        <v>3.69434171808504</v>
      </c>
      <c r="M9" s="57">
        <v>0.42531302041029584</v>
      </c>
      <c r="N9" s="70">
        <v>3</v>
      </c>
    </row>
    <row r="10" spans="1:14" x14ac:dyDescent="0.25"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</row>
    <row r="11" spans="1:14" x14ac:dyDescent="0.25">
      <c r="B11" s="97" t="s">
        <v>184</v>
      </c>
      <c r="C11" s="98"/>
      <c r="D11" s="98"/>
      <c r="E11" s="98"/>
      <c r="F11" s="98"/>
      <c r="G11" s="98"/>
      <c r="H11" s="25"/>
      <c r="I11" s="97" t="s">
        <v>184</v>
      </c>
      <c r="J11" s="98"/>
      <c r="K11" s="98"/>
      <c r="L11" s="98"/>
      <c r="M11" s="98"/>
      <c r="N11" s="98"/>
    </row>
    <row r="12" spans="1:14" x14ac:dyDescent="0.25">
      <c r="B12" s="99" t="s">
        <v>181</v>
      </c>
      <c r="C12" s="100"/>
      <c r="D12" s="100"/>
      <c r="E12" s="99" t="s">
        <v>182</v>
      </c>
      <c r="F12" s="100"/>
      <c r="G12" s="100"/>
      <c r="H12" s="25"/>
      <c r="I12" s="99" t="s">
        <v>181</v>
      </c>
      <c r="J12" s="100"/>
      <c r="K12" s="101"/>
      <c r="L12" s="99" t="s">
        <v>182</v>
      </c>
      <c r="M12" s="100"/>
      <c r="N12" s="100"/>
    </row>
    <row r="13" spans="1:14" x14ac:dyDescent="0.25">
      <c r="B13" s="71" t="s">
        <v>2</v>
      </c>
      <c r="C13" s="72" t="s">
        <v>3</v>
      </c>
      <c r="D13" s="72" t="s">
        <v>4</v>
      </c>
      <c r="E13" s="71" t="s">
        <v>2</v>
      </c>
      <c r="F13" s="72" t="s">
        <v>3</v>
      </c>
      <c r="G13" s="72" t="s">
        <v>4</v>
      </c>
      <c r="H13" s="25"/>
      <c r="I13" s="71" t="s">
        <v>11</v>
      </c>
      <c r="J13" s="72" t="s">
        <v>12</v>
      </c>
      <c r="K13" s="72" t="s">
        <v>13</v>
      </c>
      <c r="L13" s="71" t="s">
        <v>11</v>
      </c>
      <c r="M13" s="72" t="s">
        <v>12</v>
      </c>
      <c r="N13" s="72" t="s">
        <v>13</v>
      </c>
    </row>
    <row r="14" spans="1:14" x14ac:dyDescent="0.25">
      <c r="A14" s="3" t="s">
        <v>0</v>
      </c>
      <c r="B14" s="26">
        <v>40.352249999999998</v>
      </c>
      <c r="C14" s="25">
        <v>34.352150000000002</v>
      </c>
      <c r="D14" s="25">
        <v>33.622500000000002</v>
      </c>
      <c r="E14" s="26">
        <v>53.4714928155</v>
      </c>
      <c r="F14" s="25">
        <v>40.30925938795</v>
      </c>
      <c r="G14" s="25">
        <v>44.158312110000004</v>
      </c>
      <c r="H14" s="25"/>
      <c r="I14" s="56">
        <v>36.352249999999998</v>
      </c>
      <c r="J14" s="57">
        <v>2.1320578234419436</v>
      </c>
      <c r="K14" s="70">
        <v>3</v>
      </c>
      <c r="L14" s="56">
        <v>45.97968810448333</v>
      </c>
      <c r="M14" s="57">
        <v>3.9072221626661818</v>
      </c>
      <c r="N14" s="70">
        <v>3</v>
      </c>
    </row>
    <row r="15" spans="1:14" x14ac:dyDescent="0.25">
      <c r="A15" s="3" t="s">
        <v>5</v>
      </c>
      <c r="B15" s="26">
        <v>11.661108</v>
      </c>
      <c r="C15" s="25">
        <v>6.0333819999999996</v>
      </c>
      <c r="D15" s="25">
        <v>7.6242999999999999</v>
      </c>
      <c r="E15" s="26">
        <v>13.017912899123999</v>
      </c>
      <c r="F15" s="25">
        <v>6.6306445843260002</v>
      </c>
      <c r="G15" s="25">
        <v>11.665910932799999</v>
      </c>
      <c r="H15" s="25"/>
      <c r="I15" s="56">
        <v>8.3472449999999991</v>
      </c>
      <c r="J15" s="57">
        <v>1.6750945334296159</v>
      </c>
      <c r="K15" s="70">
        <v>3</v>
      </c>
      <c r="L15" s="56">
        <v>10.438156138749999</v>
      </c>
      <c r="M15" s="57">
        <v>1.9433506723389031</v>
      </c>
      <c r="N15" s="70">
        <v>3</v>
      </c>
    </row>
    <row r="16" spans="1:14" x14ac:dyDescent="0.25">
      <c r="A16" s="3" t="s">
        <v>7</v>
      </c>
      <c r="B16" s="26">
        <v>11.709</v>
      </c>
      <c r="C16" s="25">
        <v>5.0476200000000002</v>
      </c>
      <c r="D16" s="25">
        <v>8.6225000000000005</v>
      </c>
      <c r="E16" s="26">
        <v>16.061563152000002</v>
      </c>
      <c r="F16" s="25">
        <v>6.6011159121600009</v>
      </c>
      <c r="G16" s="25">
        <v>7.2245599425</v>
      </c>
      <c r="H16" s="25"/>
      <c r="I16" s="56">
        <v>8.4597066666666674</v>
      </c>
      <c r="J16" s="57">
        <v>1.9246966971563184</v>
      </c>
      <c r="K16" s="70">
        <v>3</v>
      </c>
      <c r="L16" s="56">
        <v>9.9624130022200017</v>
      </c>
      <c r="M16" s="57">
        <v>3.054881068438545</v>
      </c>
      <c r="N16" s="70">
        <v>3</v>
      </c>
    </row>
    <row r="17" spans="1:14" x14ac:dyDescent="0.25">
      <c r="A17" s="3" t="s">
        <v>8</v>
      </c>
      <c r="B17" s="26">
        <v>12.65</v>
      </c>
      <c r="C17" s="25">
        <v>6.6269999999999998</v>
      </c>
      <c r="D17" s="25">
        <v>9.9109999999999996</v>
      </c>
      <c r="E17" s="26">
        <v>13.822819450000001</v>
      </c>
      <c r="F17" s="25">
        <v>7.0043347530000002</v>
      </c>
      <c r="G17" s="25">
        <v>9.331295699</v>
      </c>
      <c r="H17" s="25"/>
      <c r="I17" s="56">
        <v>9.7293333333333347</v>
      </c>
      <c r="J17" s="57">
        <v>1.7410613940288748</v>
      </c>
      <c r="K17" s="70">
        <v>3</v>
      </c>
      <c r="L17" s="56">
        <v>10.052816634000001</v>
      </c>
      <c r="M17" s="57">
        <v>2.0011145007668647</v>
      </c>
      <c r="N17" s="70">
        <v>3</v>
      </c>
    </row>
    <row r="18" spans="1:14" x14ac:dyDescent="0.25">
      <c r="A18" s="3" t="s">
        <v>9</v>
      </c>
      <c r="B18" s="26">
        <v>17.675999999999998</v>
      </c>
      <c r="C18" s="25">
        <v>13.692704000000001</v>
      </c>
      <c r="D18" s="25">
        <v>12.911</v>
      </c>
      <c r="E18" s="26">
        <v>22.016288771999996</v>
      </c>
      <c r="F18" s="25">
        <v>13.992067587552</v>
      </c>
      <c r="G18" s="25">
        <v>15.149935243</v>
      </c>
      <c r="H18" s="25"/>
      <c r="I18" s="56">
        <v>14.759901333333334</v>
      </c>
      <c r="J18" s="57">
        <v>1.4754082893903526</v>
      </c>
      <c r="K18" s="70">
        <v>3</v>
      </c>
      <c r="L18" s="56">
        <v>17.052763867517331</v>
      </c>
      <c r="M18" s="57">
        <v>2.504169788236406</v>
      </c>
      <c r="N18" s="70">
        <v>3</v>
      </c>
    </row>
    <row r="19" spans="1:14" x14ac:dyDescent="0.25"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B20" s="97" t="s">
        <v>185</v>
      </c>
      <c r="C20" s="98"/>
      <c r="D20" s="98"/>
      <c r="E20" s="98"/>
      <c r="F20" s="98"/>
      <c r="G20" s="98"/>
      <c r="H20" s="25"/>
      <c r="I20" s="97" t="s">
        <v>185</v>
      </c>
      <c r="J20" s="98"/>
      <c r="K20" s="98"/>
      <c r="L20" s="98"/>
      <c r="M20" s="98"/>
      <c r="N20" s="98"/>
    </row>
    <row r="21" spans="1:14" x14ac:dyDescent="0.25">
      <c r="B21" s="99" t="s">
        <v>181</v>
      </c>
      <c r="C21" s="100"/>
      <c r="D21" s="100"/>
      <c r="E21" s="99" t="s">
        <v>182</v>
      </c>
      <c r="F21" s="100"/>
      <c r="G21" s="100"/>
      <c r="H21" s="25"/>
      <c r="I21" s="99" t="s">
        <v>181</v>
      </c>
      <c r="J21" s="100"/>
      <c r="K21" s="101"/>
      <c r="L21" s="99" t="s">
        <v>182</v>
      </c>
      <c r="M21" s="100"/>
      <c r="N21" s="100"/>
    </row>
    <row r="22" spans="1:14" x14ac:dyDescent="0.25">
      <c r="B22" s="71" t="s">
        <v>2</v>
      </c>
      <c r="C22" s="72" t="s">
        <v>3</v>
      </c>
      <c r="D22" s="72" t="s">
        <v>4</v>
      </c>
      <c r="E22" s="71" t="s">
        <v>2</v>
      </c>
      <c r="F22" s="72" t="s">
        <v>3</v>
      </c>
      <c r="G22" s="72" t="s">
        <v>4</v>
      </c>
      <c r="H22" s="25"/>
      <c r="I22" s="71" t="s">
        <v>11</v>
      </c>
      <c r="J22" s="72" t="s">
        <v>12</v>
      </c>
      <c r="K22" s="72" t="s">
        <v>13</v>
      </c>
      <c r="L22" s="71" t="s">
        <v>11</v>
      </c>
      <c r="M22" s="72" t="s">
        <v>12</v>
      </c>
      <c r="N22" s="72" t="s">
        <v>13</v>
      </c>
    </row>
    <row r="23" spans="1:14" x14ac:dyDescent="0.25">
      <c r="A23" s="3" t="s">
        <v>0</v>
      </c>
      <c r="B23" s="26">
        <v>93.260099999999994</v>
      </c>
      <c r="C23" s="25">
        <v>57.305120000000002</v>
      </c>
      <c r="D23" s="25">
        <v>72.911000000000001</v>
      </c>
      <c r="E23" s="26">
        <v>96.403151890199979</v>
      </c>
      <c r="F23" s="25">
        <v>65.81768096575999</v>
      </c>
      <c r="G23" s="25">
        <v>93.567488321000013</v>
      </c>
      <c r="H23" s="25"/>
      <c r="I23" s="56">
        <v>74.492073333333337</v>
      </c>
      <c r="J23" s="57">
        <v>10.47749</v>
      </c>
      <c r="K23" s="70">
        <v>3</v>
      </c>
      <c r="L23" s="56">
        <v>85.262773725653332</v>
      </c>
      <c r="M23" s="57">
        <v>7.7921035351451406</v>
      </c>
      <c r="N23" s="70">
        <v>3</v>
      </c>
    </row>
    <row r="24" spans="1:14" x14ac:dyDescent="0.25">
      <c r="A24" s="3" t="s">
        <v>5</v>
      </c>
      <c r="B24" s="26">
        <v>10.0367271</v>
      </c>
      <c r="C24" s="25">
        <v>8.7289290000000008</v>
      </c>
      <c r="D24" s="25">
        <v>7.01</v>
      </c>
      <c r="E24" s="26">
        <v>8.7469474472874005</v>
      </c>
      <c r="F24" s="25">
        <v>8.890134860772001</v>
      </c>
      <c r="G24" s="25">
        <v>5.9981135100000005</v>
      </c>
      <c r="H24" s="25"/>
      <c r="I24" s="56">
        <v>8.5918853666666664</v>
      </c>
      <c r="J24" s="57">
        <v>0.87642359479620713</v>
      </c>
      <c r="K24" s="70">
        <v>3</v>
      </c>
      <c r="L24" s="56">
        <v>7.8783986060198004</v>
      </c>
      <c r="M24" s="57">
        <v>0.94105077627454325</v>
      </c>
      <c r="N24" s="70">
        <v>3</v>
      </c>
    </row>
    <row r="25" spans="1:14" x14ac:dyDescent="0.25">
      <c r="A25" s="3" t="s">
        <v>7</v>
      </c>
      <c r="B25" s="26">
        <v>7.7802749999999996</v>
      </c>
      <c r="C25" s="25">
        <v>7.4007500000000004</v>
      </c>
      <c r="D25" s="25">
        <v>7.5010000000000003</v>
      </c>
      <c r="E25" s="26">
        <v>8.6726803227749993</v>
      </c>
      <c r="F25" s="25">
        <v>7.8935289387499994</v>
      </c>
      <c r="G25" s="25">
        <v>6.286070531</v>
      </c>
      <c r="H25" s="25"/>
      <c r="I25" s="56">
        <v>7.5340083333333334</v>
      </c>
      <c r="J25" s="57">
        <v>0.12327201488082248</v>
      </c>
      <c r="K25" s="70">
        <v>3</v>
      </c>
      <c r="L25" s="56">
        <v>7.6174265975083335</v>
      </c>
      <c r="M25" s="57">
        <v>0.70264997252743511</v>
      </c>
      <c r="N25" s="70">
        <v>3</v>
      </c>
    </row>
    <row r="26" spans="1:14" x14ac:dyDescent="0.25">
      <c r="A26" s="3" t="s">
        <v>8</v>
      </c>
      <c r="B26" s="26">
        <v>20.900932000000001</v>
      </c>
      <c r="C26" s="25">
        <v>8.1719460000000002</v>
      </c>
      <c r="D26" s="25">
        <v>9.4209999999999994</v>
      </c>
      <c r="E26" s="26">
        <v>29.151554006068</v>
      </c>
      <c r="F26" s="25">
        <v>7.7106069605160004</v>
      </c>
      <c r="G26" s="25">
        <v>8.8501345049999998</v>
      </c>
      <c r="H26" s="25"/>
      <c r="I26" s="56">
        <v>12.831292666666668</v>
      </c>
      <c r="J26" s="57">
        <v>4.0508987974394568</v>
      </c>
      <c r="K26" s="70">
        <v>3</v>
      </c>
      <c r="L26" s="56">
        <v>15.237431823861334</v>
      </c>
      <c r="M26" s="57">
        <v>5.6499870468298869</v>
      </c>
      <c r="N26" s="70">
        <v>3</v>
      </c>
    </row>
    <row r="27" spans="1:14" x14ac:dyDescent="0.25">
      <c r="A27" s="3" t="s">
        <v>9</v>
      </c>
      <c r="B27" s="26">
        <v>15.311914</v>
      </c>
      <c r="C27" s="25">
        <v>29.132525999999999</v>
      </c>
      <c r="D27" s="25">
        <v>21.420999999999999</v>
      </c>
      <c r="E27" s="26">
        <v>24.697108758039999</v>
      </c>
      <c r="F27" s="25">
        <v>31.447146</v>
      </c>
      <c r="G27" s="25">
        <v>20.758758735000001</v>
      </c>
      <c r="H27" s="25"/>
      <c r="I27" s="56">
        <v>21.955146666666668</v>
      </c>
      <c r="J27" s="57">
        <v>3.9985961498909917</v>
      </c>
      <c r="K27" s="70">
        <v>3</v>
      </c>
      <c r="L27" s="56">
        <v>25.63433783101333</v>
      </c>
      <c r="M27" s="57">
        <v>3.1208548152214997</v>
      </c>
      <c r="N27" s="70">
        <v>3</v>
      </c>
    </row>
  </sheetData>
  <mergeCells count="19">
    <mergeCell ref="A1:N1"/>
    <mergeCell ref="B20:G20"/>
    <mergeCell ref="B3:D3"/>
    <mergeCell ref="E3:G3"/>
    <mergeCell ref="B12:D12"/>
    <mergeCell ref="E12:G12"/>
    <mergeCell ref="I11:N11"/>
    <mergeCell ref="I2:N2"/>
    <mergeCell ref="L3:N3"/>
    <mergeCell ref="I3:K3"/>
    <mergeCell ref="B2:G2"/>
    <mergeCell ref="B11:G11"/>
    <mergeCell ref="I12:K12"/>
    <mergeCell ref="L12:N12"/>
    <mergeCell ref="I20:N20"/>
    <mergeCell ref="I21:K21"/>
    <mergeCell ref="L21:N21"/>
    <mergeCell ref="B21:D21"/>
    <mergeCell ref="E21:G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93AC3-F509-4C61-B201-BE881B3BF7AB}">
  <dimension ref="A1:S1607"/>
  <sheetViews>
    <sheetView workbookViewId="0">
      <selection sqref="A1:S1"/>
    </sheetView>
  </sheetViews>
  <sheetFormatPr defaultRowHeight="15" x14ac:dyDescent="0.25"/>
  <cols>
    <col min="3" max="3" width="2.28515625" customWidth="1"/>
    <col min="8" max="8" width="2.140625" customWidth="1"/>
    <col min="12" max="12" width="2.42578125" customWidth="1"/>
    <col min="14" max="14" width="2.42578125" customWidth="1"/>
  </cols>
  <sheetData>
    <row r="1" spans="1:19" ht="15.75" thickBot="1" x14ac:dyDescent="0.3">
      <c r="A1" s="77" t="s">
        <v>4561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19" x14ac:dyDescent="0.25">
      <c r="A2" s="76" t="s">
        <v>3828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9" ht="60" x14ac:dyDescent="0.25">
      <c r="A3" s="41" t="s">
        <v>24</v>
      </c>
      <c r="B3" s="42" t="s">
        <v>25</v>
      </c>
      <c r="C3" s="43"/>
      <c r="D3" s="44" t="s">
        <v>1109</v>
      </c>
      <c r="E3" s="44" t="s">
        <v>1110</v>
      </c>
      <c r="F3" s="44" t="s">
        <v>1111</v>
      </c>
      <c r="G3" s="44" t="s">
        <v>1112</v>
      </c>
      <c r="H3" s="32"/>
      <c r="I3" s="44" t="s">
        <v>1113</v>
      </c>
      <c r="J3" s="44" t="s">
        <v>1114</v>
      </c>
      <c r="K3" s="44" t="s">
        <v>1115</v>
      </c>
      <c r="L3" s="32"/>
      <c r="M3" s="45" t="s">
        <v>1116</v>
      </c>
      <c r="N3" s="46"/>
      <c r="O3" s="45" t="s">
        <v>1117</v>
      </c>
      <c r="P3" s="45" t="s">
        <v>1118</v>
      </c>
      <c r="Q3" s="45" t="s">
        <v>1119</v>
      </c>
      <c r="R3" s="45" t="s">
        <v>1120</v>
      </c>
    </row>
    <row r="4" spans="1:19" x14ac:dyDescent="0.25">
      <c r="A4" s="20" t="s">
        <v>1121</v>
      </c>
      <c r="B4" s="21"/>
      <c r="C4" s="22"/>
      <c r="D4" s="23">
        <v>5000</v>
      </c>
      <c r="E4" s="23"/>
      <c r="F4" s="23">
        <v>9.34</v>
      </c>
      <c r="G4" s="24"/>
      <c r="H4" s="15"/>
      <c r="I4" s="25"/>
      <c r="J4" s="26">
        <f t="shared" ref="J4:J67" si="0">F4/D4</f>
        <v>1.8679999999999999E-3</v>
      </c>
      <c r="K4" s="26"/>
      <c r="L4" s="15"/>
      <c r="M4" s="27"/>
      <c r="N4" s="34"/>
      <c r="O4" s="28" t="s">
        <v>352</v>
      </c>
      <c r="P4" s="20"/>
      <c r="Q4" s="20" t="s">
        <v>352</v>
      </c>
      <c r="R4" s="21"/>
    </row>
    <row r="5" spans="1:19" x14ac:dyDescent="0.25">
      <c r="A5" s="29" t="s">
        <v>1122</v>
      </c>
      <c r="B5" s="29"/>
      <c r="C5" s="30"/>
      <c r="D5" s="31">
        <v>5000</v>
      </c>
      <c r="E5" s="31"/>
      <c r="F5" s="31">
        <v>10.47</v>
      </c>
      <c r="G5" s="31"/>
      <c r="H5" s="32"/>
      <c r="I5" s="31"/>
      <c r="J5" s="31">
        <f t="shared" si="0"/>
        <v>2.0939999999999999E-3</v>
      </c>
      <c r="K5" s="31"/>
      <c r="L5" s="32"/>
      <c r="M5" s="29" t="s">
        <v>1123</v>
      </c>
      <c r="N5" s="32"/>
      <c r="O5" s="29" t="s">
        <v>212</v>
      </c>
      <c r="P5" s="29"/>
      <c r="Q5" s="29" t="s">
        <v>212</v>
      </c>
      <c r="R5" s="29"/>
    </row>
    <row r="6" spans="1:19" x14ac:dyDescent="0.25">
      <c r="A6" t="s">
        <v>659</v>
      </c>
      <c r="C6" s="33"/>
      <c r="D6" s="25">
        <v>352</v>
      </c>
      <c r="E6" s="25">
        <v>2000</v>
      </c>
      <c r="F6" s="25">
        <v>1</v>
      </c>
      <c r="G6" s="25">
        <v>2060</v>
      </c>
      <c r="H6" s="15"/>
      <c r="I6" s="25">
        <f>E6/D6</f>
        <v>5.6818181818181817</v>
      </c>
      <c r="J6" s="25">
        <f t="shared" si="0"/>
        <v>2.840909090909091E-3</v>
      </c>
      <c r="K6" s="25">
        <f>G6/D6</f>
        <v>5.8522727272727275</v>
      </c>
      <c r="L6" s="15"/>
      <c r="M6" t="s">
        <v>660</v>
      </c>
      <c r="N6" s="34"/>
      <c r="O6" t="s">
        <v>236</v>
      </c>
      <c r="P6" t="s">
        <v>235</v>
      </c>
      <c r="Q6" t="s">
        <v>235</v>
      </c>
      <c r="R6" t="s">
        <v>397</v>
      </c>
    </row>
    <row r="7" spans="1:19" x14ac:dyDescent="0.25">
      <c r="A7" t="s">
        <v>718</v>
      </c>
      <c r="C7" s="33"/>
      <c r="D7" s="25">
        <v>270</v>
      </c>
      <c r="E7" s="25">
        <v>2000</v>
      </c>
      <c r="F7" s="25">
        <v>1</v>
      </c>
      <c r="G7" s="25">
        <v>1660</v>
      </c>
      <c r="H7" s="15"/>
      <c r="I7" s="25">
        <f>E7/D7</f>
        <v>7.4074074074074074</v>
      </c>
      <c r="J7" s="25">
        <f t="shared" si="0"/>
        <v>3.7037037037037038E-3</v>
      </c>
      <c r="K7" s="25">
        <f>G7/D7</f>
        <v>6.1481481481481479</v>
      </c>
      <c r="L7" s="15"/>
      <c r="M7" t="s">
        <v>719</v>
      </c>
      <c r="N7" s="15"/>
      <c r="O7" t="s">
        <v>397</v>
      </c>
      <c r="P7" t="s">
        <v>235</v>
      </c>
      <c r="Q7" t="s">
        <v>235</v>
      </c>
      <c r="R7" t="s">
        <v>397</v>
      </c>
    </row>
    <row r="8" spans="1:19" x14ac:dyDescent="0.25">
      <c r="A8" t="s">
        <v>1124</v>
      </c>
      <c r="B8" t="s">
        <v>1125</v>
      </c>
      <c r="C8" s="33"/>
      <c r="D8" s="25">
        <v>1995.26231496887</v>
      </c>
      <c r="E8" s="25"/>
      <c r="F8" s="25">
        <v>19.952999999999999</v>
      </c>
      <c r="G8" s="25"/>
      <c r="H8" s="15"/>
      <c r="I8" s="25"/>
      <c r="J8" s="25">
        <f t="shared" si="0"/>
        <v>1.0000188872565012E-2</v>
      </c>
      <c r="K8" s="25"/>
      <c r="L8" s="15"/>
      <c r="M8" t="s">
        <v>1126</v>
      </c>
      <c r="N8" s="34"/>
      <c r="O8" t="s">
        <v>460</v>
      </c>
      <c r="Q8" t="s">
        <v>237</v>
      </c>
    </row>
    <row r="9" spans="1:19" x14ac:dyDescent="0.25">
      <c r="A9" t="s">
        <v>1127</v>
      </c>
      <c r="C9" s="33"/>
      <c r="D9" s="25">
        <v>5000</v>
      </c>
      <c r="E9" s="25"/>
      <c r="F9" s="25">
        <v>55.129999999999995</v>
      </c>
      <c r="G9" s="25"/>
      <c r="H9" s="15"/>
      <c r="I9" s="25"/>
      <c r="J9" s="25">
        <f t="shared" si="0"/>
        <v>1.1025999999999999E-2</v>
      </c>
      <c r="K9" s="25"/>
      <c r="L9" s="15"/>
      <c r="N9" s="15"/>
      <c r="O9" t="s">
        <v>352</v>
      </c>
      <c r="Q9" t="s">
        <v>352</v>
      </c>
    </row>
    <row r="10" spans="1:19" x14ac:dyDescent="0.25">
      <c r="A10" t="s">
        <v>1128</v>
      </c>
      <c r="C10" s="33"/>
      <c r="D10" s="25">
        <v>724.2169080000001</v>
      </c>
      <c r="E10" s="25"/>
      <c r="F10" s="25">
        <v>9.7999999999999989</v>
      </c>
      <c r="G10" s="25"/>
      <c r="H10" s="15"/>
      <c r="I10" s="25"/>
      <c r="J10" s="25">
        <f t="shared" si="0"/>
        <v>1.3531857502559161E-2</v>
      </c>
      <c r="K10" s="25"/>
      <c r="L10" s="15"/>
      <c r="M10" t="s">
        <v>1129</v>
      </c>
      <c r="N10" s="34"/>
      <c r="O10" t="s">
        <v>1130</v>
      </c>
      <c r="Q10" t="s">
        <v>1130</v>
      </c>
    </row>
    <row r="11" spans="1:19" x14ac:dyDescent="0.25">
      <c r="A11" t="s">
        <v>1131</v>
      </c>
      <c r="C11" s="33"/>
      <c r="D11" s="25">
        <v>5000</v>
      </c>
      <c r="E11" s="25"/>
      <c r="F11" s="25">
        <v>77.19</v>
      </c>
      <c r="G11" s="25"/>
      <c r="H11" s="15"/>
      <c r="I11" s="25"/>
      <c r="J11" s="25">
        <f t="shared" si="0"/>
        <v>1.5438E-2</v>
      </c>
      <c r="K11" s="25"/>
      <c r="L11" s="15"/>
      <c r="N11" s="15"/>
      <c r="O11" t="s">
        <v>352</v>
      </c>
      <c r="Q11" t="s">
        <v>352</v>
      </c>
    </row>
    <row r="12" spans="1:19" x14ac:dyDescent="0.25">
      <c r="A12" t="s">
        <v>1132</v>
      </c>
      <c r="C12" s="33"/>
      <c r="D12" s="25">
        <v>992.99996999999996</v>
      </c>
      <c r="E12" s="25"/>
      <c r="F12" s="25">
        <v>20</v>
      </c>
      <c r="G12" s="25"/>
      <c r="H12" s="15"/>
      <c r="I12" s="25"/>
      <c r="J12" s="25">
        <f t="shared" si="0"/>
        <v>2.014098751684756E-2</v>
      </c>
      <c r="K12" s="25"/>
      <c r="L12" s="15"/>
      <c r="M12" t="s">
        <v>1133</v>
      </c>
      <c r="N12" s="34"/>
      <c r="O12" t="s">
        <v>1134</v>
      </c>
      <c r="Q12" t="s">
        <v>1130</v>
      </c>
    </row>
    <row r="13" spans="1:19" x14ac:dyDescent="0.25">
      <c r="A13" t="s">
        <v>1135</v>
      </c>
      <c r="C13" s="33"/>
      <c r="D13" s="25">
        <v>4054.9999999999995</v>
      </c>
      <c r="E13" s="25"/>
      <c r="F13" s="25">
        <v>82.72</v>
      </c>
      <c r="G13" s="25"/>
      <c r="H13" s="15"/>
      <c r="I13" s="25"/>
      <c r="J13" s="25">
        <f t="shared" si="0"/>
        <v>2.0399506781750926E-2</v>
      </c>
      <c r="K13" s="25"/>
      <c r="L13" s="15"/>
      <c r="M13" t="s">
        <v>1136</v>
      </c>
      <c r="N13" s="15"/>
      <c r="O13" t="s">
        <v>212</v>
      </c>
      <c r="Q13" t="s">
        <v>212</v>
      </c>
    </row>
    <row r="14" spans="1:19" x14ac:dyDescent="0.25">
      <c r="A14" t="s">
        <v>1137</v>
      </c>
      <c r="C14" s="33"/>
      <c r="D14" s="25">
        <v>5000</v>
      </c>
      <c r="E14" s="25"/>
      <c r="F14" s="25">
        <v>104.7</v>
      </c>
      <c r="G14" s="25"/>
      <c r="H14" s="15"/>
      <c r="I14" s="25"/>
      <c r="J14" s="25">
        <f t="shared" si="0"/>
        <v>2.094E-2</v>
      </c>
      <c r="K14" s="25"/>
      <c r="L14" s="15"/>
      <c r="N14" s="15"/>
      <c r="O14" t="s">
        <v>352</v>
      </c>
      <c r="Q14" t="s">
        <v>352</v>
      </c>
    </row>
    <row r="15" spans="1:19" x14ac:dyDescent="0.25">
      <c r="A15" t="s">
        <v>1138</v>
      </c>
      <c r="C15" s="33"/>
      <c r="D15" s="25">
        <v>5000</v>
      </c>
      <c r="E15" s="25"/>
      <c r="F15" s="25">
        <v>107.80000000000001</v>
      </c>
      <c r="G15" s="25"/>
      <c r="H15" s="15"/>
      <c r="I15" s="25"/>
      <c r="J15" s="25">
        <f t="shared" si="0"/>
        <v>2.1560000000000003E-2</v>
      </c>
      <c r="K15" s="25"/>
      <c r="L15" s="15"/>
      <c r="M15" t="s">
        <v>1139</v>
      </c>
      <c r="N15" s="15"/>
      <c r="O15" t="s">
        <v>212</v>
      </c>
      <c r="Q15" t="s">
        <v>212</v>
      </c>
    </row>
    <row r="16" spans="1:19" x14ac:dyDescent="0.25">
      <c r="A16" t="s">
        <v>831</v>
      </c>
      <c r="C16" s="33"/>
      <c r="D16" s="25">
        <v>1.6800000000000002</v>
      </c>
      <c r="E16" s="25">
        <v>24.7</v>
      </c>
      <c r="F16" s="25">
        <v>0.04</v>
      </c>
      <c r="G16" s="25"/>
      <c r="H16" s="15"/>
      <c r="I16" s="25">
        <f>E16/D16</f>
        <v>14.702380952380951</v>
      </c>
      <c r="J16" s="25">
        <f t="shared" si="0"/>
        <v>2.3809523809523808E-2</v>
      </c>
      <c r="K16" s="25"/>
      <c r="L16" s="15"/>
      <c r="M16" t="s">
        <v>832</v>
      </c>
      <c r="N16" s="15"/>
      <c r="O16" t="s">
        <v>637</v>
      </c>
      <c r="P16" t="s">
        <v>637</v>
      </c>
      <c r="Q16" t="s">
        <v>637</v>
      </c>
    </row>
    <row r="17" spans="1:17" x14ac:dyDescent="0.25">
      <c r="A17" t="s">
        <v>1140</v>
      </c>
      <c r="C17" s="33"/>
      <c r="D17" s="25">
        <v>2293</v>
      </c>
      <c r="E17" s="25"/>
      <c r="F17" s="25">
        <v>58.4</v>
      </c>
      <c r="G17" s="25"/>
      <c r="H17" s="15"/>
      <c r="I17" s="25"/>
      <c r="J17" s="25">
        <f t="shared" si="0"/>
        <v>2.5468818142171827E-2</v>
      </c>
      <c r="K17" s="25"/>
      <c r="L17" s="15"/>
      <c r="M17" t="s">
        <v>1141</v>
      </c>
      <c r="N17" s="15"/>
      <c r="O17" t="s">
        <v>212</v>
      </c>
      <c r="Q17" t="s">
        <v>212</v>
      </c>
    </row>
    <row r="18" spans="1:17" x14ac:dyDescent="0.25">
      <c r="A18" t="s">
        <v>1142</v>
      </c>
      <c r="C18" s="33"/>
      <c r="D18" s="25">
        <v>5000</v>
      </c>
      <c r="E18" s="25"/>
      <c r="F18" s="25">
        <v>130.1</v>
      </c>
      <c r="G18" s="25"/>
      <c r="H18" s="15"/>
      <c r="I18" s="25"/>
      <c r="J18" s="25">
        <f t="shared" si="0"/>
        <v>2.6019999999999998E-2</v>
      </c>
      <c r="K18" s="25"/>
      <c r="L18" s="15"/>
      <c r="M18" t="s">
        <v>1143</v>
      </c>
      <c r="N18" s="15"/>
      <c r="O18" t="s">
        <v>212</v>
      </c>
      <c r="Q18" t="s">
        <v>212</v>
      </c>
    </row>
    <row r="19" spans="1:17" x14ac:dyDescent="0.25">
      <c r="A19" t="s">
        <v>311</v>
      </c>
      <c r="B19" t="s">
        <v>311</v>
      </c>
      <c r="C19" s="33"/>
      <c r="D19" s="25">
        <v>5000</v>
      </c>
      <c r="E19" s="25">
        <v>5000</v>
      </c>
      <c r="F19" s="25">
        <v>130.30000000000001</v>
      </c>
      <c r="G19" s="25"/>
      <c r="H19" s="15"/>
      <c r="I19" s="25">
        <f>E19/D19</f>
        <v>1</v>
      </c>
      <c r="J19" s="25">
        <f t="shared" si="0"/>
        <v>2.6060000000000003E-2</v>
      </c>
      <c r="K19" s="25"/>
      <c r="L19" s="15"/>
      <c r="M19" t="s">
        <v>312</v>
      </c>
      <c r="N19" s="15"/>
      <c r="O19" t="s">
        <v>232</v>
      </c>
      <c r="P19" t="s">
        <v>215</v>
      </c>
      <c r="Q19" t="s">
        <v>232</v>
      </c>
    </row>
    <row r="20" spans="1:17" x14ac:dyDescent="0.25">
      <c r="A20" t="s">
        <v>1144</v>
      </c>
      <c r="C20" s="33"/>
      <c r="D20" s="25">
        <v>3460</v>
      </c>
      <c r="E20" s="25"/>
      <c r="F20" s="25">
        <v>109.5</v>
      </c>
      <c r="G20" s="25"/>
      <c r="H20" s="15"/>
      <c r="I20" s="25"/>
      <c r="J20" s="25">
        <f t="shared" si="0"/>
        <v>3.1647398843930634E-2</v>
      </c>
      <c r="K20" s="25"/>
      <c r="L20" s="15"/>
      <c r="M20" t="s">
        <v>1145</v>
      </c>
      <c r="N20" s="15"/>
      <c r="O20" t="s">
        <v>212</v>
      </c>
      <c r="Q20" t="s">
        <v>212</v>
      </c>
    </row>
    <row r="21" spans="1:17" x14ac:dyDescent="0.25">
      <c r="A21" t="s">
        <v>1146</v>
      </c>
      <c r="C21" s="33"/>
      <c r="D21" s="25">
        <v>5000</v>
      </c>
      <c r="E21" s="25"/>
      <c r="F21" s="25">
        <v>181.7</v>
      </c>
      <c r="G21" s="25"/>
      <c r="H21" s="15"/>
      <c r="I21" s="25"/>
      <c r="J21" s="25">
        <f t="shared" si="0"/>
        <v>3.6339999999999997E-2</v>
      </c>
      <c r="K21" s="25"/>
      <c r="L21" s="15"/>
      <c r="M21" t="s">
        <v>1147</v>
      </c>
      <c r="N21" s="34"/>
      <c r="O21" t="s">
        <v>212</v>
      </c>
      <c r="Q21" t="s">
        <v>212</v>
      </c>
    </row>
    <row r="22" spans="1:17" x14ac:dyDescent="0.25">
      <c r="A22" t="s">
        <v>209</v>
      </c>
      <c r="B22" t="s">
        <v>210</v>
      </c>
      <c r="C22" s="33"/>
      <c r="D22" s="25">
        <v>2060</v>
      </c>
      <c r="E22" s="25">
        <v>188</v>
      </c>
      <c r="F22" s="25">
        <v>77.399999999999991</v>
      </c>
      <c r="G22" s="25"/>
      <c r="H22" s="15"/>
      <c r="I22" s="25">
        <f>E22/D22</f>
        <v>9.1262135922330095E-2</v>
      </c>
      <c r="J22" s="25">
        <f t="shared" si="0"/>
        <v>3.7572815533980577E-2</v>
      </c>
      <c r="K22" s="25"/>
      <c r="L22" s="15"/>
      <c r="M22" t="s">
        <v>211</v>
      </c>
      <c r="N22" s="15"/>
      <c r="O22" t="s">
        <v>212</v>
      </c>
      <c r="P22" t="s">
        <v>212</v>
      </c>
      <c r="Q22" t="s">
        <v>212</v>
      </c>
    </row>
    <row r="23" spans="1:17" x14ac:dyDescent="0.25">
      <c r="A23" t="s">
        <v>1148</v>
      </c>
      <c r="C23" s="33"/>
      <c r="D23" s="25">
        <v>647.74910399999999</v>
      </c>
      <c r="E23" s="25"/>
      <c r="F23" s="25">
        <v>26.6666666666667</v>
      </c>
      <c r="G23" s="25"/>
      <c r="H23" s="15"/>
      <c r="I23" s="25"/>
      <c r="J23" s="25">
        <f t="shared" si="0"/>
        <v>4.1168203092823888E-2</v>
      </c>
      <c r="K23" s="25"/>
      <c r="L23" s="15"/>
      <c r="M23" t="s">
        <v>1149</v>
      </c>
      <c r="N23" s="15"/>
      <c r="O23" t="s">
        <v>1130</v>
      </c>
      <c r="Q23" t="s">
        <v>1130</v>
      </c>
    </row>
    <row r="24" spans="1:17" x14ac:dyDescent="0.25">
      <c r="A24" t="s">
        <v>1150</v>
      </c>
      <c r="C24" s="33"/>
      <c r="D24" s="25">
        <v>5000</v>
      </c>
      <c r="E24" s="25"/>
      <c r="F24" s="25">
        <v>209.5</v>
      </c>
      <c r="G24" s="25"/>
      <c r="H24" s="15"/>
      <c r="I24" s="25"/>
      <c r="J24" s="25">
        <f t="shared" si="0"/>
        <v>4.19E-2</v>
      </c>
      <c r="K24" s="25"/>
      <c r="L24" s="15"/>
      <c r="M24" t="s">
        <v>1151</v>
      </c>
      <c r="N24" s="15"/>
      <c r="O24" t="s">
        <v>212</v>
      </c>
      <c r="Q24" t="s">
        <v>212</v>
      </c>
    </row>
    <row r="25" spans="1:17" x14ac:dyDescent="0.25">
      <c r="A25" t="s">
        <v>1152</v>
      </c>
      <c r="C25" s="33"/>
      <c r="D25" s="25">
        <v>5000</v>
      </c>
      <c r="E25" s="25"/>
      <c r="F25" s="25">
        <v>214.10000000000002</v>
      </c>
      <c r="G25" s="25"/>
      <c r="H25" s="15"/>
      <c r="I25" s="25"/>
      <c r="J25" s="25">
        <f t="shared" si="0"/>
        <v>4.2820000000000004E-2</v>
      </c>
      <c r="K25" s="25"/>
      <c r="L25" s="15"/>
      <c r="M25" t="s">
        <v>1153</v>
      </c>
      <c r="N25" s="15"/>
      <c r="O25" t="s">
        <v>212</v>
      </c>
      <c r="Q25" t="s">
        <v>212</v>
      </c>
    </row>
    <row r="26" spans="1:17" x14ac:dyDescent="0.25">
      <c r="A26" t="s">
        <v>1154</v>
      </c>
      <c r="C26" s="33"/>
      <c r="D26" s="25">
        <v>998</v>
      </c>
      <c r="E26" s="25"/>
      <c r="F26" s="25">
        <v>43.3333333333333</v>
      </c>
      <c r="G26" s="25"/>
      <c r="H26" s="15"/>
      <c r="I26" s="25"/>
      <c r="J26" s="25">
        <f t="shared" si="0"/>
        <v>4.3420173680694688E-2</v>
      </c>
      <c r="K26" s="25"/>
      <c r="L26" s="15"/>
      <c r="M26" t="s">
        <v>1155</v>
      </c>
      <c r="N26" s="34"/>
      <c r="O26" t="s">
        <v>1130</v>
      </c>
      <c r="Q26" t="s">
        <v>1130</v>
      </c>
    </row>
    <row r="27" spans="1:17" x14ac:dyDescent="0.25">
      <c r="A27" t="s">
        <v>1156</v>
      </c>
      <c r="B27" t="s">
        <v>1157</v>
      </c>
      <c r="C27" s="33"/>
      <c r="D27" s="25">
        <v>5000</v>
      </c>
      <c r="E27" s="25"/>
      <c r="F27" s="25">
        <v>223.87199999999999</v>
      </c>
      <c r="G27" s="25"/>
      <c r="H27" s="15"/>
      <c r="I27" s="25"/>
      <c r="J27" s="25">
        <f t="shared" si="0"/>
        <v>4.4774399999999999E-2</v>
      </c>
      <c r="K27" s="25"/>
      <c r="L27" s="15"/>
      <c r="M27" t="s">
        <v>1158</v>
      </c>
      <c r="N27" s="15"/>
      <c r="O27" t="s">
        <v>212</v>
      </c>
      <c r="Q27" t="s">
        <v>237</v>
      </c>
    </row>
    <row r="28" spans="1:17" x14ac:dyDescent="0.25">
      <c r="A28" t="s">
        <v>1159</v>
      </c>
      <c r="C28" s="33"/>
      <c r="D28" s="25">
        <v>1143.8810920000001</v>
      </c>
      <c r="E28" s="25"/>
      <c r="F28" s="25">
        <v>53.3333333333333</v>
      </c>
      <c r="G28" s="25"/>
      <c r="H28" s="15"/>
      <c r="I28" s="25"/>
      <c r="J28" s="25">
        <f t="shared" si="0"/>
        <v>4.6624892837491973E-2</v>
      </c>
      <c r="K28" s="25"/>
      <c r="L28" s="15"/>
      <c r="M28" t="s">
        <v>1160</v>
      </c>
      <c r="N28" s="34"/>
      <c r="O28" t="s">
        <v>1130</v>
      </c>
      <c r="Q28" t="s">
        <v>1130</v>
      </c>
    </row>
    <row r="29" spans="1:17" x14ac:dyDescent="0.25">
      <c r="A29" t="s">
        <v>1161</v>
      </c>
      <c r="C29" s="33"/>
      <c r="D29" s="25">
        <v>21</v>
      </c>
      <c r="E29" s="25"/>
      <c r="F29" s="25">
        <v>1</v>
      </c>
      <c r="G29" s="25"/>
      <c r="H29" s="15"/>
      <c r="I29" s="25"/>
      <c r="J29" s="25">
        <f t="shared" si="0"/>
        <v>4.7619047619047616E-2</v>
      </c>
      <c r="K29" s="25"/>
      <c r="L29" s="15"/>
      <c r="M29" t="s">
        <v>1162</v>
      </c>
      <c r="N29" s="34"/>
      <c r="O29" t="s">
        <v>1163</v>
      </c>
      <c r="Q29" t="s">
        <v>1163</v>
      </c>
    </row>
    <row r="30" spans="1:17" x14ac:dyDescent="0.25">
      <c r="A30" t="s">
        <v>1164</v>
      </c>
      <c r="B30" t="s">
        <v>1165</v>
      </c>
      <c r="C30" s="33"/>
      <c r="D30" s="25">
        <v>5000</v>
      </c>
      <c r="E30" s="25"/>
      <c r="F30" s="25">
        <v>238.8</v>
      </c>
      <c r="G30" s="25"/>
      <c r="H30" s="15"/>
      <c r="I30" s="25"/>
      <c r="J30" s="25">
        <f t="shared" si="0"/>
        <v>4.7760000000000004E-2</v>
      </c>
      <c r="K30" s="25"/>
      <c r="L30" s="15"/>
      <c r="M30" t="s">
        <v>1166</v>
      </c>
      <c r="N30" s="15"/>
      <c r="O30" t="s">
        <v>212</v>
      </c>
      <c r="Q30" t="s">
        <v>212</v>
      </c>
    </row>
    <row r="31" spans="1:17" x14ac:dyDescent="0.25">
      <c r="A31" t="s">
        <v>1167</v>
      </c>
      <c r="C31" s="33"/>
      <c r="D31" s="25">
        <v>5000</v>
      </c>
      <c r="E31" s="25"/>
      <c r="F31" s="25">
        <v>239.5</v>
      </c>
      <c r="G31" s="25"/>
      <c r="H31" s="15"/>
      <c r="I31" s="25"/>
      <c r="J31" s="25">
        <f t="shared" si="0"/>
        <v>4.7899999999999998E-2</v>
      </c>
      <c r="K31" s="25"/>
      <c r="L31" s="15"/>
      <c r="M31" t="s">
        <v>1168</v>
      </c>
      <c r="N31" s="34"/>
      <c r="O31" t="s">
        <v>212</v>
      </c>
      <c r="Q31" t="s">
        <v>212</v>
      </c>
    </row>
    <row r="32" spans="1:17" x14ac:dyDescent="0.25">
      <c r="A32" t="s">
        <v>1169</v>
      </c>
      <c r="C32" s="33"/>
      <c r="D32" s="25">
        <v>5000</v>
      </c>
      <c r="E32" s="25"/>
      <c r="F32" s="25">
        <v>242</v>
      </c>
      <c r="G32" s="25"/>
      <c r="H32" s="15"/>
      <c r="I32" s="25"/>
      <c r="J32" s="25">
        <f t="shared" si="0"/>
        <v>4.8399999999999999E-2</v>
      </c>
      <c r="K32" s="25"/>
      <c r="L32" s="15"/>
      <c r="M32" t="s">
        <v>1170</v>
      </c>
      <c r="N32" s="34"/>
      <c r="O32" t="s">
        <v>212</v>
      </c>
      <c r="Q32" t="s">
        <v>212</v>
      </c>
    </row>
    <row r="33" spans="1:18" x14ac:dyDescent="0.25">
      <c r="A33" t="s">
        <v>1171</v>
      </c>
      <c r="B33" t="s">
        <v>1172</v>
      </c>
      <c r="C33" s="33"/>
      <c r="D33" s="25">
        <v>5000</v>
      </c>
      <c r="E33" s="25"/>
      <c r="F33" s="25">
        <v>251.18899999999999</v>
      </c>
      <c r="G33" s="25"/>
      <c r="H33" s="15"/>
      <c r="I33" s="25"/>
      <c r="J33" s="25">
        <f t="shared" si="0"/>
        <v>5.0237799999999999E-2</v>
      </c>
      <c r="K33" s="25"/>
      <c r="L33" s="15"/>
      <c r="M33" t="s">
        <v>1173</v>
      </c>
      <c r="N33" s="15"/>
      <c r="O33" t="s">
        <v>460</v>
      </c>
      <c r="Q33" t="s">
        <v>237</v>
      </c>
    </row>
    <row r="34" spans="1:18" x14ac:dyDescent="0.25">
      <c r="A34" t="s">
        <v>1174</v>
      </c>
      <c r="C34" s="33"/>
      <c r="D34" s="25">
        <v>2110</v>
      </c>
      <c r="E34" s="25"/>
      <c r="F34" s="25">
        <v>110</v>
      </c>
      <c r="G34" s="25"/>
      <c r="H34" s="15"/>
      <c r="I34" s="25"/>
      <c r="J34" s="25">
        <f t="shared" si="0"/>
        <v>5.2132701421800945E-2</v>
      </c>
      <c r="K34" s="25"/>
      <c r="L34" s="15"/>
      <c r="M34" t="s">
        <v>1175</v>
      </c>
      <c r="N34" s="15"/>
      <c r="O34" t="s">
        <v>542</v>
      </c>
      <c r="Q34" t="s">
        <v>542</v>
      </c>
    </row>
    <row r="35" spans="1:18" x14ac:dyDescent="0.25">
      <c r="A35" t="s">
        <v>394</v>
      </c>
      <c r="B35" t="s">
        <v>394</v>
      </c>
      <c r="C35" s="33"/>
      <c r="D35" s="25">
        <v>8</v>
      </c>
      <c r="E35" s="25">
        <v>12.1</v>
      </c>
      <c r="F35" s="25">
        <v>0.42000000000000004</v>
      </c>
      <c r="G35" s="25">
        <v>3.8</v>
      </c>
      <c r="H35" s="15"/>
      <c r="I35" s="25">
        <f>E35/D35</f>
        <v>1.5125</v>
      </c>
      <c r="J35" s="25">
        <f t="shared" si="0"/>
        <v>5.2500000000000005E-2</v>
      </c>
      <c r="K35" s="25">
        <f>G35/D35</f>
        <v>0.47499999999999998</v>
      </c>
      <c r="L35" s="15"/>
      <c r="M35" t="s">
        <v>395</v>
      </c>
      <c r="N35" s="34"/>
      <c r="O35" t="s">
        <v>396</v>
      </c>
      <c r="P35" t="s">
        <v>267</v>
      </c>
      <c r="Q35" t="s">
        <v>396</v>
      </c>
      <c r="R35" t="s">
        <v>397</v>
      </c>
    </row>
    <row r="36" spans="1:18" x14ac:dyDescent="0.25">
      <c r="A36" t="s">
        <v>1176</v>
      </c>
      <c r="B36" t="s">
        <v>1177</v>
      </c>
      <c r="C36" s="33"/>
      <c r="D36" s="25">
        <v>5000</v>
      </c>
      <c r="E36" s="25"/>
      <c r="F36" s="25">
        <v>266.7</v>
      </c>
      <c r="G36" s="25"/>
      <c r="H36" s="15"/>
      <c r="I36" s="25"/>
      <c r="J36" s="25">
        <f t="shared" si="0"/>
        <v>5.3339999999999999E-2</v>
      </c>
      <c r="K36" s="25"/>
      <c r="L36" s="15"/>
      <c r="M36" t="s">
        <v>1178</v>
      </c>
      <c r="N36" s="15"/>
      <c r="O36" t="s">
        <v>212</v>
      </c>
      <c r="Q36" t="s">
        <v>212</v>
      </c>
    </row>
    <row r="37" spans="1:18" x14ac:dyDescent="0.25">
      <c r="A37" t="s">
        <v>1179</v>
      </c>
      <c r="C37" s="33"/>
      <c r="D37" s="25">
        <v>5000</v>
      </c>
      <c r="E37" s="25"/>
      <c r="F37" s="25">
        <v>267.90000000000003</v>
      </c>
      <c r="G37" s="25"/>
      <c r="H37" s="15"/>
      <c r="I37" s="25"/>
      <c r="J37" s="25">
        <f t="shared" si="0"/>
        <v>5.358000000000001E-2</v>
      </c>
      <c r="K37" s="25"/>
      <c r="L37" s="15"/>
      <c r="M37" t="s">
        <v>1180</v>
      </c>
      <c r="N37" s="34"/>
      <c r="O37" t="s">
        <v>212</v>
      </c>
      <c r="Q37" t="s">
        <v>212</v>
      </c>
    </row>
    <row r="38" spans="1:18" x14ac:dyDescent="0.25">
      <c r="A38" t="s">
        <v>1181</v>
      </c>
      <c r="B38" t="s">
        <v>1182</v>
      </c>
      <c r="C38" s="33"/>
      <c r="D38" s="25">
        <v>4800</v>
      </c>
      <c r="E38" s="25"/>
      <c r="F38" s="25">
        <v>259.79999999999995</v>
      </c>
      <c r="G38" s="25"/>
      <c r="H38" s="15"/>
      <c r="I38" s="25"/>
      <c r="J38" s="25">
        <f t="shared" si="0"/>
        <v>5.4124999999999993E-2</v>
      </c>
      <c r="K38" s="25"/>
      <c r="L38" s="15"/>
      <c r="M38" t="s">
        <v>1183</v>
      </c>
      <c r="N38" s="15"/>
      <c r="O38" t="s">
        <v>212</v>
      </c>
      <c r="Q38" t="s">
        <v>212</v>
      </c>
    </row>
    <row r="39" spans="1:18" x14ac:dyDescent="0.25">
      <c r="A39" t="s">
        <v>1184</v>
      </c>
      <c r="C39" s="33"/>
      <c r="D39" s="25">
        <v>5000</v>
      </c>
      <c r="E39" s="25"/>
      <c r="F39" s="25">
        <v>277.2</v>
      </c>
      <c r="G39" s="25"/>
      <c r="H39" s="15"/>
      <c r="I39" s="25"/>
      <c r="J39" s="25">
        <f t="shared" si="0"/>
        <v>5.5439999999999996E-2</v>
      </c>
      <c r="K39" s="25"/>
      <c r="L39" s="15"/>
      <c r="M39" t="s">
        <v>1185</v>
      </c>
      <c r="N39" s="34"/>
      <c r="O39" t="s">
        <v>212</v>
      </c>
      <c r="Q39" t="s">
        <v>212</v>
      </c>
    </row>
    <row r="40" spans="1:18" x14ac:dyDescent="0.25">
      <c r="A40" t="s">
        <v>1186</v>
      </c>
      <c r="B40" t="s">
        <v>1187</v>
      </c>
      <c r="C40" s="33"/>
      <c r="D40" s="25">
        <v>5000</v>
      </c>
      <c r="E40" s="25"/>
      <c r="F40" s="25">
        <v>281.83799999999997</v>
      </c>
      <c r="G40" s="25"/>
      <c r="H40" s="15"/>
      <c r="I40" s="25"/>
      <c r="J40" s="25">
        <f t="shared" si="0"/>
        <v>5.636759999999999E-2</v>
      </c>
      <c r="K40" s="25"/>
      <c r="L40" s="15"/>
      <c r="M40" t="s">
        <v>1188</v>
      </c>
      <c r="N40" s="15"/>
      <c r="O40" t="s">
        <v>460</v>
      </c>
      <c r="Q40" t="s">
        <v>237</v>
      </c>
    </row>
    <row r="41" spans="1:18" x14ac:dyDescent="0.25">
      <c r="A41" t="s">
        <v>1189</v>
      </c>
      <c r="C41" s="33"/>
      <c r="D41" s="25">
        <v>5000</v>
      </c>
      <c r="E41" s="25"/>
      <c r="F41" s="25">
        <v>320.79999999999995</v>
      </c>
      <c r="G41" s="25"/>
      <c r="H41" s="15"/>
      <c r="I41" s="25"/>
      <c r="J41" s="25">
        <f t="shared" si="0"/>
        <v>6.4159999999999995E-2</v>
      </c>
      <c r="K41" s="25"/>
      <c r="L41" s="15"/>
      <c r="M41" t="s">
        <v>1190</v>
      </c>
      <c r="N41" s="15"/>
      <c r="O41" t="s">
        <v>212</v>
      </c>
      <c r="Q41" t="s">
        <v>212</v>
      </c>
    </row>
    <row r="42" spans="1:18" x14ac:dyDescent="0.25">
      <c r="A42" t="s">
        <v>1191</v>
      </c>
      <c r="C42" s="33"/>
      <c r="D42" s="25">
        <v>5000</v>
      </c>
      <c r="E42" s="25"/>
      <c r="F42" s="25">
        <v>332.3</v>
      </c>
      <c r="G42" s="25"/>
      <c r="H42" s="15"/>
      <c r="I42" s="25"/>
      <c r="J42" s="25">
        <f t="shared" si="0"/>
        <v>6.6460000000000005E-2</v>
      </c>
      <c r="K42" s="25"/>
      <c r="L42" s="15"/>
      <c r="M42" t="s">
        <v>1192</v>
      </c>
      <c r="N42" s="15"/>
      <c r="O42" t="s">
        <v>212</v>
      </c>
      <c r="Q42" t="s">
        <v>212</v>
      </c>
    </row>
    <row r="43" spans="1:18" x14ac:dyDescent="0.25">
      <c r="A43" t="s">
        <v>227</v>
      </c>
      <c r="B43" t="s">
        <v>228</v>
      </c>
      <c r="C43" s="33"/>
      <c r="D43" s="25">
        <v>1390</v>
      </c>
      <c r="E43" s="25">
        <v>383</v>
      </c>
      <c r="F43" s="25">
        <v>104.5</v>
      </c>
      <c r="G43" s="25"/>
      <c r="H43" s="15"/>
      <c r="I43" s="25">
        <f>E43/D43</f>
        <v>0.27553956834532373</v>
      </c>
      <c r="J43" s="25">
        <f t="shared" si="0"/>
        <v>7.5179856115107913E-2</v>
      </c>
      <c r="K43" s="25"/>
      <c r="L43" s="15"/>
      <c r="M43" t="s">
        <v>229</v>
      </c>
      <c r="N43" s="34"/>
      <c r="O43" t="s">
        <v>212</v>
      </c>
      <c r="P43" t="s">
        <v>212</v>
      </c>
      <c r="Q43" t="s">
        <v>212</v>
      </c>
    </row>
    <row r="44" spans="1:18" x14ac:dyDescent="0.25">
      <c r="A44" t="s">
        <v>1193</v>
      </c>
      <c r="C44" s="33"/>
      <c r="D44" s="25">
        <v>661.30165599999998</v>
      </c>
      <c r="E44" s="25"/>
      <c r="F44" s="25">
        <v>50</v>
      </c>
      <c r="G44" s="25"/>
      <c r="H44" s="15"/>
      <c r="I44" s="25"/>
      <c r="J44" s="25">
        <f t="shared" si="0"/>
        <v>7.5608460293950935E-2</v>
      </c>
      <c r="K44" s="25"/>
      <c r="L44" s="15"/>
      <c r="M44" t="s">
        <v>1194</v>
      </c>
      <c r="N44" s="15"/>
      <c r="O44" t="s">
        <v>1130</v>
      </c>
      <c r="Q44" t="s">
        <v>1130</v>
      </c>
    </row>
    <row r="45" spans="1:18" x14ac:dyDescent="0.25">
      <c r="A45" t="s">
        <v>1195</v>
      </c>
      <c r="C45" s="33"/>
      <c r="D45" s="25">
        <v>2633.0689207692003</v>
      </c>
      <c r="E45" s="25"/>
      <c r="F45" s="25">
        <v>208.2</v>
      </c>
      <c r="G45" s="25"/>
      <c r="H45" s="15"/>
      <c r="I45" s="25"/>
      <c r="J45" s="25">
        <f t="shared" si="0"/>
        <v>7.9071230668424114E-2</v>
      </c>
      <c r="K45" s="25"/>
      <c r="L45" s="15"/>
      <c r="M45" t="s">
        <v>1196</v>
      </c>
      <c r="N45" s="34"/>
      <c r="O45" t="s">
        <v>212</v>
      </c>
      <c r="Q45" t="s">
        <v>212</v>
      </c>
    </row>
    <row r="46" spans="1:18" x14ac:dyDescent="0.25">
      <c r="A46" t="s">
        <v>1197</v>
      </c>
      <c r="C46" s="33"/>
      <c r="D46" s="25">
        <v>996</v>
      </c>
      <c r="E46" s="25"/>
      <c r="F46" s="25">
        <v>84</v>
      </c>
      <c r="G46" s="25"/>
      <c r="H46" s="15"/>
      <c r="I46" s="25"/>
      <c r="J46" s="25">
        <f t="shared" si="0"/>
        <v>8.4337349397590355E-2</v>
      </c>
      <c r="K46" s="25"/>
      <c r="L46" s="15"/>
      <c r="M46" t="s">
        <v>1198</v>
      </c>
      <c r="N46" s="15"/>
      <c r="O46" t="s">
        <v>1130</v>
      </c>
      <c r="Q46" t="s">
        <v>1130</v>
      </c>
    </row>
    <row r="47" spans="1:18" x14ac:dyDescent="0.25">
      <c r="A47" t="s">
        <v>1199</v>
      </c>
      <c r="C47" s="33"/>
      <c r="D47" s="25">
        <v>5000</v>
      </c>
      <c r="E47" s="25"/>
      <c r="F47" s="25">
        <v>427.8</v>
      </c>
      <c r="G47" s="25"/>
      <c r="H47" s="15"/>
      <c r="I47" s="25"/>
      <c r="J47" s="25">
        <f t="shared" si="0"/>
        <v>8.5559999999999997E-2</v>
      </c>
      <c r="K47" s="25"/>
      <c r="L47" s="15"/>
      <c r="M47" t="s">
        <v>1200</v>
      </c>
      <c r="N47" s="15"/>
      <c r="O47" t="s">
        <v>212</v>
      </c>
      <c r="Q47" t="s">
        <v>212</v>
      </c>
    </row>
    <row r="48" spans="1:18" x14ac:dyDescent="0.25">
      <c r="A48" t="s">
        <v>1201</v>
      </c>
      <c r="C48" s="33"/>
      <c r="D48" s="25">
        <v>924.73808899999995</v>
      </c>
      <c r="E48" s="25"/>
      <c r="F48" s="25">
        <v>80</v>
      </c>
      <c r="G48" s="25"/>
      <c r="H48" s="15"/>
      <c r="I48" s="25"/>
      <c r="J48" s="25">
        <f t="shared" si="0"/>
        <v>8.6510981813792256E-2</v>
      </c>
      <c r="K48" s="25"/>
      <c r="L48" s="15"/>
      <c r="M48" t="s">
        <v>1202</v>
      </c>
      <c r="N48" s="15"/>
      <c r="O48" t="s">
        <v>1130</v>
      </c>
      <c r="Q48" t="s">
        <v>1130</v>
      </c>
    </row>
    <row r="49" spans="1:17" x14ac:dyDescent="0.25">
      <c r="A49" t="s">
        <v>1203</v>
      </c>
      <c r="C49" s="33"/>
      <c r="D49" s="25">
        <v>5000</v>
      </c>
      <c r="E49" s="25"/>
      <c r="F49" s="25">
        <v>434.3</v>
      </c>
      <c r="G49" s="25"/>
      <c r="H49" s="15"/>
      <c r="I49" s="25"/>
      <c r="J49" s="25">
        <f t="shared" si="0"/>
        <v>8.6860000000000007E-2</v>
      </c>
      <c r="K49" s="25"/>
      <c r="L49" s="15"/>
      <c r="M49" t="s">
        <v>1204</v>
      </c>
      <c r="N49" s="15"/>
      <c r="O49" t="s">
        <v>212</v>
      </c>
      <c r="Q49" t="s">
        <v>212</v>
      </c>
    </row>
    <row r="50" spans="1:17" x14ac:dyDescent="0.25">
      <c r="A50" t="s">
        <v>1205</v>
      </c>
      <c r="B50" t="s">
        <v>1206</v>
      </c>
      <c r="C50" s="33"/>
      <c r="D50" s="25">
        <v>5000</v>
      </c>
      <c r="E50" s="25"/>
      <c r="F50" s="25">
        <v>434.8</v>
      </c>
      <c r="G50" s="25"/>
      <c r="H50" s="15"/>
      <c r="I50" s="25"/>
      <c r="J50" s="25">
        <f t="shared" si="0"/>
        <v>8.6959999999999996E-2</v>
      </c>
      <c r="K50" s="25"/>
      <c r="L50" s="15"/>
      <c r="M50" t="s">
        <v>1207</v>
      </c>
      <c r="N50" s="34"/>
      <c r="O50" t="s">
        <v>212</v>
      </c>
      <c r="Q50" t="s">
        <v>212</v>
      </c>
    </row>
    <row r="51" spans="1:17" x14ac:dyDescent="0.25">
      <c r="A51" t="s">
        <v>1208</v>
      </c>
      <c r="C51" s="33"/>
      <c r="D51" s="25">
        <v>5000</v>
      </c>
      <c r="E51" s="25"/>
      <c r="F51" s="25">
        <v>434.8</v>
      </c>
      <c r="G51" s="25"/>
      <c r="H51" s="15"/>
      <c r="I51" s="25"/>
      <c r="J51" s="25">
        <f t="shared" si="0"/>
        <v>8.6959999999999996E-2</v>
      </c>
      <c r="K51" s="25"/>
      <c r="L51" s="15"/>
      <c r="M51" t="s">
        <v>1209</v>
      </c>
      <c r="N51" s="15"/>
      <c r="O51" t="s">
        <v>212</v>
      </c>
      <c r="Q51" t="s">
        <v>212</v>
      </c>
    </row>
    <row r="52" spans="1:17" x14ac:dyDescent="0.25">
      <c r="A52" t="s">
        <v>1210</v>
      </c>
      <c r="C52" s="33"/>
      <c r="D52" s="25">
        <v>5000</v>
      </c>
      <c r="E52" s="25"/>
      <c r="F52" s="25">
        <v>439</v>
      </c>
      <c r="G52" s="25"/>
      <c r="H52" s="15"/>
      <c r="I52" s="25"/>
      <c r="J52" s="25">
        <f t="shared" si="0"/>
        <v>8.7800000000000003E-2</v>
      </c>
      <c r="K52" s="25"/>
      <c r="L52" s="15"/>
      <c r="N52" s="15"/>
      <c r="O52" t="s">
        <v>352</v>
      </c>
      <c r="Q52" t="s">
        <v>352</v>
      </c>
    </row>
    <row r="53" spans="1:17" x14ac:dyDescent="0.25">
      <c r="A53" t="s">
        <v>1211</v>
      </c>
      <c r="B53" t="s">
        <v>1212</v>
      </c>
      <c r="C53" s="33"/>
      <c r="D53" s="25">
        <v>5000</v>
      </c>
      <c r="E53" s="25"/>
      <c r="F53" s="25">
        <v>446.68400000000003</v>
      </c>
      <c r="G53" s="25"/>
      <c r="H53" s="15"/>
      <c r="I53" s="25"/>
      <c r="J53" s="25">
        <f t="shared" si="0"/>
        <v>8.9336800000000008E-2</v>
      </c>
      <c r="K53" s="25"/>
      <c r="L53" s="15"/>
      <c r="M53" t="s">
        <v>1213</v>
      </c>
      <c r="N53" s="15"/>
      <c r="O53" t="s">
        <v>460</v>
      </c>
      <c r="Q53" t="s">
        <v>237</v>
      </c>
    </row>
    <row r="54" spans="1:17" x14ac:dyDescent="0.25">
      <c r="A54" t="s">
        <v>1214</v>
      </c>
      <c r="B54" t="s">
        <v>1215</v>
      </c>
      <c r="C54" s="33"/>
      <c r="D54" s="25">
        <v>5000</v>
      </c>
      <c r="E54" s="25"/>
      <c r="F54" s="25">
        <v>446.68400000000003</v>
      </c>
      <c r="G54" s="25"/>
      <c r="H54" s="15"/>
      <c r="I54" s="25"/>
      <c r="J54" s="25">
        <f t="shared" si="0"/>
        <v>8.9336800000000008E-2</v>
      </c>
      <c r="K54" s="25"/>
      <c r="L54" s="15"/>
      <c r="M54" t="s">
        <v>1216</v>
      </c>
      <c r="N54" s="15"/>
      <c r="O54" t="s">
        <v>460</v>
      </c>
      <c r="Q54" t="s">
        <v>237</v>
      </c>
    </row>
    <row r="55" spans="1:17" x14ac:dyDescent="0.25">
      <c r="A55" t="s">
        <v>1217</v>
      </c>
      <c r="C55" s="33"/>
      <c r="D55" s="25">
        <v>916.62002200000006</v>
      </c>
      <c r="E55" s="25"/>
      <c r="F55" s="25">
        <v>83.3333333333333</v>
      </c>
      <c r="G55" s="25"/>
      <c r="H55" s="15"/>
      <c r="I55" s="25"/>
      <c r="J55" s="25">
        <f t="shared" si="0"/>
        <v>9.0913717061848448E-2</v>
      </c>
      <c r="K55" s="25"/>
      <c r="L55" s="15"/>
      <c r="M55" t="s">
        <v>1218</v>
      </c>
      <c r="N55" s="15"/>
      <c r="O55" t="s">
        <v>1130</v>
      </c>
      <c r="Q55" t="s">
        <v>1130</v>
      </c>
    </row>
    <row r="56" spans="1:17" x14ac:dyDescent="0.25">
      <c r="A56" t="s">
        <v>1219</v>
      </c>
      <c r="C56" s="33"/>
      <c r="D56" s="25">
        <v>768.00000999999997</v>
      </c>
      <c r="E56" s="25"/>
      <c r="F56" s="25">
        <v>70</v>
      </c>
      <c r="G56" s="25"/>
      <c r="H56" s="15"/>
      <c r="I56" s="25"/>
      <c r="J56" s="25">
        <f t="shared" si="0"/>
        <v>9.1145832146538652E-2</v>
      </c>
      <c r="K56" s="25"/>
      <c r="L56" s="15"/>
      <c r="M56" t="s">
        <v>1220</v>
      </c>
      <c r="N56" s="15"/>
      <c r="O56" t="s">
        <v>1134</v>
      </c>
      <c r="Q56" t="s">
        <v>1130</v>
      </c>
    </row>
    <row r="57" spans="1:17" x14ac:dyDescent="0.25">
      <c r="A57" t="s">
        <v>1221</v>
      </c>
      <c r="C57" s="33"/>
      <c r="D57" s="25">
        <v>5000</v>
      </c>
      <c r="E57" s="25"/>
      <c r="F57" s="25">
        <v>457.6</v>
      </c>
      <c r="G57" s="25"/>
      <c r="H57" s="15"/>
      <c r="I57" s="25"/>
      <c r="J57" s="25">
        <f t="shared" si="0"/>
        <v>9.1520000000000004E-2</v>
      </c>
      <c r="K57" s="25"/>
      <c r="L57" s="15"/>
      <c r="M57" t="s">
        <v>1222</v>
      </c>
      <c r="N57" s="15"/>
      <c r="O57" t="s">
        <v>212</v>
      </c>
      <c r="Q57" t="s">
        <v>212</v>
      </c>
    </row>
    <row r="58" spans="1:17" x14ac:dyDescent="0.25">
      <c r="A58" t="s">
        <v>1223</v>
      </c>
      <c r="C58" s="33"/>
      <c r="D58" s="25">
        <v>3010</v>
      </c>
      <c r="E58" s="25"/>
      <c r="F58" s="25">
        <v>281.39999999999998</v>
      </c>
      <c r="G58" s="25"/>
      <c r="H58" s="15"/>
      <c r="I58" s="25"/>
      <c r="J58" s="25">
        <f t="shared" si="0"/>
        <v>9.3488372093023242E-2</v>
      </c>
      <c r="K58" s="25"/>
      <c r="L58" s="15"/>
      <c r="M58" t="s">
        <v>1224</v>
      </c>
      <c r="N58" s="15"/>
      <c r="O58" t="s">
        <v>212</v>
      </c>
      <c r="Q58" t="s">
        <v>212</v>
      </c>
    </row>
    <row r="59" spans="1:17" x14ac:dyDescent="0.25">
      <c r="A59" t="s">
        <v>1225</v>
      </c>
      <c r="B59" t="s">
        <v>1226</v>
      </c>
      <c r="C59" s="33"/>
      <c r="D59" s="25">
        <v>5000</v>
      </c>
      <c r="E59" s="25"/>
      <c r="F59" s="25">
        <v>485.5</v>
      </c>
      <c r="G59" s="25"/>
      <c r="H59" s="15"/>
      <c r="I59" s="25"/>
      <c r="J59" s="25">
        <f t="shared" si="0"/>
        <v>9.7100000000000006E-2</v>
      </c>
      <c r="K59" s="25"/>
      <c r="L59" s="15"/>
      <c r="M59" t="s">
        <v>1227</v>
      </c>
      <c r="N59" s="15"/>
      <c r="O59" t="s">
        <v>212</v>
      </c>
      <c r="Q59" t="s">
        <v>212</v>
      </c>
    </row>
    <row r="60" spans="1:17" x14ac:dyDescent="0.25">
      <c r="A60" t="s">
        <v>1228</v>
      </c>
      <c r="B60" t="s">
        <v>1229</v>
      </c>
      <c r="C60" s="33"/>
      <c r="D60" s="25">
        <v>5000</v>
      </c>
      <c r="E60" s="25"/>
      <c r="F60" s="25">
        <v>501.18700000000007</v>
      </c>
      <c r="G60" s="25"/>
      <c r="H60" s="15"/>
      <c r="I60" s="25"/>
      <c r="J60" s="25">
        <f t="shared" si="0"/>
        <v>0.10023740000000002</v>
      </c>
      <c r="K60" s="25"/>
      <c r="L60" s="15"/>
      <c r="M60" t="s">
        <v>1230</v>
      </c>
      <c r="N60" s="15"/>
      <c r="O60" t="s">
        <v>460</v>
      </c>
      <c r="Q60" t="s">
        <v>237</v>
      </c>
    </row>
    <row r="61" spans="1:17" x14ac:dyDescent="0.25">
      <c r="A61" t="s">
        <v>1231</v>
      </c>
      <c r="B61" t="s">
        <v>1232</v>
      </c>
      <c r="C61" s="33"/>
      <c r="D61" s="25">
        <v>5000</v>
      </c>
      <c r="E61" s="25"/>
      <c r="F61" s="25">
        <v>501.18700000000007</v>
      </c>
      <c r="G61" s="25"/>
      <c r="H61" s="15"/>
      <c r="I61" s="25"/>
      <c r="J61" s="25">
        <f t="shared" si="0"/>
        <v>0.10023740000000002</v>
      </c>
      <c r="K61" s="25"/>
      <c r="L61" s="15"/>
      <c r="M61" t="s">
        <v>1233</v>
      </c>
      <c r="N61" s="34"/>
      <c r="O61" t="s">
        <v>460</v>
      </c>
      <c r="Q61" t="s">
        <v>237</v>
      </c>
    </row>
    <row r="62" spans="1:17" x14ac:dyDescent="0.25">
      <c r="A62" t="s">
        <v>1234</v>
      </c>
      <c r="B62" t="s">
        <v>1235</v>
      </c>
      <c r="C62" s="33"/>
      <c r="D62" s="25">
        <v>5000</v>
      </c>
      <c r="E62" s="25"/>
      <c r="F62" s="25">
        <v>501.18700000000007</v>
      </c>
      <c r="G62" s="25"/>
      <c r="H62" s="15"/>
      <c r="I62" s="25"/>
      <c r="J62" s="25">
        <f t="shared" si="0"/>
        <v>0.10023740000000002</v>
      </c>
      <c r="K62" s="25"/>
      <c r="L62" s="15"/>
      <c r="M62" t="s">
        <v>1236</v>
      </c>
      <c r="N62" s="15"/>
      <c r="O62" t="s">
        <v>460</v>
      </c>
      <c r="Q62" t="s">
        <v>237</v>
      </c>
    </row>
    <row r="63" spans="1:17" x14ac:dyDescent="0.25">
      <c r="A63" t="s">
        <v>1237</v>
      </c>
      <c r="B63" t="s">
        <v>1238</v>
      </c>
      <c r="C63" s="33"/>
      <c r="D63" s="25">
        <v>5000</v>
      </c>
      <c r="E63" s="25"/>
      <c r="F63" s="25">
        <v>501.18700000000007</v>
      </c>
      <c r="G63" s="25"/>
      <c r="H63" s="15"/>
      <c r="I63" s="25"/>
      <c r="J63" s="25">
        <f t="shared" si="0"/>
        <v>0.10023740000000002</v>
      </c>
      <c r="K63" s="25"/>
      <c r="L63" s="15"/>
      <c r="M63" t="s">
        <v>1239</v>
      </c>
      <c r="N63" s="15"/>
      <c r="O63" t="s">
        <v>460</v>
      </c>
      <c r="Q63" t="s">
        <v>237</v>
      </c>
    </row>
    <row r="64" spans="1:17" x14ac:dyDescent="0.25">
      <c r="A64" t="s">
        <v>1240</v>
      </c>
      <c r="B64" t="s">
        <v>1241</v>
      </c>
      <c r="C64" s="33"/>
      <c r="D64" s="25">
        <v>5000</v>
      </c>
      <c r="E64" s="25"/>
      <c r="F64" s="25">
        <v>501.18700000000007</v>
      </c>
      <c r="G64" s="25"/>
      <c r="H64" s="15"/>
      <c r="I64" s="25"/>
      <c r="J64" s="25">
        <f t="shared" si="0"/>
        <v>0.10023740000000002</v>
      </c>
      <c r="K64" s="25"/>
      <c r="L64" s="15"/>
      <c r="M64" t="s">
        <v>1242</v>
      </c>
      <c r="N64" s="15"/>
      <c r="O64" t="s">
        <v>460</v>
      </c>
      <c r="Q64" t="s">
        <v>237</v>
      </c>
    </row>
    <row r="65" spans="1:17" x14ac:dyDescent="0.25">
      <c r="A65" t="s">
        <v>1243</v>
      </c>
      <c r="B65" t="s">
        <v>1244</v>
      </c>
      <c r="C65" s="33"/>
      <c r="D65" s="25">
        <v>5000</v>
      </c>
      <c r="E65" s="25"/>
      <c r="F65" s="25">
        <v>501.18700000000007</v>
      </c>
      <c r="G65" s="25"/>
      <c r="H65" s="15"/>
      <c r="I65" s="25"/>
      <c r="J65" s="25">
        <f t="shared" si="0"/>
        <v>0.10023740000000002</v>
      </c>
      <c r="K65" s="25"/>
      <c r="L65" s="15"/>
      <c r="M65" t="s">
        <v>1245</v>
      </c>
      <c r="N65" s="34"/>
      <c r="O65" t="s">
        <v>460</v>
      </c>
      <c r="Q65" t="s">
        <v>237</v>
      </c>
    </row>
    <row r="66" spans="1:17" x14ac:dyDescent="0.25">
      <c r="A66" t="s">
        <v>1246</v>
      </c>
      <c r="B66" t="s">
        <v>1247</v>
      </c>
      <c r="C66" s="33"/>
      <c r="D66" s="25">
        <v>5000</v>
      </c>
      <c r="E66" s="25"/>
      <c r="F66" s="25">
        <v>501.18700000000007</v>
      </c>
      <c r="G66" s="25"/>
      <c r="H66" s="15"/>
      <c r="I66" s="25"/>
      <c r="J66" s="25">
        <f t="shared" si="0"/>
        <v>0.10023740000000002</v>
      </c>
      <c r="K66" s="25"/>
      <c r="L66" s="15"/>
      <c r="M66" t="s">
        <v>1248</v>
      </c>
      <c r="N66" s="15"/>
      <c r="O66" t="s">
        <v>460</v>
      </c>
      <c r="Q66" t="s">
        <v>237</v>
      </c>
    </row>
    <row r="67" spans="1:17" x14ac:dyDescent="0.25">
      <c r="A67" t="s">
        <v>1249</v>
      </c>
      <c r="B67" t="s">
        <v>1250</v>
      </c>
      <c r="C67" s="33"/>
      <c r="D67" s="25">
        <v>5000</v>
      </c>
      <c r="E67" s="25"/>
      <c r="F67" s="25">
        <v>501.18700000000007</v>
      </c>
      <c r="G67" s="25"/>
      <c r="H67" s="15"/>
      <c r="I67" s="25"/>
      <c r="J67" s="25">
        <f t="shared" si="0"/>
        <v>0.10023740000000002</v>
      </c>
      <c r="K67" s="25"/>
      <c r="L67" s="15"/>
      <c r="M67" t="s">
        <v>1251</v>
      </c>
      <c r="N67" s="34"/>
      <c r="O67" t="s">
        <v>460</v>
      </c>
      <c r="Q67" t="s">
        <v>237</v>
      </c>
    </row>
    <row r="68" spans="1:17" x14ac:dyDescent="0.25">
      <c r="A68" t="s">
        <v>1252</v>
      </c>
      <c r="B68" t="s">
        <v>1253</v>
      </c>
      <c r="C68" s="33"/>
      <c r="D68" s="25">
        <v>5000</v>
      </c>
      <c r="E68" s="25"/>
      <c r="F68" s="25">
        <v>501.18700000000007</v>
      </c>
      <c r="G68" s="25"/>
      <c r="H68" s="15"/>
      <c r="I68" s="25"/>
      <c r="J68" s="25">
        <f t="shared" ref="J68:J131" si="1">F68/D68</f>
        <v>0.10023740000000002</v>
      </c>
      <c r="K68" s="25"/>
      <c r="L68" s="15"/>
      <c r="M68" t="s">
        <v>1254</v>
      </c>
      <c r="N68" s="15"/>
      <c r="O68" t="s">
        <v>460</v>
      </c>
      <c r="Q68" t="s">
        <v>237</v>
      </c>
    </row>
    <row r="69" spans="1:17" x14ac:dyDescent="0.25">
      <c r="A69" t="s">
        <v>1255</v>
      </c>
      <c r="B69" t="s">
        <v>1256</v>
      </c>
      <c r="C69" s="33"/>
      <c r="D69" s="25">
        <v>5000</v>
      </c>
      <c r="E69" s="25"/>
      <c r="F69" s="25">
        <v>501.18700000000007</v>
      </c>
      <c r="G69" s="25"/>
      <c r="H69" s="15"/>
      <c r="I69" s="25"/>
      <c r="J69" s="25">
        <f t="shared" si="1"/>
        <v>0.10023740000000002</v>
      </c>
      <c r="K69" s="25"/>
      <c r="L69" s="15"/>
      <c r="M69" t="s">
        <v>1257</v>
      </c>
      <c r="N69" s="15"/>
      <c r="O69" t="s">
        <v>460</v>
      </c>
      <c r="Q69" t="s">
        <v>237</v>
      </c>
    </row>
    <row r="70" spans="1:17" x14ac:dyDescent="0.25">
      <c r="A70" t="s">
        <v>1258</v>
      </c>
      <c r="B70" t="s">
        <v>1259</v>
      </c>
      <c r="C70" s="33"/>
      <c r="D70" s="25">
        <v>5000</v>
      </c>
      <c r="E70" s="25"/>
      <c r="F70" s="25">
        <v>501.18700000000007</v>
      </c>
      <c r="G70" s="25"/>
      <c r="H70" s="15"/>
      <c r="I70" s="25"/>
      <c r="J70" s="25">
        <f t="shared" si="1"/>
        <v>0.10023740000000002</v>
      </c>
      <c r="K70" s="25"/>
      <c r="L70" s="15"/>
      <c r="M70" t="s">
        <v>1260</v>
      </c>
      <c r="N70" s="34"/>
      <c r="O70" t="s">
        <v>460</v>
      </c>
      <c r="Q70" t="s">
        <v>237</v>
      </c>
    </row>
    <row r="71" spans="1:17" x14ac:dyDescent="0.25">
      <c r="A71" t="s">
        <v>1261</v>
      </c>
      <c r="B71" t="s">
        <v>1262</v>
      </c>
      <c r="C71" s="33"/>
      <c r="D71" s="25">
        <v>5000</v>
      </c>
      <c r="E71" s="25"/>
      <c r="F71" s="25">
        <v>501.18700000000007</v>
      </c>
      <c r="G71" s="25"/>
      <c r="H71" s="15"/>
      <c r="I71" s="25"/>
      <c r="J71" s="25">
        <f t="shared" si="1"/>
        <v>0.10023740000000002</v>
      </c>
      <c r="K71" s="25"/>
      <c r="L71" s="15"/>
      <c r="M71" t="s">
        <v>1263</v>
      </c>
      <c r="N71" s="34"/>
      <c r="O71" t="s">
        <v>460</v>
      </c>
      <c r="Q71" t="s">
        <v>237</v>
      </c>
    </row>
    <row r="72" spans="1:17" x14ac:dyDescent="0.25">
      <c r="A72" t="s">
        <v>1264</v>
      </c>
      <c r="B72" t="s">
        <v>1265</v>
      </c>
      <c r="C72" s="33"/>
      <c r="D72" s="25">
        <v>5000</v>
      </c>
      <c r="E72" s="25"/>
      <c r="F72" s="25">
        <v>501.18700000000007</v>
      </c>
      <c r="G72" s="25"/>
      <c r="H72" s="15"/>
      <c r="I72" s="25"/>
      <c r="J72" s="25">
        <f t="shared" si="1"/>
        <v>0.10023740000000002</v>
      </c>
      <c r="K72" s="25"/>
      <c r="L72" s="15"/>
      <c r="M72" t="s">
        <v>1266</v>
      </c>
      <c r="N72" s="15"/>
      <c r="O72" t="s">
        <v>460</v>
      </c>
      <c r="Q72" t="s">
        <v>237</v>
      </c>
    </row>
    <row r="73" spans="1:17" x14ac:dyDescent="0.25">
      <c r="A73" t="s">
        <v>1267</v>
      </c>
      <c r="B73" t="s">
        <v>1268</v>
      </c>
      <c r="C73" s="33"/>
      <c r="D73" s="25">
        <v>5000</v>
      </c>
      <c r="E73" s="25"/>
      <c r="F73" s="25">
        <v>501.18700000000007</v>
      </c>
      <c r="G73" s="25"/>
      <c r="H73" s="15"/>
      <c r="I73" s="25"/>
      <c r="J73" s="25">
        <f t="shared" si="1"/>
        <v>0.10023740000000002</v>
      </c>
      <c r="K73" s="25"/>
      <c r="L73" s="15"/>
      <c r="M73" t="s">
        <v>1269</v>
      </c>
      <c r="N73" s="15"/>
      <c r="O73" t="s">
        <v>460</v>
      </c>
      <c r="Q73" t="s">
        <v>237</v>
      </c>
    </row>
    <row r="74" spans="1:17" x14ac:dyDescent="0.25">
      <c r="A74" t="s">
        <v>1270</v>
      </c>
      <c r="C74" s="33"/>
      <c r="D74" s="25">
        <v>5000</v>
      </c>
      <c r="E74" s="25"/>
      <c r="F74" s="25">
        <v>514</v>
      </c>
      <c r="G74" s="25"/>
      <c r="H74" s="15"/>
      <c r="I74" s="25"/>
      <c r="J74" s="25">
        <f t="shared" si="1"/>
        <v>0.1028</v>
      </c>
      <c r="K74" s="25"/>
      <c r="L74" s="15"/>
      <c r="N74" s="15"/>
      <c r="O74" t="s">
        <v>352</v>
      </c>
      <c r="Q74" t="s">
        <v>352</v>
      </c>
    </row>
    <row r="75" spans="1:17" x14ac:dyDescent="0.25">
      <c r="A75" t="s">
        <v>1271</v>
      </c>
      <c r="C75" s="33"/>
      <c r="D75" s="25">
        <v>5000</v>
      </c>
      <c r="E75" s="25"/>
      <c r="F75" s="25">
        <v>528.29999999999995</v>
      </c>
      <c r="G75" s="25"/>
      <c r="H75" s="15"/>
      <c r="I75" s="25"/>
      <c r="J75" s="25">
        <f t="shared" si="1"/>
        <v>0.10565999999999999</v>
      </c>
      <c r="K75" s="25"/>
      <c r="L75" s="15"/>
      <c r="M75" t="s">
        <v>1272</v>
      </c>
      <c r="N75" s="34"/>
      <c r="O75" t="s">
        <v>212</v>
      </c>
      <c r="Q75" t="s">
        <v>212</v>
      </c>
    </row>
    <row r="76" spans="1:17" x14ac:dyDescent="0.25">
      <c r="A76" t="s">
        <v>1273</v>
      </c>
      <c r="C76" s="33"/>
      <c r="D76" s="25">
        <v>5000</v>
      </c>
      <c r="E76" s="25"/>
      <c r="F76" s="25">
        <v>533.4</v>
      </c>
      <c r="G76" s="25"/>
      <c r="H76" s="15"/>
      <c r="I76" s="25"/>
      <c r="J76" s="25">
        <f t="shared" si="1"/>
        <v>0.10668</v>
      </c>
      <c r="K76" s="25"/>
      <c r="L76" s="15"/>
      <c r="N76" s="34"/>
      <c r="O76" t="s">
        <v>352</v>
      </c>
      <c r="Q76" t="s">
        <v>352</v>
      </c>
    </row>
    <row r="77" spans="1:17" x14ac:dyDescent="0.25">
      <c r="A77" t="s">
        <v>1274</v>
      </c>
      <c r="B77" t="s">
        <v>1275</v>
      </c>
      <c r="C77" s="33"/>
      <c r="D77" s="25">
        <v>5000</v>
      </c>
      <c r="E77" s="25"/>
      <c r="F77" s="25">
        <v>562.34100000000001</v>
      </c>
      <c r="G77" s="25"/>
      <c r="H77" s="15"/>
      <c r="I77" s="25"/>
      <c r="J77" s="25">
        <f t="shared" si="1"/>
        <v>0.1124682</v>
      </c>
      <c r="K77" s="25"/>
      <c r="L77" s="15"/>
      <c r="M77" t="s">
        <v>1276</v>
      </c>
      <c r="N77" s="15"/>
      <c r="O77" t="s">
        <v>460</v>
      </c>
      <c r="Q77" t="s">
        <v>237</v>
      </c>
    </row>
    <row r="78" spans="1:17" x14ac:dyDescent="0.25">
      <c r="A78" t="s">
        <v>1277</v>
      </c>
      <c r="B78" t="s">
        <v>1278</v>
      </c>
      <c r="C78" s="33"/>
      <c r="D78" s="25">
        <v>5000</v>
      </c>
      <c r="E78" s="25"/>
      <c r="F78" s="25">
        <v>562.34100000000001</v>
      </c>
      <c r="G78" s="25"/>
      <c r="H78" s="15"/>
      <c r="I78" s="25"/>
      <c r="J78" s="25">
        <f t="shared" si="1"/>
        <v>0.1124682</v>
      </c>
      <c r="K78" s="25"/>
      <c r="L78" s="15"/>
      <c r="M78" t="s">
        <v>1279</v>
      </c>
      <c r="N78" s="34"/>
      <c r="O78" t="s">
        <v>460</v>
      </c>
      <c r="Q78" t="s">
        <v>237</v>
      </c>
    </row>
    <row r="79" spans="1:17" x14ac:dyDescent="0.25">
      <c r="A79" t="s">
        <v>1280</v>
      </c>
      <c r="B79" t="s">
        <v>1281</v>
      </c>
      <c r="C79" s="33"/>
      <c r="D79" s="25">
        <v>5000</v>
      </c>
      <c r="E79" s="25"/>
      <c r="F79" s="25">
        <v>562.34100000000001</v>
      </c>
      <c r="G79" s="25"/>
      <c r="H79" s="15"/>
      <c r="I79" s="25"/>
      <c r="J79" s="25">
        <f t="shared" si="1"/>
        <v>0.1124682</v>
      </c>
      <c r="K79" s="25"/>
      <c r="L79" s="15"/>
      <c r="M79" t="s">
        <v>1282</v>
      </c>
      <c r="N79" s="15"/>
      <c r="O79" t="s">
        <v>460</v>
      </c>
      <c r="Q79" t="s">
        <v>237</v>
      </c>
    </row>
    <row r="80" spans="1:17" x14ac:dyDescent="0.25">
      <c r="A80" t="s">
        <v>1283</v>
      </c>
      <c r="B80" t="s">
        <v>1284</v>
      </c>
      <c r="C80" s="33"/>
      <c r="D80" s="25">
        <v>5000</v>
      </c>
      <c r="E80" s="25"/>
      <c r="F80" s="25">
        <v>562.34100000000001</v>
      </c>
      <c r="G80" s="25"/>
      <c r="H80" s="15"/>
      <c r="I80" s="25"/>
      <c r="J80" s="25">
        <f t="shared" si="1"/>
        <v>0.1124682</v>
      </c>
      <c r="K80" s="25"/>
      <c r="L80" s="15"/>
      <c r="M80" t="s">
        <v>1285</v>
      </c>
      <c r="N80" s="15"/>
      <c r="O80" t="s">
        <v>460</v>
      </c>
      <c r="Q80" t="s">
        <v>237</v>
      </c>
    </row>
    <row r="81" spans="1:17" x14ac:dyDescent="0.25">
      <c r="A81" t="s">
        <v>1286</v>
      </c>
      <c r="B81" t="s">
        <v>1287</v>
      </c>
      <c r="C81" s="33"/>
      <c r="D81" s="25">
        <v>5000</v>
      </c>
      <c r="E81" s="25"/>
      <c r="F81" s="25">
        <v>562.34100000000001</v>
      </c>
      <c r="G81" s="25"/>
      <c r="H81" s="15"/>
      <c r="I81" s="25"/>
      <c r="J81" s="25">
        <f t="shared" si="1"/>
        <v>0.1124682</v>
      </c>
      <c r="K81" s="25"/>
      <c r="L81" s="15"/>
      <c r="M81" t="s">
        <v>1288</v>
      </c>
      <c r="N81" s="15"/>
      <c r="O81" t="s">
        <v>460</v>
      </c>
      <c r="Q81" t="s">
        <v>237</v>
      </c>
    </row>
    <row r="82" spans="1:17" x14ac:dyDescent="0.25">
      <c r="A82" t="s">
        <v>1289</v>
      </c>
      <c r="B82" t="s">
        <v>1290</v>
      </c>
      <c r="C82" s="33"/>
      <c r="D82" s="25">
        <v>5000</v>
      </c>
      <c r="E82" s="25"/>
      <c r="F82" s="25">
        <v>562.34100000000001</v>
      </c>
      <c r="G82" s="25"/>
      <c r="H82" s="15"/>
      <c r="I82" s="25"/>
      <c r="J82" s="25">
        <f t="shared" si="1"/>
        <v>0.1124682</v>
      </c>
      <c r="K82" s="25"/>
      <c r="L82" s="15"/>
      <c r="M82" t="s">
        <v>1291</v>
      </c>
      <c r="N82" s="34"/>
      <c r="O82" t="s">
        <v>460</v>
      </c>
      <c r="Q82" t="s">
        <v>237</v>
      </c>
    </row>
    <row r="83" spans="1:17" x14ac:dyDescent="0.25">
      <c r="A83" t="s">
        <v>1292</v>
      </c>
      <c r="B83" t="s">
        <v>1293</v>
      </c>
      <c r="C83" s="33"/>
      <c r="D83" s="25">
        <v>5000</v>
      </c>
      <c r="E83" s="25"/>
      <c r="F83" s="25">
        <v>562.34100000000001</v>
      </c>
      <c r="G83" s="25"/>
      <c r="H83" s="15"/>
      <c r="I83" s="25"/>
      <c r="J83" s="25">
        <f t="shared" si="1"/>
        <v>0.1124682</v>
      </c>
      <c r="K83" s="25"/>
      <c r="L83" s="15"/>
      <c r="M83" t="s">
        <v>1294</v>
      </c>
      <c r="N83" s="34"/>
      <c r="O83" t="s">
        <v>460</v>
      </c>
      <c r="Q83" t="s">
        <v>237</v>
      </c>
    </row>
    <row r="84" spans="1:17" x14ac:dyDescent="0.25">
      <c r="A84" t="s">
        <v>1295</v>
      </c>
      <c r="B84" t="s">
        <v>1296</v>
      </c>
      <c r="C84" s="33"/>
      <c r="D84" s="25">
        <v>5000</v>
      </c>
      <c r="E84" s="25"/>
      <c r="F84" s="25">
        <v>562.34100000000001</v>
      </c>
      <c r="G84" s="25"/>
      <c r="H84" s="15"/>
      <c r="I84" s="25"/>
      <c r="J84" s="25">
        <f t="shared" si="1"/>
        <v>0.1124682</v>
      </c>
      <c r="K84" s="25"/>
      <c r="L84" s="15"/>
      <c r="M84" t="s">
        <v>1297</v>
      </c>
      <c r="N84" s="15"/>
      <c r="O84" t="s">
        <v>460</v>
      </c>
      <c r="Q84" t="s">
        <v>237</v>
      </c>
    </row>
    <row r="85" spans="1:17" x14ac:dyDescent="0.25">
      <c r="A85" t="s">
        <v>1298</v>
      </c>
      <c r="B85" t="s">
        <v>1299</v>
      </c>
      <c r="C85" s="33"/>
      <c r="D85" s="25">
        <v>5000</v>
      </c>
      <c r="E85" s="25"/>
      <c r="F85" s="25">
        <v>562.34100000000001</v>
      </c>
      <c r="G85" s="25"/>
      <c r="H85" s="15"/>
      <c r="I85" s="25"/>
      <c r="J85" s="25">
        <f t="shared" si="1"/>
        <v>0.1124682</v>
      </c>
      <c r="K85" s="25"/>
      <c r="L85" s="15"/>
      <c r="M85" t="s">
        <v>1300</v>
      </c>
      <c r="N85" s="15"/>
      <c r="O85" t="s">
        <v>212</v>
      </c>
      <c r="Q85" t="s">
        <v>237</v>
      </c>
    </row>
    <row r="86" spans="1:17" x14ac:dyDescent="0.25">
      <c r="A86" t="s">
        <v>1301</v>
      </c>
      <c r="B86" t="s">
        <v>1302</v>
      </c>
      <c r="C86" s="33"/>
      <c r="D86" s="25">
        <v>5000</v>
      </c>
      <c r="E86" s="25"/>
      <c r="F86" s="25">
        <v>562.34100000000001</v>
      </c>
      <c r="G86" s="25"/>
      <c r="H86" s="15"/>
      <c r="I86" s="25"/>
      <c r="J86" s="25">
        <f t="shared" si="1"/>
        <v>0.1124682</v>
      </c>
      <c r="K86" s="25"/>
      <c r="L86" s="15"/>
      <c r="M86" t="s">
        <v>1303</v>
      </c>
      <c r="N86" s="34"/>
      <c r="O86" t="s">
        <v>460</v>
      </c>
      <c r="Q86" t="s">
        <v>237</v>
      </c>
    </row>
    <row r="87" spans="1:17" x14ac:dyDescent="0.25">
      <c r="A87" t="s">
        <v>1304</v>
      </c>
      <c r="B87" t="s">
        <v>1305</v>
      </c>
      <c r="C87" s="33"/>
      <c r="D87" s="25">
        <v>5000</v>
      </c>
      <c r="E87" s="25"/>
      <c r="F87" s="25">
        <v>562.34100000000001</v>
      </c>
      <c r="G87" s="25"/>
      <c r="H87" s="15"/>
      <c r="I87" s="25"/>
      <c r="J87" s="25">
        <f t="shared" si="1"/>
        <v>0.1124682</v>
      </c>
      <c r="K87" s="25"/>
      <c r="L87" s="15"/>
      <c r="M87" t="s">
        <v>1306</v>
      </c>
      <c r="N87" s="34"/>
      <c r="O87" t="s">
        <v>460</v>
      </c>
      <c r="Q87" t="s">
        <v>237</v>
      </c>
    </row>
    <row r="88" spans="1:17" x14ac:dyDescent="0.25">
      <c r="A88" t="s">
        <v>1307</v>
      </c>
      <c r="B88" t="s">
        <v>1308</v>
      </c>
      <c r="C88" s="33"/>
      <c r="D88" s="25">
        <v>5000</v>
      </c>
      <c r="E88" s="25"/>
      <c r="F88" s="25">
        <v>562.34100000000001</v>
      </c>
      <c r="G88" s="25"/>
      <c r="H88" s="15"/>
      <c r="I88" s="25"/>
      <c r="J88" s="25">
        <f t="shared" si="1"/>
        <v>0.1124682</v>
      </c>
      <c r="K88" s="25"/>
      <c r="L88" s="15"/>
      <c r="M88" t="s">
        <v>1309</v>
      </c>
      <c r="N88" s="15"/>
      <c r="O88" t="s">
        <v>577</v>
      </c>
      <c r="Q88" t="s">
        <v>237</v>
      </c>
    </row>
    <row r="89" spans="1:17" x14ac:dyDescent="0.25">
      <c r="A89" t="s">
        <v>1310</v>
      </c>
      <c r="B89" t="s">
        <v>1311</v>
      </c>
      <c r="C89" s="33"/>
      <c r="D89" s="25">
        <v>5000</v>
      </c>
      <c r="E89" s="25"/>
      <c r="F89" s="25">
        <v>562.34100000000001</v>
      </c>
      <c r="G89" s="25"/>
      <c r="H89" s="15"/>
      <c r="I89" s="25"/>
      <c r="J89" s="25">
        <f t="shared" si="1"/>
        <v>0.1124682</v>
      </c>
      <c r="K89" s="25"/>
      <c r="L89" s="15"/>
      <c r="M89" t="s">
        <v>1312</v>
      </c>
      <c r="N89" s="15"/>
      <c r="O89" t="s">
        <v>577</v>
      </c>
      <c r="Q89" t="s">
        <v>237</v>
      </c>
    </row>
    <row r="90" spans="1:17" x14ac:dyDescent="0.25">
      <c r="A90" t="s">
        <v>1313</v>
      </c>
      <c r="C90" s="33"/>
      <c r="D90" s="25">
        <v>1189.00001</v>
      </c>
      <c r="E90" s="25"/>
      <c r="F90" s="25">
        <v>143.566666666667</v>
      </c>
      <c r="G90" s="25"/>
      <c r="H90" s="15"/>
      <c r="I90" s="25"/>
      <c r="J90" s="25">
        <f t="shared" si="1"/>
        <v>0.12074572368310325</v>
      </c>
      <c r="K90" s="25"/>
      <c r="L90" s="15"/>
      <c r="M90" t="s">
        <v>1314</v>
      </c>
      <c r="N90" s="34"/>
      <c r="O90" t="s">
        <v>1134</v>
      </c>
      <c r="Q90" t="s">
        <v>1130</v>
      </c>
    </row>
    <row r="91" spans="1:17" x14ac:dyDescent="0.25">
      <c r="A91" t="s">
        <v>1315</v>
      </c>
      <c r="B91" t="s">
        <v>1316</v>
      </c>
      <c r="C91" s="33"/>
      <c r="D91" s="25">
        <v>3981.0717055349701</v>
      </c>
      <c r="E91" s="25"/>
      <c r="F91" s="25">
        <v>501.18700000000007</v>
      </c>
      <c r="G91" s="25"/>
      <c r="H91" s="15"/>
      <c r="I91" s="25"/>
      <c r="J91" s="25">
        <f t="shared" si="1"/>
        <v>0.12589248249489929</v>
      </c>
      <c r="K91" s="25"/>
      <c r="L91" s="15"/>
      <c r="M91" t="s">
        <v>1317</v>
      </c>
      <c r="N91" s="15"/>
      <c r="O91" t="s">
        <v>577</v>
      </c>
      <c r="Q91" t="s">
        <v>237</v>
      </c>
    </row>
    <row r="92" spans="1:17" x14ac:dyDescent="0.25">
      <c r="A92" t="s">
        <v>1318</v>
      </c>
      <c r="C92" s="33"/>
      <c r="D92" s="25">
        <v>391</v>
      </c>
      <c r="E92" s="25"/>
      <c r="F92" s="25">
        <v>50</v>
      </c>
      <c r="G92" s="25"/>
      <c r="H92" s="15"/>
      <c r="I92" s="25"/>
      <c r="J92" s="25">
        <f t="shared" si="1"/>
        <v>0.12787723785166241</v>
      </c>
      <c r="K92" s="25"/>
      <c r="L92" s="15"/>
      <c r="M92" t="s">
        <v>1319</v>
      </c>
      <c r="N92" s="15"/>
      <c r="O92" t="s">
        <v>1134</v>
      </c>
      <c r="Q92" t="s">
        <v>1130</v>
      </c>
    </row>
    <row r="93" spans="1:17" x14ac:dyDescent="0.25">
      <c r="A93" t="s">
        <v>1320</v>
      </c>
      <c r="C93" s="33"/>
      <c r="D93" s="25">
        <v>1731.08752</v>
      </c>
      <c r="E93" s="25"/>
      <c r="F93" s="25">
        <v>224.333333333333</v>
      </c>
      <c r="G93" s="25"/>
      <c r="H93" s="15"/>
      <c r="I93" s="25"/>
      <c r="J93" s="25">
        <f t="shared" si="1"/>
        <v>0.12959098297544944</v>
      </c>
      <c r="K93" s="25"/>
      <c r="L93" s="15"/>
      <c r="M93" t="s">
        <v>1321</v>
      </c>
      <c r="N93" s="15"/>
      <c r="O93" t="s">
        <v>1130</v>
      </c>
      <c r="Q93" t="s">
        <v>1130</v>
      </c>
    </row>
    <row r="94" spans="1:17" x14ac:dyDescent="0.25">
      <c r="A94" t="s">
        <v>1322</v>
      </c>
      <c r="C94" s="33"/>
      <c r="D94" s="25">
        <v>37</v>
      </c>
      <c r="E94" s="25"/>
      <c r="F94" s="25">
        <v>5</v>
      </c>
      <c r="G94" s="25"/>
      <c r="H94" s="15"/>
      <c r="I94" s="25"/>
      <c r="J94" s="25">
        <f t="shared" si="1"/>
        <v>0.13513513513513514</v>
      </c>
      <c r="K94" s="25"/>
      <c r="L94" s="15"/>
      <c r="M94" t="s">
        <v>1323</v>
      </c>
      <c r="N94" s="15"/>
      <c r="O94" t="s">
        <v>1163</v>
      </c>
      <c r="Q94" t="s">
        <v>1163</v>
      </c>
    </row>
    <row r="95" spans="1:17" x14ac:dyDescent="0.25">
      <c r="A95" t="s">
        <v>1324</v>
      </c>
      <c r="C95" s="33"/>
      <c r="D95" s="25">
        <v>2180</v>
      </c>
      <c r="E95" s="25"/>
      <c r="F95" s="25">
        <v>300</v>
      </c>
      <c r="G95" s="25"/>
      <c r="H95" s="15"/>
      <c r="I95" s="25"/>
      <c r="J95" s="25">
        <f t="shared" si="1"/>
        <v>0.13761467889908258</v>
      </c>
      <c r="K95" s="25"/>
      <c r="L95" s="15"/>
      <c r="M95" t="s">
        <v>1325</v>
      </c>
      <c r="N95" s="15"/>
      <c r="O95" t="s">
        <v>542</v>
      </c>
      <c r="Q95" t="s">
        <v>542</v>
      </c>
    </row>
    <row r="96" spans="1:17" x14ac:dyDescent="0.25">
      <c r="A96" t="s">
        <v>1326</v>
      </c>
      <c r="C96" s="33"/>
      <c r="D96" s="25">
        <v>399.61190600000003</v>
      </c>
      <c r="E96" s="25"/>
      <c r="F96" s="25">
        <v>55</v>
      </c>
      <c r="G96" s="25"/>
      <c r="H96" s="15"/>
      <c r="I96" s="25"/>
      <c r="J96" s="25">
        <f t="shared" si="1"/>
        <v>0.13763353687464958</v>
      </c>
      <c r="K96" s="25"/>
      <c r="L96" s="15"/>
      <c r="M96" t="s">
        <v>1327</v>
      </c>
      <c r="N96" s="15"/>
      <c r="O96" t="s">
        <v>1130</v>
      </c>
      <c r="Q96" t="s">
        <v>1130</v>
      </c>
    </row>
    <row r="97" spans="1:18" x14ac:dyDescent="0.25">
      <c r="A97" t="s">
        <v>1328</v>
      </c>
      <c r="B97" t="s">
        <v>1329</v>
      </c>
      <c r="C97" s="33"/>
      <c r="D97" s="25">
        <v>5000</v>
      </c>
      <c r="E97" s="25"/>
      <c r="F97" s="25">
        <v>707.94599999999991</v>
      </c>
      <c r="G97" s="25"/>
      <c r="H97" s="15"/>
      <c r="I97" s="25"/>
      <c r="J97" s="25">
        <f t="shared" si="1"/>
        <v>0.14158919999999997</v>
      </c>
      <c r="K97" s="25"/>
      <c r="L97" s="15"/>
      <c r="M97" t="s">
        <v>1330</v>
      </c>
      <c r="N97" s="15"/>
      <c r="O97" t="s">
        <v>460</v>
      </c>
      <c r="Q97" t="s">
        <v>237</v>
      </c>
    </row>
    <row r="98" spans="1:18" x14ac:dyDescent="0.25">
      <c r="A98" t="s">
        <v>1331</v>
      </c>
      <c r="B98" t="s">
        <v>1332</v>
      </c>
      <c r="C98" s="33"/>
      <c r="D98" s="25">
        <v>5000</v>
      </c>
      <c r="E98" s="25"/>
      <c r="F98" s="25">
        <v>707.94599999999991</v>
      </c>
      <c r="G98" s="25"/>
      <c r="H98" s="15"/>
      <c r="I98" s="25"/>
      <c r="J98" s="25">
        <f t="shared" si="1"/>
        <v>0.14158919999999997</v>
      </c>
      <c r="K98" s="25"/>
      <c r="L98" s="15"/>
      <c r="M98" t="s">
        <v>1333</v>
      </c>
      <c r="N98" s="15"/>
      <c r="O98" t="s">
        <v>460</v>
      </c>
      <c r="Q98" t="s">
        <v>237</v>
      </c>
    </row>
    <row r="99" spans="1:18" x14ac:dyDescent="0.25">
      <c r="A99" t="s">
        <v>1334</v>
      </c>
      <c r="B99" t="s">
        <v>1335</v>
      </c>
      <c r="C99" s="33"/>
      <c r="D99" s="25">
        <v>5000</v>
      </c>
      <c r="E99" s="25"/>
      <c r="F99" s="25">
        <v>707.94599999999991</v>
      </c>
      <c r="G99" s="25"/>
      <c r="H99" s="15"/>
      <c r="I99" s="25"/>
      <c r="J99" s="25">
        <f t="shared" si="1"/>
        <v>0.14158919999999997</v>
      </c>
      <c r="K99" s="25"/>
      <c r="L99" s="15"/>
      <c r="M99" t="s">
        <v>1336</v>
      </c>
      <c r="N99" s="15"/>
      <c r="O99" t="s">
        <v>460</v>
      </c>
      <c r="Q99" t="s">
        <v>237</v>
      </c>
    </row>
    <row r="100" spans="1:18" x14ac:dyDescent="0.25">
      <c r="A100" t="s">
        <v>1337</v>
      </c>
      <c r="B100" t="s">
        <v>1338</v>
      </c>
      <c r="C100" s="33"/>
      <c r="D100" s="25">
        <v>5000</v>
      </c>
      <c r="E100" s="25"/>
      <c r="F100" s="25">
        <v>707.94599999999991</v>
      </c>
      <c r="G100" s="25"/>
      <c r="H100" s="15"/>
      <c r="I100" s="25"/>
      <c r="J100" s="25">
        <f t="shared" si="1"/>
        <v>0.14158919999999997</v>
      </c>
      <c r="K100" s="25"/>
      <c r="L100" s="15"/>
      <c r="M100" t="s">
        <v>1339</v>
      </c>
      <c r="N100" s="34"/>
      <c r="O100" t="s">
        <v>460</v>
      </c>
      <c r="Q100" t="s">
        <v>237</v>
      </c>
    </row>
    <row r="101" spans="1:18" x14ac:dyDescent="0.25">
      <c r="A101" t="s">
        <v>1340</v>
      </c>
      <c r="B101" t="s">
        <v>1341</v>
      </c>
      <c r="C101" s="33"/>
      <c r="D101" s="25">
        <v>5000</v>
      </c>
      <c r="E101" s="25"/>
      <c r="F101" s="25">
        <v>707.94599999999991</v>
      </c>
      <c r="G101" s="25"/>
      <c r="H101" s="15"/>
      <c r="I101" s="25"/>
      <c r="J101" s="25">
        <f t="shared" si="1"/>
        <v>0.14158919999999997</v>
      </c>
      <c r="K101" s="25"/>
      <c r="L101" s="15"/>
      <c r="M101" t="s">
        <v>1342</v>
      </c>
      <c r="N101" s="15"/>
      <c r="O101" t="s">
        <v>460</v>
      </c>
      <c r="Q101" t="s">
        <v>237</v>
      </c>
    </row>
    <row r="102" spans="1:18" x14ac:dyDescent="0.25">
      <c r="A102" t="s">
        <v>1343</v>
      </c>
      <c r="C102" s="33"/>
      <c r="D102" s="25">
        <v>686.84257400000001</v>
      </c>
      <c r="E102" s="25"/>
      <c r="F102" s="25">
        <v>100</v>
      </c>
      <c r="G102" s="25"/>
      <c r="H102" s="15"/>
      <c r="I102" s="25"/>
      <c r="J102" s="25">
        <f t="shared" si="1"/>
        <v>0.14559377037102536</v>
      </c>
      <c r="K102" s="25"/>
      <c r="L102" s="15"/>
      <c r="M102" t="s">
        <v>1344</v>
      </c>
      <c r="N102" s="15"/>
      <c r="O102" t="s">
        <v>1130</v>
      </c>
      <c r="Q102" t="s">
        <v>1130</v>
      </c>
    </row>
    <row r="103" spans="1:18" x14ac:dyDescent="0.25">
      <c r="A103" t="s">
        <v>1345</v>
      </c>
      <c r="C103" s="33"/>
      <c r="D103" s="25">
        <v>952.9520030000001</v>
      </c>
      <c r="E103" s="25"/>
      <c r="F103" s="25">
        <v>140</v>
      </c>
      <c r="G103" s="25"/>
      <c r="H103" s="15"/>
      <c r="I103" s="25"/>
      <c r="J103" s="25">
        <f t="shared" si="1"/>
        <v>0.14691191115529875</v>
      </c>
      <c r="K103" s="25"/>
      <c r="L103" s="15"/>
      <c r="M103" t="s">
        <v>1346</v>
      </c>
      <c r="N103" s="15"/>
      <c r="O103" t="s">
        <v>1130</v>
      </c>
      <c r="Q103" t="s">
        <v>1130</v>
      </c>
    </row>
    <row r="104" spans="1:18" x14ac:dyDescent="0.25">
      <c r="A104" t="s">
        <v>1347</v>
      </c>
      <c r="C104" s="33"/>
      <c r="D104" s="25">
        <v>694.99999000000003</v>
      </c>
      <c r="E104" s="25"/>
      <c r="F104" s="25">
        <v>103.333333333333</v>
      </c>
      <c r="G104" s="25"/>
      <c r="H104" s="15"/>
      <c r="I104" s="25"/>
      <c r="J104" s="25">
        <f t="shared" si="1"/>
        <v>0.14868105729517062</v>
      </c>
      <c r="K104" s="25"/>
      <c r="L104" s="15"/>
      <c r="M104" t="s">
        <v>1348</v>
      </c>
      <c r="N104" s="15"/>
      <c r="O104" t="s">
        <v>1134</v>
      </c>
      <c r="Q104" t="s">
        <v>1130</v>
      </c>
    </row>
    <row r="105" spans="1:18" x14ac:dyDescent="0.25">
      <c r="A105" t="s">
        <v>1349</v>
      </c>
      <c r="C105" s="33"/>
      <c r="D105" s="25">
        <v>933.17312500000003</v>
      </c>
      <c r="E105" s="25"/>
      <c r="F105" s="25">
        <v>143.333333333333</v>
      </c>
      <c r="G105" s="25"/>
      <c r="H105" s="15"/>
      <c r="I105" s="25"/>
      <c r="J105" s="25">
        <f t="shared" si="1"/>
        <v>0.15359779390703412</v>
      </c>
      <c r="K105" s="25"/>
      <c r="L105" s="15"/>
      <c r="M105" t="s">
        <v>1350</v>
      </c>
      <c r="N105" s="15"/>
      <c r="O105" t="s">
        <v>1130</v>
      </c>
      <c r="Q105" t="s">
        <v>1130</v>
      </c>
    </row>
    <row r="106" spans="1:18" x14ac:dyDescent="0.25">
      <c r="A106" t="s">
        <v>1351</v>
      </c>
      <c r="C106" s="33"/>
      <c r="D106" s="25">
        <v>774.93672400000003</v>
      </c>
      <c r="E106" s="25"/>
      <c r="F106" s="25">
        <v>120</v>
      </c>
      <c r="G106" s="25"/>
      <c r="H106" s="15"/>
      <c r="I106" s="25"/>
      <c r="J106" s="25">
        <f t="shared" si="1"/>
        <v>0.15485135274089809</v>
      </c>
      <c r="K106" s="25"/>
      <c r="L106" s="15"/>
      <c r="M106" t="s">
        <v>1352</v>
      </c>
      <c r="N106" s="15"/>
      <c r="O106" t="s">
        <v>1130</v>
      </c>
      <c r="Q106" t="s">
        <v>1130</v>
      </c>
    </row>
    <row r="107" spans="1:18" x14ac:dyDescent="0.25">
      <c r="A107" t="s">
        <v>1353</v>
      </c>
      <c r="C107" s="33"/>
      <c r="D107" s="25">
        <v>721.10992500000009</v>
      </c>
      <c r="E107" s="25"/>
      <c r="F107" s="25">
        <v>111.666666666667</v>
      </c>
      <c r="G107" s="25"/>
      <c r="H107" s="15"/>
      <c r="I107" s="25"/>
      <c r="J107" s="25">
        <f t="shared" si="1"/>
        <v>0.15485387566488837</v>
      </c>
      <c r="K107" s="25"/>
      <c r="L107" s="15"/>
      <c r="M107" t="s">
        <v>1354</v>
      </c>
      <c r="N107" s="15"/>
      <c r="O107" t="s">
        <v>1130</v>
      </c>
      <c r="Q107" t="s">
        <v>1130</v>
      </c>
    </row>
    <row r="108" spans="1:18" x14ac:dyDescent="0.25">
      <c r="A108" t="s">
        <v>1355</v>
      </c>
      <c r="C108" s="33"/>
      <c r="D108" s="25">
        <v>903.19364499999995</v>
      </c>
      <c r="E108" s="25"/>
      <c r="F108" s="25">
        <v>140</v>
      </c>
      <c r="G108" s="25"/>
      <c r="H108" s="15"/>
      <c r="I108" s="25"/>
      <c r="J108" s="25">
        <f t="shared" si="1"/>
        <v>0.15500551933135004</v>
      </c>
      <c r="K108" s="25"/>
      <c r="L108" s="15"/>
      <c r="M108" t="s">
        <v>1356</v>
      </c>
      <c r="N108" s="15"/>
      <c r="O108" t="s">
        <v>1130</v>
      </c>
      <c r="Q108" t="s">
        <v>1130</v>
      </c>
    </row>
    <row r="109" spans="1:18" x14ac:dyDescent="0.25">
      <c r="A109" t="s">
        <v>1357</v>
      </c>
      <c r="B109" t="s">
        <v>1358</v>
      </c>
      <c r="C109" s="33"/>
      <c r="D109" s="25">
        <v>1482.6228139478901</v>
      </c>
      <c r="E109" s="25"/>
      <c r="F109" s="25">
        <v>231.6</v>
      </c>
      <c r="G109" s="25"/>
      <c r="H109" s="15"/>
      <c r="I109" s="25"/>
      <c r="J109" s="25">
        <f t="shared" si="1"/>
        <v>0.15620965617229471</v>
      </c>
      <c r="K109" s="25"/>
      <c r="L109" s="15"/>
      <c r="M109" t="s">
        <v>1359</v>
      </c>
      <c r="N109" s="15"/>
      <c r="O109" t="s">
        <v>212</v>
      </c>
      <c r="Q109" t="s">
        <v>212</v>
      </c>
    </row>
    <row r="110" spans="1:18" x14ac:dyDescent="0.25">
      <c r="A110" t="s">
        <v>104</v>
      </c>
      <c r="B110" t="s">
        <v>105</v>
      </c>
      <c r="C110" s="33"/>
      <c r="D110" s="25">
        <v>506</v>
      </c>
      <c r="E110" s="25">
        <v>2684</v>
      </c>
      <c r="F110" s="25">
        <v>79.52</v>
      </c>
      <c r="G110" s="25">
        <v>919.06</v>
      </c>
      <c r="H110" s="15"/>
      <c r="I110" s="25">
        <f>E110/D110</f>
        <v>5.3043478260869561</v>
      </c>
      <c r="J110" s="25">
        <f t="shared" si="1"/>
        <v>0.15715415019762846</v>
      </c>
      <c r="K110" s="25">
        <f>G110/D110</f>
        <v>1.8163241106719366</v>
      </c>
      <c r="L110" s="15"/>
      <c r="M110" t="s">
        <v>652</v>
      </c>
      <c r="N110" s="15"/>
      <c r="O110" t="s">
        <v>212</v>
      </c>
      <c r="P110" t="s">
        <v>536</v>
      </c>
      <c r="Q110" t="s">
        <v>212</v>
      </c>
      <c r="R110" t="s">
        <v>264</v>
      </c>
    </row>
    <row r="111" spans="1:18" x14ac:dyDescent="0.25">
      <c r="A111" t="s">
        <v>1360</v>
      </c>
      <c r="C111" s="33"/>
      <c r="D111" s="25">
        <v>1115.866084</v>
      </c>
      <c r="E111" s="25"/>
      <c r="F111" s="25">
        <v>176.666666666667</v>
      </c>
      <c r="G111" s="25"/>
      <c r="H111" s="15"/>
      <c r="I111" s="25"/>
      <c r="J111" s="25">
        <f t="shared" si="1"/>
        <v>0.1583224628831599</v>
      </c>
      <c r="K111" s="25"/>
      <c r="L111" s="15"/>
      <c r="M111" t="s">
        <v>1361</v>
      </c>
      <c r="N111" s="15"/>
      <c r="O111" t="s">
        <v>1130</v>
      </c>
      <c r="Q111" t="s">
        <v>1130</v>
      </c>
    </row>
    <row r="112" spans="1:18" x14ac:dyDescent="0.25">
      <c r="A112" t="s">
        <v>1362</v>
      </c>
      <c r="B112" t="s">
        <v>1363</v>
      </c>
      <c r="C112" s="33"/>
      <c r="D112" s="25">
        <v>5000</v>
      </c>
      <c r="E112" s="25"/>
      <c r="F112" s="25">
        <v>794.32800000000009</v>
      </c>
      <c r="G112" s="25"/>
      <c r="H112" s="15"/>
      <c r="I112" s="25"/>
      <c r="J112" s="25">
        <f t="shared" si="1"/>
        <v>0.15886560000000002</v>
      </c>
      <c r="K112" s="25"/>
      <c r="L112" s="15"/>
      <c r="M112" t="s">
        <v>1364</v>
      </c>
      <c r="N112" s="15"/>
      <c r="O112" t="s">
        <v>460</v>
      </c>
      <c r="Q112" t="s">
        <v>237</v>
      </c>
    </row>
    <row r="113" spans="1:18" x14ac:dyDescent="0.25">
      <c r="A113" t="s">
        <v>1365</v>
      </c>
      <c r="B113" t="s">
        <v>1366</v>
      </c>
      <c r="C113" s="33"/>
      <c r="D113" s="25">
        <v>5000</v>
      </c>
      <c r="E113" s="25"/>
      <c r="F113" s="25">
        <v>794.32800000000009</v>
      </c>
      <c r="G113" s="25"/>
      <c r="H113" s="15"/>
      <c r="I113" s="25"/>
      <c r="J113" s="25">
        <f t="shared" si="1"/>
        <v>0.15886560000000002</v>
      </c>
      <c r="K113" s="25"/>
      <c r="L113" s="15"/>
      <c r="M113" t="s">
        <v>1367</v>
      </c>
      <c r="N113" s="34"/>
      <c r="O113" t="s">
        <v>460</v>
      </c>
      <c r="Q113" t="s">
        <v>237</v>
      </c>
    </row>
    <row r="114" spans="1:18" x14ac:dyDescent="0.25">
      <c r="A114" t="s">
        <v>1368</v>
      </c>
      <c r="B114" t="s">
        <v>1369</v>
      </c>
      <c r="C114" s="33"/>
      <c r="D114" s="25">
        <v>5000</v>
      </c>
      <c r="E114" s="25"/>
      <c r="F114" s="25">
        <v>794.32800000000009</v>
      </c>
      <c r="G114" s="25"/>
      <c r="H114" s="15"/>
      <c r="I114" s="25"/>
      <c r="J114" s="25">
        <f t="shared" si="1"/>
        <v>0.15886560000000002</v>
      </c>
      <c r="K114" s="25"/>
      <c r="L114" s="15"/>
      <c r="M114" t="s">
        <v>1370</v>
      </c>
      <c r="N114" s="15"/>
      <c r="O114" t="s">
        <v>212</v>
      </c>
      <c r="Q114" t="s">
        <v>237</v>
      </c>
    </row>
    <row r="115" spans="1:18" x14ac:dyDescent="0.25">
      <c r="A115" t="s">
        <v>1371</v>
      </c>
      <c r="B115" t="s">
        <v>1372</v>
      </c>
      <c r="C115" s="33"/>
      <c r="D115" s="25">
        <v>5000</v>
      </c>
      <c r="E115" s="25"/>
      <c r="F115" s="25">
        <v>794.32800000000009</v>
      </c>
      <c r="G115" s="25"/>
      <c r="H115" s="15"/>
      <c r="I115" s="25"/>
      <c r="J115" s="25">
        <f t="shared" si="1"/>
        <v>0.15886560000000002</v>
      </c>
      <c r="K115" s="25"/>
      <c r="L115" s="15"/>
      <c r="M115" t="s">
        <v>1373</v>
      </c>
      <c r="N115" s="15"/>
      <c r="O115" t="s">
        <v>460</v>
      </c>
      <c r="Q115" t="s">
        <v>237</v>
      </c>
    </row>
    <row r="116" spans="1:18" x14ac:dyDescent="0.25">
      <c r="A116" t="s">
        <v>1374</v>
      </c>
      <c r="B116" t="s">
        <v>1375</v>
      </c>
      <c r="C116" s="33"/>
      <c r="D116" s="25">
        <v>5000</v>
      </c>
      <c r="E116" s="25"/>
      <c r="F116" s="25">
        <v>794.32800000000009</v>
      </c>
      <c r="G116" s="25"/>
      <c r="H116" s="15"/>
      <c r="I116" s="25"/>
      <c r="J116" s="25">
        <f t="shared" si="1"/>
        <v>0.15886560000000002</v>
      </c>
      <c r="K116" s="25"/>
      <c r="L116" s="15"/>
      <c r="M116" t="s">
        <v>1376</v>
      </c>
      <c r="N116" s="34"/>
      <c r="O116" t="s">
        <v>460</v>
      </c>
      <c r="Q116" t="s">
        <v>237</v>
      </c>
    </row>
    <row r="117" spans="1:18" x14ac:dyDescent="0.25">
      <c r="A117" t="s">
        <v>1377</v>
      </c>
      <c r="B117" t="s">
        <v>1378</v>
      </c>
      <c r="C117" s="33"/>
      <c r="D117" s="25">
        <v>5000</v>
      </c>
      <c r="E117" s="25"/>
      <c r="F117" s="25">
        <v>794.32800000000009</v>
      </c>
      <c r="G117" s="25"/>
      <c r="H117" s="15"/>
      <c r="I117" s="25"/>
      <c r="J117" s="25">
        <f t="shared" si="1"/>
        <v>0.15886560000000002</v>
      </c>
      <c r="K117" s="25"/>
      <c r="L117" s="15"/>
      <c r="M117" t="s">
        <v>1379</v>
      </c>
      <c r="N117" s="15"/>
      <c r="O117" t="s">
        <v>460</v>
      </c>
      <c r="Q117" t="s">
        <v>237</v>
      </c>
    </row>
    <row r="118" spans="1:18" x14ac:dyDescent="0.25">
      <c r="A118" t="s">
        <v>1380</v>
      </c>
      <c r="C118" s="33"/>
      <c r="D118" s="25">
        <v>6</v>
      </c>
      <c r="E118" s="25"/>
      <c r="F118" s="25">
        <v>1</v>
      </c>
      <c r="G118" s="25"/>
      <c r="H118" s="15"/>
      <c r="I118" s="25"/>
      <c r="J118" s="25">
        <f t="shared" si="1"/>
        <v>0.16666666666666666</v>
      </c>
      <c r="K118" s="25"/>
      <c r="L118" s="15"/>
      <c r="M118" t="s">
        <v>1381</v>
      </c>
      <c r="N118" s="15"/>
      <c r="O118" t="s">
        <v>1163</v>
      </c>
      <c r="Q118" t="s">
        <v>1163</v>
      </c>
    </row>
    <row r="119" spans="1:18" x14ac:dyDescent="0.25">
      <c r="A119" t="s">
        <v>1382</v>
      </c>
      <c r="B119" t="s">
        <v>1383</v>
      </c>
      <c r="C119" s="33"/>
      <c r="D119" s="25">
        <v>5000</v>
      </c>
      <c r="E119" s="25"/>
      <c r="F119" s="25">
        <v>891.25099999999998</v>
      </c>
      <c r="G119" s="25"/>
      <c r="H119" s="15"/>
      <c r="I119" s="25"/>
      <c r="J119" s="25">
        <f t="shared" si="1"/>
        <v>0.1782502</v>
      </c>
      <c r="K119" s="25"/>
      <c r="L119" s="15"/>
      <c r="M119" t="s">
        <v>1384</v>
      </c>
      <c r="N119" s="34"/>
      <c r="O119" t="s">
        <v>460</v>
      </c>
      <c r="Q119" t="s">
        <v>237</v>
      </c>
    </row>
    <row r="120" spans="1:18" x14ac:dyDescent="0.25">
      <c r="A120" t="s">
        <v>1385</v>
      </c>
      <c r="B120" t="s">
        <v>1386</v>
      </c>
      <c r="C120" s="33"/>
      <c r="D120" s="25">
        <v>5000</v>
      </c>
      <c r="E120" s="25"/>
      <c r="F120" s="25">
        <v>891.25099999999998</v>
      </c>
      <c r="G120" s="25"/>
      <c r="H120" s="15"/>
      <c r="I120" s="25"/>
      <c r="J120" s="25">
        <f t="shared" si="1"/>
        <v>0.1782502</v>
      </c>
      <c r="K120" s="25"/>
      <c r="L120" s="15"/>
      <c r="M120" t="s">
        <v>1387</v>
      </c>
      <c r="N120" s="34"/>
      <c r="O120" t="s">
        <v>460</v>
      </c>
      <c r="Q120" t="s">
        <v>237</v>
      </c>
    </row>
    <row r="121" spans="1:18" x14ac:dyDescent="0.25">
      <c r="A121" t="s">
        <v>1388</v>
      </c>
      <c r="B121" t="s">
        <v>1389</v>
      </c>
      <c r="C121" s="33"/>
      <c r="D121" s="25">
        <v>5000</v>
      </c>
      <c r="E121" s="25"/>
      <c r="F121" s="25">
        <v>891.25099999999998</v>
      </c>
      <c r="G121" s="25"/>
      <c r="H121" s="15"/>
      <c r="I121" s="25"/>
      <c r="J121" s="25">
        <f t="shared" si="1"/>
        <v>0.1782502</v>
      </c>
      <c r="K121" s="25"/>
      <c r="L121" s="15"/>
      <c r="M121" t="s">
        <v>1390</v>
      </c>
      <c r="N121" s="15"/>
      <c r="O121" t="s">
        <v>460</v>
      </c>
      <c r="Q121" t="s">
        <v>237</v>
      </c>
    </row>
    <row r="122" spans="1:18" x14ac:dyDescent="0.25">
      <c r="A122" t="s">
        <v>1391</v>
      </c>
      <c r="B122" t="s">
        <v>1392</v>
      </c>
      <c r="C122" s="33"/>
      <c r="D122" s="25">
        <v>5000</v>
      </c>
      <c r="E122" s="25"/>
      <c r="F122" s="25">
        <v>891.25099999999998</v>
      </c>
      <c r="G122" s="25"/>
      <c r="H122" s="15"/>
      <c r="I122" s="25"/>
      <c r="J122" s="25">
        <f t="shared" si="1"/>
        <v>0.1782502</v>
      </c>
      <c r="K122" s="25"/>
      <c r="L122" s="15"/>
      <c r="M122" t="s">
        <v>1393</v>
      </c>
      <c r="N122" s="15"/>
      <c r="O122" t="s">
        <v>577</v>
      </c>
      <c r="Q122" t="s">
        <v>237</v>
      </c>
    </row>
    <row r="123" spans="1:18" x14ac:dyDescent="0.25">
      <c r="A123" t="s">
        <v>1394</v>
      </c>
      <c r="C123" s="33"/>
      <c r="D123" s="25">
        <v>957.58107699999994</v>
      </c>
      <c r="E123" s="25"/>
      <c r="F123" s="25">
        <v>173</v>
      </c>
      <c r="G123" s="25"/>
      <c r="H123" s="15"/>
      <c r="I123" s="25"/>
      <c r="J123" s="25">
        <f t="shared" si="1"/>
        <v>0.18066355335883483</v>
      </c>
      <c r="K123" s="25"/>
      <c r="L123" s="15"/>
      <c r="M123" t="s">
        <v>1395</v>
      </c>
      <c r="N123" s="15"/>
      <c r="O123" t="s">
        <v>1130</v>
      </c>
      <c r="Q123" t="s">
        <v>1130</v>
      </c>
    </row>
    <row r="124" spans="1:18" x14ac:dyDescent="0.25">
      <c r="A124" t="s">
        <v>1396</v>
      </c>
      <c r="C124" s="33"/>
      <c r="D124" s="25">
        <v>957.00001999999995</v>
      </c>
      <c r="E124" s="25"/>
      <c r="F124" s="25">
        <v>173.333333333333</v>
      </c>
      <c r="G124" s="25"/>
      <c r="H124" s="15"/>
      <c r="I124" s="25"/>
      <c r="J124" s="25">
        <f t="shared" si="1"/>
        <v>0.18112155664671042</v>
      </c>
      <c r="K124" s="25"/>
      <c r="L124" s="15"/>
      <c r="M124" t="s">
        <v>1397</v>
      </c>
      <c r="N124" s="15"/>
      <c r="O124" t="s">
        <v>1134</v>
      </c>
      <c r="Q124" t="s">
        <v>1130</v>
      </c>
    </row>
    <row r="125" spans="1:18" x14ac:dyDescent="0.25">
      <c r="A125" t="s">
        <v>731</v>
      </c>
      <c r="C125" s="33"/>
      <c r="D125" s="25">
        <v>2.7</v>
      </c>
      <c r="E125" s="25">
        <v>21.5</v>
      </c>
      <c r="F125" s="25">
        <v>0.5</v>
      </c>
      <c r="G125" s="25"/>
      <c r="H125" s="15"/>
      <c r="I125" s="25">
        <f>E125/D125</f>
        <v>7.9629629629629628</v>
      </c>
      <c r="J125" s="25">
        <f t="shared" si="1"/>
        <v>0.18518518518518517</v>
      </c>
      <c r="K125" s="25"/>
      <c r="L125" s="15"/>
      <c r="M125" t="s">
        <v>732</v>
      </c>
      <c r="N125" s="15"/>
      <c r="O125" t="s">
        <v>637</v>
      </c>
      <c r="P125" t="s">
        <v>637</v>
      </c>
      <c r="Q125" t="s">
        <v>637</v>
      </c>
    </row>
    <row r="126" spans="1:18" x14ac:dyDescent="0.25">
      <c r="A126" t="s">
        <v>277</v>
      </c>
      <c r="C126" s="33"/>
      <c r="D126" s="25">
        <v>337</v>
      </c>
      <c r="E126" s="25">
        <v>252</v>
      </c>
      <c r="F126" s="25">
        <v>63</v>
      </c>
      <c r="G126" s="25">
        <v>983.63</v>
      </c>
      <c r="H126" s="15"/>
      <c r="I126" s="25">
        <f>E126/D126</f>
        <v>0.74777448071216612</v>
      </c>
      <c r="J126" s="25">
        <f t="shared" si="1"/>
        <v>0.18694362017804153</v>
      </c>
      <c r="K126" s="25">
        <f>G126/D126</f>
        <v>2.9187833827893175</v>
      </c>
      <c r="L126" s="15"/>
      <c r="M126" t="s">
        <v>278</v>
      </c>
      <c r="N126" s="15"/>
      <c r="O126" t="s">
        <v>274</v>
      </c>
      <c r="P126" t="s">
        <v>235</v>
      </c>
      <c r="Q126" t="s">
        <v>235</v>
      </c>
      <c r="R126" t="s">
        <v>264</v>
      </c>
    </row>
    <row r="127" spans="1:18" x14ac:dyDescent="0.25">
      <c r="A127" t="s">
        <v>1398</v>
      </c>
      <c r="C127" s="33"/>
      <c r="D127" s="25">
        <v>5000</v>
      </c>
      <c r="E127" s="25"/>
      <c r="F127" s="25">
        <v>949.8</v>
      </c>
      <c r="G127" s="25"/>
      <c r="H127" s="15"/>
      <c r="I127" s="25"/>
      <c r="J127" s="25">
        <f t="shared" si="1"/>
        <v>0.18995999999999999</v>
      </c>
      <c r="K127" s="25"/>
      <c r="L127" s="15"/>
      <c r="M127" t="s">
        <v>1399</v>
      </c>
      <c r="N127" s="34"/>
      <c r="O127" t="s">
        <v>212</v>
      </c>
      <c r="Q127" t="s">
        <v>212</v>
      </c>
    </row>
    <row r="128" spans="1:18" x14ac:dyDescent="0.25">
      <c r="A128" t="s">
        <v>1400</v>
      </c>
      <c r="C128" s="33"/>
      <c r="D128" s="25">
        <v>1177.9999699999998</v>
      </c>
      <c r="E128" s="25"/>
      <c r="F128" s="25">
        <v>230</v>
      </c>
      <c r="G128" s="25"/>
      <c r="H128" s="15"/>
      <c r="I128" s="25"/>
      <c r="J128" s="25">
        <f t="shared" si="1"/>
        <v>0.19524618493835788</v>
      </c>
      <c r="K128" s="25"/>
      <c r="L128" s="15"/>
      <c r="M128" t="s">
        <v>1401</v>
      </c>
      <c r="N128" s="15"/>
      <c r="O128" t="s">
        <v>1134</v>
      </c>
      <c r="Q128" t="s">
        <v>1130</v>
      </c>
    </row>
    <row r="129" spans="1:18" x14ac:dyDescent="0.25">
      <c r="A129" t="s">
        <v>213</v>
      </c>
      <c r="B129" t="s">
        <v>213</v>
      </c>
      <c r="C129" s="33"/>
      <c r="D129" s="25">
        <v>5000</v>
      </c>
      <c r="E129" s="25">
        <v>1000</v>
      </c>
      <c r="F129" s="25">
        <v>1000</v>
      </c>
      <c r="G129" s="25"/>
      <c r="H129" s="15"/>
      <c r="I129" s="25">
        <f>E129/D129</f>
        <v>0.2</v>
      </c>
      <c r="J129" s="25">
        <f t="shared" si="1"/>
        <v>0.2</v>
      </c>
      <c r="K129" s="25"/>
      <c r="L129" s="15"/>
      <c r="M129" t="s">
        <v>214</v>
      </c>
      <c r="N129" s="15"/>
      <c r="O129" t="s">
        <v>215</v>
      </c>
      <c r="P129" t="s">
        <v>215</v>
      </c>
      <c r="Q129" t="s">
        <v>215</v>
      </c>
    </row>
    <row r="130" spans="1:18" x14ac:dyDescent="0.25">
      <c r="A130" t="s">
        <v>216</v>
      </c>
      <c r="B130" t="s">
        <v>216</v>
      </c>
      <c r="C130" s="33"/>
      <c r="D130" s="25">
        <v>5000</v>
      </c>
      <c r="E130" s="25">
        <v>1000</v>
      </c>
      <c r="F130" s="25">
        <v>1000</v>
      </c>
      <c r="G130" s="25"/>
      <c r="H130" s="15"/>
      <c r="I130" s="25">
        <f>E130/D130</f>
        <v>0.2</v>
      </c>
      <c r="J130" s="25">
        <f t="shared" si="1"/>
        <v>0.2</v>
      </c>
      <c r="K130" s="25"/>
      <c r="L130" s="15"/>
      <c r="M130" t="s">
        <v>217</v>
      </c>
      <c r="N130" s="15"/>
      <c r="O130" t="s">
        <v>215</v>
      </c>
      <c r="P130" t="s">
        <v>215</v>
      </c>
      <c r="Q130" t="s">
        <v>215</v>
      </c>
    </row>
    <row r="131" spans="1:18" x14ac:dyDescent="0.25">
      <c r="A131" t="s">
        <v>218</v>
      </c>
      <c r="C131" s="33"/>
      <c r="D131" s="25">
        <v>5000</v>
      </c>
      <c r="E131" s="25">
        <v>1000</v>
      </c>
      <c r="F131" s="25">
        <v>1000</v>
      </c>
      <c r="G131" s="25"/>
      <c r="H131" s="15"/>
      <c r="I131" s="25">
        <f>E131/D131</f>
        <v>0.2</v>
      </c>
      <c r="J131" s="25">
        <f t="shared" si="1"/>
        <v>0.2</v>
      </c>
      <c r="K131" s="25"/>
      <c r="L131" s="15"/>
      <c r="M131" t="s">
        <v>219</v>
      </c>
      <c r="N131" s="15"/>
      <c r="O131" t="s">
        <v>215</v>
      </c>
      <c r="P131" t="s">
        <v>215</v>
      </c>
      <c r="Q131" t="s">
        <v>215</v>
      </c>
    </row>
    <row r="132" spans="1:18" x14ac:dyDescent="0.25">
      <c r="A132" t="s">
        <v>220</v>
      </c>
      <c r="C132" s="33"/>
      <c r="D132" s="25">
        <v>5000</v>
      </c>
      <c r="E132" s="25">
        <v>1000</v>
      </c>
      <c r="F132" s="25">
        <v>1000</v>
      </c>
      <c r="G132" s="25"/>
      <c r="H132" s="15"/>
      <c r="I132" s="25">
        <f>E132/D132</f>
        <v>0.2</v>
      </c>
      <c r="J132" s="25">
        <f t="shared" ref="J132:J195" si="2">F132/D132</f>
        <v>0.2</v>
      </c>
      <c r="K132" s="25"/>
      <c r="L132" s="15"/>
      <c r="M132" t="s">
        <v>221</v>
      </c>
      <c r="N132" s="15"/>
      <c r="O132" t="s">
        <v>215</v>
      </c>
      <c r="P132" t="s">
        <v>215</v>
      </c>
      <c r="Q132" t="s">
        <v>215</v>
      </c>
    </row>
    <row r="133" spans="1:18" x14ac:dyDescent="0.25">
      <c r="A133" t="s">
        <v>1402</v>
      </c>
      <c r="B133" t="s">
        <v>1403</v>
      </c>
      <c r="C133" s="33"/>
      <c r="D133" s="25">
        <v>5000</v>
      </c>
      <c r="E133" s="25"/>
      <c r="F133" s="25">
        <v>1000</v>
      </c>
      <c r="G133" s="25"/>
      <c r="H133" s="15"/>
      <c r="I133" s="25"/>
      <c r="J133" s="25">
        <f t="shared" si="2"/>
        <v>0.2</v>
      </c>
      <c r="K133" s="25"/>
      <c r="L133" s="15"/>
      <c r="M133" t="s">
        <v>1404</v>
      </c>
      <c r="N133" s="34"/>
      <c r="O133" t="s">
        <v>460</v>
      </c>
      <c r="Q133" t="s">
        <v>237</v>
      </c>
    </row>
    <row r="134" spans="1:18" x14ac:dyDescent="0.25">
      <c r="A134" t="s">
        <v>1405</v>
      </c>
      <c r="B134" t="s">
        <v>1406</v>
      </c>
      <c r="C134" s="33"/>
      <c r="D134" s="25">
        <v>5000</v>
      </c>
      <c r="E134" s="25"/>
      <c r="F134" s="25">
        <v>1000</v>
      </c>
      <c r="G134" s="25"/>
      <c r="H134" s="15"/>
      <c r="I134" s="25"/>
      <c r="J134" s="25">
        <f t="shared" si="2"/>
        <v>0.2</v>
      </c>
      <c r="K134" s="25"/>
      <c r="L134" s="15"/>
      <c r="M134" t="s">
        <v>1407</v>
      </c>
      <c r="N134" s="15"/>
      <c r="O134" t="s">
        <v>460</v>
      </c>
      <c r="Q134" t="s">
        <v>237</v>
      </c>
    </row>
    <row r="135" spans="1:18" x14ac:dyDescent="0.25">
      <c r="A135" t="s">
        <v>1408</v>
      </c>
      <c r="B135" t="s">
        <v>1409</v>
      </c>
      <c r="C135" s="33"/>
      <c r="D135" s="25">
        <v>5000</v>
      </c>
      <c r="E135" s="25"/>
      <c r="F135" s="25">
        <v>1000</v>
      </c>
      <c r="G135" s="25"/>
      <c r="H135" s="15"/>
      <c r="I135" s="25"/>
      <c r="J135" s="25">
        <f t="shared" si="2"/>
        <v>0.2</v>
      </c>
      <c r="K135" s="25"/>
      <c r="L135" s="15"/>
      <c r="M135" t="s">
        <v>1410</v>
      </c>
      <c r="N135" s="15"/>
      <c r="O135" t="s">
        <v>460</v>
      </c>
      <c r="Q135" t="s">
        <v>237</v>
      </c>
    </row>
    <row r="136" spans="1:18" x14ac:dyDescent="0.25">
      <c r="A136" t="s">
        <v>1411</v>
      </c>
      <c r="B136" t="s">
        <v>1412</v>
      </c>
      <c r="C136" s="33"/>
      <c r="D136" s="25">
        <v>5000</v>
      </c>
      <c r="E136" s="25"/>
      <c r="F136" s="25">
        <v>1000</v>
      </c>
      <c r="G136" s="25"/>
      <c r="H136" s="15"/>
      <c r="I136" s="25"/>
      <c r="J136" s="25">
        <f t="shared" si="2"/>
        <v>0.2</v>
      </c>
      <c r="K136" s="25"/>
      <c r="L136" s="15"/>
      <c r="M136" t="s">
        <v>1413</v>
      </c>
      <c r="N136" s="34"/>
      <c r="O136" t="s">
        <v>460</v>
      </c>
      <c r="Q136" t="s">
        <v>237</v>
      </c>
    </row>
    <row r="137" spans="1:18" x14ac:dyDescent="0.25">
      <c r="A137" t="s">
        <v>1414</v>
      </c>
      <c r="B137" t="s">
        <v>1415</v>
      </c>
      <c r="C137" s="33"/>
      <c r="D137" s="25">
        <v>5000</v>
      </c>
      <c r="E137" s="25"/>
      <c r="F137" s="25">
        <v>1000</v>
      </c>
      <c r="G137" s="25"/>
      <c r="H137" s="15"/>
      <c r="I137" s="25"/>
      <c r="J137" s="25">
        <f t="shared" si="2"/>
        <v>0.2</v>
      </c>
      <c r="K137" s="25"/>
      <c r="L137" s="15"/>
      <c r="M137" t="s">
        <v>1416</v>
      </c>
      <c r="N137" s="15"/>
      <c r="O137" t="s">
        <v>460</v>
      </c>
      <c r="Q137" t="s">
        <v>237</v>
      </c>
    </row>
    <row r="138" spans="1:18" x14ac:dyDescent="0.25">
      <c r="A138" t="s">
        <v>1417</v>
      </c>
      <c r="B138" t="s">
        <v>1418</v>
      </c>
      <c r="C138" s="33"/>
      <c r="D138" s="25">
        <v>5000</v>
      </c>
      <c r="E138" s="25"/>
      <c r="F138" s="25">
        <v>1000</v>
      </c>
      <c r="G138" s="25"/>
      <c r="H138" s="15"/>
      <c r="I138" s="25"/>
      <c r="J138" s="25">
        <f t="shared" si="2"/>
        <v>0.2</v>
      </c>
      <c r="K138" s="25"/>
      <c r="L138" s="15"/>
      <c r="M138" t="s">
        <v>1419</v>
      </c>
      <c r="N138" s="34"/>
      <c r="O138" t="s">
        <v>212</v>
      </c>
      <c r="Q138" t="s">
        <v>237</v>
      </c>
    </row>
    <row r="139" spans="1:18" x14ac:dyDescent="0.25">
      <c r="A139" t="s">
        <v>1420</v>
      </c>
      <c r="C139" s="33"/>
      <c r="D139" s="25">
        <v>86.898326999999995</v>
      </c>
      <c r="E139" s="25"/>
      <c r="F139" s="25">
        <v>17.6666666666667</v>
      </c>
      <c r="G139" s="25"/>
      <c r="H139" s="15"/>
      <c r="I139" s="25"/>
      <c r="J139" s="25">
        <f t="shared" si="2"/>
        <v>0.20330272488061479</v>
      </c>
      <c r="K139" s="25"/>
      <c r="L139" s="15"/>
      <c r="M139" t="s">
        <v>1421</v>
      </c>
      <c r="N139" s="15"/>
      <c r="O139" t="s">
        <v>1130</v>
      </c>
      <c r="Q139" t="s">
        <v>1130</v>
      </c>
    </row>
    <row r="140" spans="1:18" x14ac:dyDescent="0.25">
      <c r="A140" t="s">
        <v>1422</v>
      </c>
      <c r="C140" s="33"/>
      <c r="D140" s="25">
        <v>2000</v>
      </c>
      <c r="E140" s="25"/>
      <c r="F140" s="25">
        <v>420</v>
      </c>
      <c r="G140" s="25">
        <v>520</v>
      </c>
      <c r="H140" s="15"/>
      <c r="I140" s="25"/>
      <c r="J140" s="25">
        <f t="shared" si="2"/>
        <v>0.21</v>
      </c>
      <c r="K140" s="25">
        <f>G140/D140</f>
        <v>0.26</v>
      </c>
      <c r="L140" s="15"/>
      <c r="M140" t="s">
        <v>1423</v>
      </c>
      <c r="N140" s="15"/>
      <c r="O140" t="s">
        <v>542</v>
      </c>
      <c r="Q140" t="s">
        <v>542</v>
      </c>
      <c r="R140" t="s">
        <v>542</v>
      </c>
    </row>
    <row r="141" spans="1:18" x14ac:dyDescent="0.25">
      <c r="A141" t="s">
        <v>1424</v>
      </c>
      <c r="C141" s="33"/>
      <c r="D141" s="25">
        <v>751.99996999999996</v>
      </c>
      <c r="E141" s="25"/>
      <c r="F141" s="25">
        <v>159</v>
      </c>
      <c r="G141" s="25"/>
      <c r="H141" s="15"/>
      <c r="I141" s="25"/>
      <c r="J141" s="25">
        <f t="shared" si="2"/>
        <v>0.21143617864771991</v>
      </c>
      <c r="K141" s="25"/>
      <c r="L141" s="15"/>
      <c r="M141" t="s">
        <v>1425</v>
      </c>
      <c r="N141" s="34"/>
      <c r="O141" t="s">
        <v>1134</v>
      </c>
      <c r="Q141" t="s">
        <v>1130</v>
      </c>
    </row>
    <row r="142" spans="1:18" x14ac:dyDescent="0.25">
      <c r="A142" t="s">
        <v>1426</v>
      </c>
      <c r="C142" s="33"/>
      <c r="D142" s="25">
        <v>579.73359999999991</v>
      </c>
      <c r="E142" s="25"/>
      <c r="F142" s="25">
        <v>126.66666666666701</v>
      </c>
      <c r="G142" s="25"/>
      <c r="H142" s="15"/>
      <c r="I142" s="25"/>
      <c r="J142" s="25">
        <f t="shared" si="2"/>
        <v>0.2184911598476732</v>
      </c>
      <c r="K142" s="25"/>
      <c r="L142" s="15"/>
      <c r="M142" t="s">
        <v>1427</v>
      </c>
      <c r="N142" s="15"/>
      <c r="O142" t="s">
        <v>1130</v>
      </c>
      <c r="Q142" t="s">
        <v>1130</v>
      </c>
    </row>
    <row r="143" spans="1:18" x14ac:dyDescent="0.25">
      <c r="A143" t="s">
        <v>1428</v>
      </c>
      <c r="B143" t="s">
        <v>1429</v>
      </c>
      <c r="C143" s="33"/>
      <c r="D143" s="25">
        <v>5000</v>
      </c>
      <c r="E143" s="25"/>
      <c r="F143" s="25">
        <v>1097</v>
      </c>
      <c r="G143" s="25"/>
      <c r="H143" s="15"/>
      <c r="I143" s="25"/>
      <c r="J143" s="25">
        <f t="shared" si="2"/>
        <v>0.21940000000000001</v>
      </c>
      <c r="K143" s="25"/>
      <c r="L143" s="15"/>
      <c r="M143" t="s">
        <v>1430</v>
      </c>
      <c r="N143" s="34"/>
      <c r="O143" t="s">
        <v>212</v>
      </c>
      <c r="Q143" t="s">
        <v>212</v>
      </c>
    </row>
    <row r="144" spans="1:18" x14ac:dyDescent="0.25">
      <c r="A144" t="s">
        <v>1431</v>
      </c>
      <c r="C144" s="33"/>
      <c r="D144" s="25">
        <v>4080</v>
      </c>
      <c r="E144" s="25"/>
      <c r="F144" s="25">
        <v>900</v>
      </c>
      <c r="G144" s="25"/>
      <c r="H144" s="15"/>
      <c r="I144" s="25"/>
      <c r="J144" s="25">
        <f t="shared" si="2"/>
        <v>0.22058823529411764</v>
      </c>
      <c r="K144" s="25"/>
      <c r="L144" s="15"/>
      <c r="M144" t="s">
        <v>1432</v>
      </c>
      <c r="N144" s="15"/>
      <c r="O144" t="s">
        <v>542</v>
      </c>
      <c r="Q144" t="s">
        <v>542</v>
      </c>
    </row>
    <row r="145" spans="1:17" x14ac:dyDescent="0.25">
      <c r="A145" t="s">
        <v>1433</v>
      </c>
      <c r="B145" t="s">
        <v>1434</v>
      </c>
      <c r="C145" s="33"/>
      <c r="D145" s="25">
        <v>5000</v>
      </c>
      <c r="E145" s="25"/>
      <c r="F145" s="25">
        <v>1122.018</v>
      </c>
      <c r="G145" s="25"/>
      <c r="H145" s="15"/>
      <c r="I145" s="25"/>
      <c r="J145" s="25">
        <f t="shared" si="2"/>
        <v>0.22440360000000001</v>
      </c>
      <c r="K145" s="25"/>
      <c r="L145" s="15"/>
      <c r="M145" t="s">
        <v>1435</v>
      </c>
      <c r="N145" s="15"/>
      <c r="O145" t="s">
        <v>460</v>
      </c>
      <c r="Q145" t="s">
        <v>237</v>
      </c>
    </row>
    <row r="146" spans="1:17" x14ac:dyDescent="0.25">
      <c r="A146" t="s">
        <v>1436</v>
      </c>
      <c r="B146" t="s">
        <v>1437</v>
      </c>
      <c r="C146" s="33"/>
      <c r="D146" s="25">
        <v>5000</v>
      </c>
      <c r="E146" s="25"/>
      <c r="F146" s="25">
        <v>1122.018</v>
      </c>
      <c r="G146" s="25"/>
      <c r="H146" s="15"/>
      <c r="I146" s="25"/>
      <c r="J146" s="25">
        <f t="shared" si="2"/>
        <v>0.22440360000000001</v>
      </c>
      <c r="K146" s="25"/>
      <c r="L146" s="15"/>
      <c r="M146" t="s">
        <v>1438</v>
      </c>
      <c r="N146" s="15"/>
      <c r="O146" t="s">
        <v>460</v>
      </c>
      <c r="Q146" t="s">
        <v>237</v>
      </c>
    </row>
    <row r="147" spans="1:17" x14ac:dyDescent="0.25">
      <c r="A147" t="s">
        <v>1439</v>
      </c>
      <c r="B147" t="s">
        <v>1440</v>
      </c>
      <c r="C147" s="33"/>
      <c r="D147" s="25">
        <v>5000</v>
      </c>
      <c r="E147" s="25"/>
      <c r="F147" s="25">
        <v>1122.018</v>
      </c>
      <c r="G147" s="25"/>
      <c r="H147" s="15"/>
      <c r="I147" s="25"/>
      <c r="J147" s="25">
        <f t="shared" si="2"/>
        <v>0.22440360000000001</v>
      </c>
      <c r="K147" s="25"/>
      <c r="L147" s="15"/>
      <c r="M147" t="s">
        <v>1441</v>
      </c>
      <c r="N147" s="15"/>
      <c r="O147" t="s">
        <v>460</v>
      </c>
      <c r="Q147" t="s">
        <v>237</v>
      </c>
    </row>
    <row r="148" spans="1:17" x14ac:dyDescent="0.25">
      <c r="A148" t="s">
        <v>1442</v>
      </c>
      <c r="B148" t="s">
        <v>1443</v>
      </c>
      <c r="C148" s="33"/>
      <c r="D148" s="25">
        <v>5000</v>
      </c>
      <c r="E148" s="25"/>
      <c r="F148" s="25">
        <v>1122.018</v>
      </c>
      <c r="G148" s="25"/>
      <c r="H148" s="15"/>
      <c r="I148" s="25"/>
      <c r="J148" s="25">
        <f t="shared" si="2"/>
        <v>0.22440360000000001</v>
      </c>
      <c r="K148" s="25"/>
      <c r="L148" s="15"/>
      <c r="M148" t="s">
        <v>1444</v>
      </c>
      <c r="N148" s="15"/>
      <c r="O148" t="s">
        <v>460</v>
      </c>
      <c r="Q148" t="s">
        <v>237</v>
      </c>
    </row>
    <row r="149" spans="1:17" x14ac:dyDescent="0.25">
      <c r="A149" t="s">
        <v>1445</v>
      </c>
      <c r="B149" t="s">
        <v>1446</v>
      </c>
      <c r="C149" s="33"/>
      <c r="D149" s="25">
        <v>5000</v>
      </c>
      <c r="E149" s="25"/>
      <c r="F149" s="25">
        <v>1122.018</v>
      </c>
      <c r="G149" s="25"/>
      <c r="H149" s="15"/>
      <c r="I149" s="25"/>
      <c r="J149" s="25">
        <f t="shared" si="2"/>
        <v>0.22440360000000001</v>
      </c>
      <c r="K149" s="25"/>
      <c r="L149" s="15"/>
      <c r="M149" t="s">
        <v>1447</v>
      </c>
      <c r="N149" s="15"/>
      <c r="O149" t="s">
        <v>460</v>
      </c>
      <c r="Q149" t="s">
        <v>237</v>
      </c>
    </row>
    <row r="150" spans="1:17" x14ac:dyDescent="0.25">
      <c r="A150" t="s">
        <v>1448</v>
      </c>
      <c r="B150" t="s">
        <v>1449</v>
      </c>
      <c r="C150" s="33"/>
      <c r="D150" s="25">
        <v>5000</v>
      </c>
      <c r="E150" s="25"/>
      <c r="F150" s="25">
        <v>1122.018</v>
      </c>
      <c r="G150" s="25"/>
      <c r="H150" s="15"/>
      <c r="I150" s="25"/>
      <c r="J150" s="25">
        <f t="shared" si="2"/>
        <v>0.22440360000000001</v>
      </c>
      <c r="K150" s="25"/>
      <c r="L150" s="15"/>
      <c r="M150" t="s">
        <v>1450</v>
      </c>
      <c r="N150" s="34"/>
      <c r="O150" t="s">
        <v>577</v>
      </c>
      <c r="Q150" t="s">
        <v>237</v>
      </c>
    </row>
    <row r="151" spans="1:17" x14ac:dyDescent="0.25">
      <c r="A151" t="s">
        <v>1451</v>
      </c>
      <c r="B151" t="s">
        <v>1452</v>
      </c>
      <c r="C151" s="33"/>
      <c r="D151" s="25">
        <v>1277</v>
      </c>
      <c r="E151" s="25"/>
      <c r="F151" s="25">
        <v>288.89999999999998</v>
      </c>
      <c r="G151" s="25"/>
      <c r="H151" s="15"/>
      <c r="I151" s="25"/>
      <c r="J151" s="25">
        <f t="shared" si="2"/>
        <v>0.22623335943617853</v>
      </c>
      <c r="K151" s="25"/>
      <c r="L151" s="15"/>
      <c r="M151" t="s">
        <v>1453</v>
      </c>
      <c r="N151" s="34"/>
      <c r="O151" t="s">
        <v>212</v>
      </c>
      <c r="Q151" t="s">
        <v>212</v>
      </c>
    </row>
    <row r="152" spans="1:17" x14ac:dyDescent="0.25">
      <c r="A152" t="s">
        <v>1454</v>
      </c>
      <c r="C152" s="33"/>
      <c r="D152" s="25">
        <v>1382.3372730000001</v>
      </c>
      <c r="E152" s="25"/>
      <c r="F152" s="25">
        <v>313.33333333333303</v>
      </c>
      <c r="G152" s="25"/>
      <c r="H152" s="15"/>
      <c r="I152" s="25"/>
      <c r="J152" s="25">
        <f t="shared" si="2"/>
        <v>0.22666923583224036</v>
      </c>
      <c r="K152" s="25"/>
      <c r="L152" s="15"/>
      <c r="M152" t="s">
        <v>1455</v>
      </c>
      <c r="N152" s="15"/>
      <c r="O152" t="s">
        <v>1130</v>
      </c>
      <c r="Q152" t="s">
        <v>1130</v>
      </c>
    </row>
    <row r="153" spans="1:17" x14ac:dyDescent="0.25">
      <c r="A153" t="s">
        <v>1456</v>
      </c>
      <c r="C153" s="33"/>
      <c r="D153" s="25">
        <v>611.77382999999998</v>
      </c>
      <c r="E153" s="25"/>
      <c r="F153" s="25">
        <v>140</v>
      </c>
      <c r="G153" s="25"/>
      <c r="H153" s="15"/>
      <c r="I153" s="25"/>
      <c r="J153" s="25">
        <f t="shared" si="2"/>
        <v>0.22884274078869965</v>
      </c>
      <c r="K153" s="25"/>
      <c r="L153" s="15"/>
      <c r="M153" t="s">
        <v>1457</v>
      </c>
      <c r="N153" s="34"/>
      <c r="O153" t="s">
        <v>1130</v>
      </c>
      <c r="Q153" t="s">
        <v>1130</v>
      </c>
    </row>
    <row r="154" spans="1:17" x14ac:dyDescent="0.25">
      <c r="A154" t="s">
        <v>1458</v>
      </c>
      <c r="C154" s="33"/>
      <c r="D154" s="25">
        <v>801.99999000000003</v>
      </c>
      <c r="E154" s="25"/>
      <c r="F154" s="25">
        <v>185</v>
      </c>
      <c r="G154" s="25"/>
      <c r="H154" s="15"/>
      <c r="I154" s="25"/>
      <c r="J154" s="25">
        <f t="shared" si="2"/>
        <v>0.23067331958445536</v>
      </c>
      <c r="K154" s="25"/>
      <c r="L154" s="15"/>
      <c r="M154" t="s">
        <v>1459</v>
      </c>
      <c r="N154" s="15"/>
      <c r="O154" t="s">
        <v>1134</v>
      </c>
      <c r="Q154" t="s">
        <v>1130</v>
      </c>
    </row>
    <row r="155" spans="1:17" x14ac:dyDescent="0.25">
      <c r="A155" t="s">
        <v>1460</v>
      </c>
      <c r="C155" s="33"/>
      <c r="D155" s="25">
        <v>17</v>
      </c>
      <c r="E155" s="25"/>
      <c r="F155" s="25">
        <v>4</v>
      </c>
      <c r="G155" s="25"/>
      <c r="H155" s="15"/>
      <c r="I155" s="25"/>
      <c r="J155" s="25">
        <f t="shared" si="2"/>
        <v>0.23529411764705882</v>
      </c>
      <c r="K155" s="25"/>
      <c r="L155" s="15"/>
      <c r="M155" t="s">
        <v>1461</v>
      </c>
      <c r="N155" s="34"/>
      <c r="O155" t="s">
        <v>1163</v>
      </c>
      <c r="Q155" t="s">
        <v>1163</v>
      </c>
    </row>
    <row r="156" spans="1:17" x14ac:dyDescent="0.25">
      <c r="A156" t="s">
        <v>1462</v>
      </c>
      <c r="B156" t="s">
        <v>1463</v>
      </c>
      <c r="C156" s="33"/>
      <c r="D156" s="25">
        <v>5000</v>
      </c>
      <c r="E156" s="25"/>
      <c r="F156" s="25">
        <v>1196</v>
      </c>
      <c r="G156" s="25"/>
      <c r="H156" s="15"/>
      <c r="I156" s="25"/>
      <c r="J156" s="25">
        <f t="shared" si="2"/>
        <v>0.2392</v>
      </c>
      <c r="K156" s="25"/>
      <c r="L156" s="15"/>
      <c r="M156" t="s">
        <v>1464</v>
      </c>
      <c r="N156" s="15"/>
      <c r="O156" t="s">
        <v>212</v>
      </c>
      <c r="Q156" t="s">
        <v>212</v>
      </c>
    </row>
    <row r="157" spans="1:17" x14ac:dyDescent="0.25">
      <c r="A157" t="s">
        <v>1465</v>
      </c>
      <c r="C157" s="33"/>
      <c r="D157" s="25">
        <v>147</v>
      </c>
      <c r="E157" s="25"/>
      <c r="F157" s="25">
        <v>36</v>
      </c>
      <c r="G157" s="25"/>
      <c r="H157" s="15"/>
      <c r="I157" s="25"/>
      <c r="J157" s="25">
        <f t="shared" si="2"/>
        <v>0.24489795918367346</v>
      </c>
      <c r="K157" s="25"/>
      <c r="L157" s="15"/>
      <c r="M157" t="s">
        <v>1466</v>
      </c>
      <c r="N157" s="15"/>
      <c r="O157" t="s">
        <v>1163</v>
      </c>
      <c r="Q157" t="s">
        <v>1163</v>
      </c>
    </row>
    <row r="158" spans="1:17" x14ac:dyDescent="0.25">
      <c r="A158" t="s">
        <v>1467</v>
      </c>
      <c r="C158" s="33"/>
      <c r="D158" s="25">
        <v>720.66968799999995</v>
      </c>
      <c r="E158" s="25"/>
      <c r="F158" s="25">
        <v>176.666666666667</v>
      </c>
      <c r="G158" s="25"/>
      <c r="H158" s="15"/>
      <c r="I158" s="25"/>
      <c r="J158" s="25">
        <f t="shared" si="2"/>
        <v>0.2451423580155726</v>
      </c>
      <c r="K158" s="25"/>
      <c r="L158" s="15"/>
      <c r="M158" t="s">
        <v>1468</v>
      </c>
      <c r="N158" s="15"/>
      <c r="O158" t="s">
        <v>1130</v>
      </c>
      <c r="Q158" t="s">
        <v>1130</v>
      </c>
    </row>
    <row r="159" spans="1:17" x14ac:dyDescent="0.25">
      <c r="A159" t="s">
        <v>1469</v>
      </c>
      <c r="C159" s="33"/>
      <c r="D159" s="25">
        <v>1243.0000299999999</v>
      </c>
      <c r="E159" s="25"/>
      <c r="F159" s="25">
        <v>305</v>
      </c>
      <c r="G159" s="25"/>
      <c r="H159" s="15"/>
      <c r="I159" s="25"/>
      <c r="J159" s="25">
        <f t="shared" si="2"/>
        <v>0.24537408900947494</v>
      </c>
      <c r="K159" s="25"/>
      <c r="L159" s="15"/>
      <c r="M159" t="s">
        <v>1470</v>
      </c>
      <c r="N159" s="15"/>
      <c r="O159" t="s">
        <v>1134</v>
      </c>
      <c r="Q159" t="s">
        <v>1130</v>
      </c>
    </row>
    <row r="160" spans="1:17" x14ac:dyDescent="0.25">
      <c r="A160" t="s">
        <v>1471</v>
      </c>
      <c r="C160" s="33"/>
      <c r="D160" s="25">
        <v>4780</v>
      </c>
      <c r="E160" s="25"/>
      <c r="F160" s="25">
        <v>1190</v>
      </c>
      <c r="G160" s="25"/>
      <c r="H160" s="15"/>
      <c r="I160" s="25"/>
      <c r="J160" s="25">
        <f t="shared" si="2"/>
        <v>0.2489539748953975</v>
      </c>
      <c r="K160" s="25"/>
      <c r="L160" s="15"/>
      <c r="M160" t="s">
        <v>1472</v>
      </c>
      <c r="N160" s="34"/>
      <c r="O160" t="s">
        <v>1473</v>
      </c>
      <c r="Q160" t="s">
        <v>1473</v>
      </c>
    </row>
    <row r="161" spans="1:17" x14ac:dyDescent="0.25">
      <c r="A161" t="s">
        <v>1474</v>
      </c>
      <c r="C161" s="33"/>
      <c r="D161" s="25">
        <v>1670</v>
      </c>
      <c r="E161" s="25"/>
      <c r="F161" s="25">
        <v>420.20000000000005</v>
      </c>
      <c r="G161" s="25"/>
      <c r="H161" s="15"/>
      <c r="I161" s="25"/>
      <c r="J161" s="25">
        <f t="shared" si="2"/>
        <v>0.25161676646706588</v>
      </c>
      <c r="K161" s="25"/>
      <c r="L161" s="15"/>
      <c r="M161" t="s">
        <v>1475</v>
      </c>
      <c r="N161" s="15"/>
      <c r="O161" t="s">
        <v>212</v>
      </c>
      <c r="Q161" t="s">
        <v>212</v>
      </c>
    </row>
    <row r="162" spans="1:17" x14ac:dyDescent="0.25">
      <c r="A162" t="s">
        <v>1476</v>
      </c>
      <c r="B162" t="s">
        <v>1477</v>
      </c>
      <c r="C162" s="33"/>
      <c r="D162" s="25">
        <v>5000</v>
      </c>
      <c r="E162" s="25"/>
      <c r="F162" s="25">
        <v>1258.9250000000002</v>
      </c>
      <c r="G162" s="25"/>
      <c r="H162" s="15"/>
      <c r="I162" s="25"/>
      <c r="J162" s="25">
        <f t="shared" si="2"/>
        <v>0.25178500000000004</v>
      </c>
      <c r="K162" s="25"/>
      <c r="L162" s="15"/>
      <c r="M162" t="s">
        <v>1478</v>
      </c>
      <c r="N162" s="15"/>
      <c r="O162" t="s">
        <v>577</v>
      </c>
      <c r="Q162" t="s">
        <v>237</v>
      </c>
    </row>
    <row r="163" spans="1:17" x14ac:dyDescent="0.25">
      <c r="A163" t="s">
        <v>1479</v>
      </c>
      <c r="B163" t="s">
        <v>1480</v>
      </c>
      <c r="C163" s="33"/>
      <c r="D163" s="25">
        <v>5000</v>
      </c>
      <c r="E163" s="25"/>
      <c r="F163" s="25">
        <v>1258.9250000000002</v>
      </c>
      <c r="G163" s="25"/>
      <c r="H163" s="15"/>
      <c r="I163" s="25"/>
      <c r="J163" s="25">
        <f t="shared" si="2"/>
        <v>0.25178500000000004</v>
      </c>
      <c r="K163" s="25"/>
      <c r="L163" s="15"/>
      <c r="M163" t="s">
        <v>1481</v>
      </c>
      <c r="N163" s="15"/>
      <c r="O163" t="s">
        <v>577</v>
      </c>
      <c r="Q163" t="s">
        <v>237</v>
      </c>
    </row>
    <row r="164" spans="1:17" x14ac:dyDescent="0.25">
      <c r="A164" t="s">
        <v>1482</v>
      </c>
      <c r="B164" t="s">
        <v>1483</v>
      </c>
      <c r="C164" s="33"/>
      <c r="D164" s="25">
        <v>5000</v>
      </c>
      <c r="E164" s="25"/>
      <c r="F164" s="25">
        <v>1258.9250000000002</v>
      </c>
      <c r="G164" s="25"/>
      <c r="H164" s="15"/>
      <c r="I164" s="25"/>
      <c r="J164" s="25">
        <f t="shared" si="2"/>
        <v>0.25178500000000004</v>
      </c>
      <c r="K164" s="25"/>
      <c r="L164" s="15"/>
      <c r="M164" t="s">
        <v>1484</v>
      </c>
      <c r="N164" s="15"/>
      <c r="O164" t="s">
        <v>460</v>
      </c>
      <c r="Q164" t="s">
        <v>237</v>
      </c>
    </row>
    <row r="165" spans="1:17" x14ac:dyDescent="0.25">
      <c r="A165" t="s">
        <v>1485</v>
      </c>
      <c r="B165" t="s">
        <v>1486</v>
      </c>
      <c r="C165" s="33"/>
      <c r="D165" s="25">
        <v>5000</v>
      </c>
      <c r="E165" s="25"/>
      <c r="F165" s="25">
        <v>1258.9250000000002</v>
      </c>
      <c r="G165" s="25"/>
      <c r="H165" s="15"/>
      <c r="I165" s="25"/>
      <c r="J165" s="25">
        <f t="shared" si="2"/>
        <v>0.25178500000000004</v>
      </c>
      <c r="K165" s="25"/>
      <c r="L165" s="15"/>
      <c r="M165" t="s">
        <v>1487</v>
      </c>
      <c r="N165" s="34"/>
      <c r="O165" t="s">
        <v>460</v>
      </c>
      <c r="Q165" t="s">
        <v>237</v>
      </c>
    </row>
    <row r="166" spans="1:17" x14ac:dyDescent="0.25">
      <c r="A166" t="s">
        <v>1488</v>
      </c>
      <c r="C166" s="33"/>
      <c r="D166" s="25">
        <v>1756.0000399999999</v>
      </c>
      <c r="E166" s="25"/>
      <c r="F166" s="25">
        <v>450</v>
      </c>
      <c r="G166" s="25"/>
      <c r="H166" s="15"/>
      <c r="I166" s="25"/>
      <c r="J166" s="25">
        <f t="shared" si="2"/>
        <v>0.25626423106459612</v>
      </c>
      <c r="K166" s="25"/>
      <c r="L166" s="15"/>
      <c r="M166" t="s">
        <v>1489</v>
      </c>
      <c r="N166" s="15"/>
      <c r="O166" t="s">
        <v>1134</v>
      </c>
      <c r="Q166" t="s">
        <v>1130</v>
      </c>
    </row>
    <row r="167" spans="1:17" x14ac:dyDescent="0.25">
      <c r="A167" t="s">
        <v>1490</v>
      </c>
      <c r="C167" s="33"/>
      <c r="D167" s="25">
        <v>5000</v>
      </c>
      <c r="E167" s="25"/>
      <c r="F167" s="25">
        <v>1290</v>
      </c>
      <c r="G167" s="25"/>
      <c r="H167" s="15"/>
      <c r="I167" s="25"/>
      <c r="J167" s="25">
        <f t="shared" si="2"/>
        <v>0.25800000000000001</v>
      </c>
      <c r="K167" s="25"/>
      <c r="L167" s="15"/>
      <c r="M167" t="s">
        <v>1491</v>
      </c>
      <c r="N167" s="15"/>
      <c r="O167" t="s">
        <v>1492</v>
      </c>
      <c r="Q167" t="s">
        <v>1492</v>
      </c>
    </row>
    <row r="168" spans="1:17" x14ac:dyDescent="0.25">
      <c r="A168" t="s">
        <v>1493</v>
      </c>
      <c r="C168" s="33"/>
      <c r="D168" s="25">
        <v>794.88669599999992</v>
      </c>
      <c r="E168" s="25"/>
      <c r="F168" s="25">
        <v>206.666666666667</v>
      </c>
      <c r="G168" s="25"/>
      <c r="H168" s="15"/>
      <c r="I168" s="25"/>
      <c r="J168" s="25">
        <f t="shared" si="2"/>
        <v>0.25999512598040392</v>
      </c>
      <c r="K168" s="25"/>
      <c r="L168" s="15"/>
      <c r="M168" t="s">
        <v>1494</v>
      </c>
      <c r="N168" s="15"/>
      <c r="O168" t="s">
        <v>1130</v>
      </c>
      <c r="Q168" t="s">
        <v>1130</v>
      </c>
    </row>
    <row r="169" spans="1:17" x14ac:dyDescent="0.25">
      <c r="A169" t="s">
        <v>1495</v>
      </c>
      <c r="C169" s="33"/>
      <c r="D169" s="25">
        <v>403</v>
      </c>
      <c r="E169" s="25"/>
      <c r="F169" s="25">
        <v>105</v>
      </c>
      <c r="G169" s="25"/>
      <c r="H169" s="15"/>
      <c r="I169" s="25"/>
      <c r="J169" s="25">
        <f t="shared" si="2"/>
        <v>0.26054590570719605</v>
      </c>
      <c r="K169" s="25"/>
      <c r="L169" s="15"/>
      <c r="M169" t="s">
        <v>1496</v>
      </c>
      <c r="N169" s="15"/>
      <c r="O169" t="s">
        <v>1134</v>
      </c>
      <c r="Q169" t="s">
        <v>1130</v>
      </c>
    </row>
    <row r="170" spans="1:17" x14ac:dyDescent="0.25">
      <c r="A170" t="s">
        <v>1497</v>
      </c>
      <c r="C170" s="33"/>
      <c r="D170" s="25">
        <v>916.54283499999997</v>
      </c>
      <c r="E170" s="25"/>
      <c r="F170" s="25">
        <v>240</v>
      </c>
      <c r="G170" s="25"/>
      <c r="H170" s="15"/>
      <c r="I170" s="25"/>
      <c r="J170" s="25">
        <f t="shared" si="2"/>
        <v>0.261853555376929</v>
      </c>
      <c r="K170" s="25"/>
      <c r="L170" s="15"/>
      <c r="M170" t="s">
        <v>1498</v>
      </c>
      <c r="N170" s="15"/>
      <c r="O170" t="s">
        <v>1130</v>
      </c>
      <c r="Q170" t="s">
        <v>1130</v>
      </c>
    </row>
    <row r="171" spans="1:17" x14ac:dyDescent="0.25">
      <c r="A171" t="s">
        <v>1499</v>
      </c>
      <c r="C171" s="33"/>
      <c r="D171" s="25">
        <v>397.57407900000004</v>
      </c>
      <c r="E171" s="25"/>
      <c r="F171" s="25">
        <v>105.333333333333</v>
      </c>
      <c r="G171" s="25"/>
      <c r="H171" s="15"/>
      <c r="I171" s="25"/>
      <c r="J171" s="25">
        <f t="shared" si="2"/>
        <v>0.2649401429747964</v>
      </c>
      <c r="K171" s="25"/>
      <c r="L171" s="15"/>
      <c r="M171" t="s">
        <v>1500</v>
      </c>
      <c r="N171" s="34"/>
      <c r="O171" t="s">
        <v>1130</v>
      </c>
      <c r="Q171" t="s">
        <v>1130</v>
      </c>
    </row>
    <row r="172" spans="1:17" x14ac:dyDescent="0.25">
      <c r="A172" t="s">
        <v>230</v>
      </c>
      <c r="B172" t="s">
        <v>230</v>
      </c>
      <c r="C172" s="33"/>
      <c r="D172" s="25">
        <v>3700</v>
      </c>
      <c r="E172" s="25">
        <v>1120</v>
      </c>
      <c r="F172" s="25">
        <v>1000</v>
      </c>
      <c r="G172" s="25"/>
      <c r="H172" s="15"/>
      <c r="I172" s="25">
        <f>E172/D172</f>
        <v>0.30270270270270272</v>
      </c>
      <c r="J172" s="25">
        <f t="shared" si="2"/>
        <v>0.27027027027027029</v>
      </c>
      <c r="K172" s="25"/>
      <c r="L172" s="15"/>
      <c r="M172" t="s">
        <v>231</v>
      </c>
      <c r="N172" s="34"/>
      <c r="O172" t="s">
        <v>232</v>
      </c>
      <c r="P172" t="s">
        <v>232</v>
      </c>
      <c r="Q172" t="s">
        <v>215</v>
      </c>
    </row>
    <row r="173" spans="1:17" x14ac:dyDescent="0.25">
      <c r="A173" t="s">
        <v>1501</v>
      </c>
      <c r="C173" s="33"/>
      <c r="D173" s="25">
        <v>1662.5500730000001</v>
      </c>
      <c r="E173" s="25"/>
      <c r="F173" s="25">
        <v>455</v>
      </c>
      <c r="G173" s="25"/>
      <c r="H173" s="15"/>
      <c r="I173" s="25"/>
      <c r="J173" s="25">
        <f t="shared" si="2"/>
        <v>0.27367596765309576</v>
      </c>
      <c r="K173" s="25"/>
      <c r="L173" s="15"/>
      <c r="M173" t="s">
        <v>1502</v>
      </c>
      <c r="N173" s="15"/>
      <c r="O173" t="s">
        <v>1130</v>
      </c>
      <c r="Q173" t="s">
        <v>1130</v>
      </c>
    </row>
    <row r="174" spans="1:17" x14ac:dyDescent="0.25">
      <c r="A174" t="s">
        <v>1503</v>
      </c>
      <c r="B174" t="s">
        <v>1504</v>
      </c>
      <c r="C174" s="33"/>
      <c r="D174" s="25">
        <v>3981.0717055349701</v>
      </c>
      <c r="E174" s="25"/>
      <c r="F174" s="25">
        <v>1122.018</v>
      </c>
      <c r="G174" s="25"/>
      <c r="H174" s="15"/>
      <c r="I174" s="25"/>
      <c r="J174" s="25">
        <f t="shared" si="2"/>
        <v>0.28183817901095176</v>
      </c>
      <c r="K174" s="25"/>
      <c r="L174" s="15"/>
      <c r="M174" t="s">
        <v>1505</v>
      </c>
      <c r="N174" s="15"/>
      <c r="O174" t="s">
        <v>460</v>
      </c>
      <c r="Q174" t="s">
        <v>237</v>
      </c>
    </row>
    <row r="175" spans="1:17" x14ac:dyDescent="0.25">
      <c r="A175" t="s">
        <v>1506</v>
      </c>
      <c r="B175" t="s">
        <v>1507</v>
      </c>
      <c r="C175" s="33"/>
      <c r="D175" s="25">
        <v>5000</v>
      </c>
      <c r="E175" s="25"/>
      <c r="F175" s="25">
        <v>1412.538</v>
      </c>
      <c r="G175" s="25"/>
      <c r="H175" s="15"/>
      <c r="I175" s="25"/>
      <c r="J175" s="25">
        <f t="shared" si="2"/>
        <v>0.28250760000000003</v>
      </c>
      <c r="K175" s="25"/>
      <c r="L175" s="15"/>
      <c r="M175" t="s">
        <v>1508</v>
      </c>
      <c r="N175" s="15"/>
      <c r="O175" t="s">
        <v>460</v>
      </c>
      <c r="Q175" t="s">
        <v>237</v>
      </c>
    </row>
    <row r="176" spans="1:17" x14ac:dyDescent="0.25">
      <c r="A176" t="s">
        <v>1509</v>
      </c>
      <c r="B176" t="s">
        <v>1510</v>
      </c>
      <c r="C176" s="33"/>
      <c r="D176" s="25">
        <v>5000</v>
      </c>
      <c r="E176" s="25"/>
      <c r="F176" s="25">
        <v>1412.538</v>
      </c>
      <c r="G176" s="25"/>
      <c r="H176" s="15"/>
      <c r="I176" s="25"/>
      <c r="J176" s="25">
        <f t="shared" si="2"/>
        <v>0.28250760000000003</v>
      </c>
      <c r="K176" s="25"/>
      <c r="L176" s="15"/>
      <c r="M176" t="s">
        <v>1511</v>
      </c>
      <c r="N176" s="15"/>
      <c r="O176" t="s">
        <v>460</v>
      </c>
      <c r="Q176" t="s">
        <v>237</v>
      </c>
    </row>
    <row r="177" spans="1:18" x14ac:dyDescent="0.25">
      <c r="A177" t="s">
        <v>1512</v>
      </c>
      <c r="C177" s="33"/>
      <c r="D177" s="25">
        <v>934</v>
      </c>
      <c r="E177" s="25"/>
      <c r="F177" s="25">
        <v>265.66666666666697</v>
      </c>
      <c r="G177" s="25"/>
      <c r="H177" s="15"/>
      <c r="I177" s="25"/>
      <c r="J177" s="25">
        <f t="shared" si="2"/>
        <v>0.28443968593861557</v>
      </c>
      <c r="K177" s="25"/>
      <c r="L177" s="15"/>
      <c r="M177" t="s">
        <v>1513</v>
      </c>
      <c r="N177" s="34"/>
      <c r="O177" t="s">
        <v>1130</v>
      </c>
      <c r="Q177" t="s">
        <v>1130</v>
      </c>
    </row>
    <row r="178" spans="1:18" x14ac:dyDescent="0.25">
      <c r="A178" t="s">
        <v>1514</v>
      </c>
      <c r="C178" s="33"/>
      <c r="D178" s="25">
        <v>2000</v>
      </c>
      <c r="E178" s="25"/>
      <c r="F178" s="25">
        <v>570</v>
      </c>
      <c r="G178" s="25">
        <v>220</v>
      </c>
      <c r="H178" s="15"/>
      <c r="I178" s="25"/>
      <c r="J178" s="25">
        <f t="shared" si="2"/>
        <v>0.28499999999999998</v>
      </c>
      <c r="K178" s="25">
        <f>G178/D178</f>
        <v>0.11</v>
      </c>
      <c r="L178" s="15"/>
      <c r="M178" t="s">
        <v>1515</v>
      </c>
      <c r="N178" s="34"/>
      <c r="O178" t="s">
        <v>542</v>
      </c>
      <c r="Q178" t="s">
        <v>542</v>
      </c>
      <c r="R178" t="s">
        <v>542</v>
      </c>
    </row>
    <row r="179" spans="1:18" x14ac:dyDescent="0.25">
      <c r="A179" t="s">
        <v>1516</v>
      </c>
      <c r="C179" s="33"/>
      <c r="D179" s="25">
        <v>935</v>
      </c>
      <c r="E179" s="25"/>
      <c r="F179" s="25">
        <v>266.66666666666697</v>
      </c>
      <c r="G179" s="25"/>
      <c r="H179" s="15"/>
      <c r="I179" s="25"/>
      <c r="J179" s="25">
        <f t="shared" si="2"/>
        <v>0.28520499108734437</v>
      </c>
      <c r="K179" s="25"/>
      <c r="L179" s="15"/>
      <c r="M179" t="s">
        <v>1517</v>
      </c>
      <c r="N179" s="15"/>
      <c r="O179" t="s">
        <v>1134</v>
      </c>
      <c r="Q179" t="s">
        <v>1130</v>
      </c>
    </row>
    <row r="180" spans="1:18" x14ac:dyDescent="0.25">
      <c r="A180" t="s">
        <v>1518</v>
      </c>
      <c r="C180" s="33"/>
      <c r="D180" s="25">
        <v>348.44322999999997</v>
      </c>
      <c r="E180" s="25"/>
      <c r="F180" s="25">
        <v>100</v>
      </c>
      <c r="G180" s="25"/>
      <c r="H180" s="15"/>
      <c r="I180" s="25"/>
      <c r="J180" s="25">
        <f t="shared" si="2"/>
        <v>0.28699079617646756</v>
      </c>
      <c r="K180" s="25"/>
      <c r="L180" s="15"/>
      <c r="M180" t="s">
        <v>1519</v>
      </c>
      <c r="N180" s="15"/>
      <c r="O180" t="s">
        <v>1130</v>
      </c>
      <c r="Q180" t="s">
        <v>1130</v>
      </c>
    </row>
    <row r="181" spans="1:18" x14ac:dyDescent="0.25">
      <c r="A181" t="s">
        <v>265</v>
      </c>
      <c r="B181" t="s">
        <v>265</v>
      </c>
      <c r="C181" s="33"/>
      <c r="D181" s="25">
        <v>21.9</v>
      </c>
      <c r="E181" s="25">
        <v>14.5</v>
      </c>
      <c r="F181" s="25">
        <v>6.3</v>
      </c>
      <c r="G181" s="25"/>
      <c r="H181" s="15"/>
      <c r="I181" s="25">
        <f>E181/D181</f>
        <v>0.66210045662100458</v>
      </c>
      <c r="J181" s="25">
        <f t="shared" si="2"/>
        <v>0.28767123287671231</v>
      </c>
      <c r="K181" s="25"/>
      <c r="L181" s="15"/>
      <c r="M181" t="s">
        <v>266</v>
      </c>
      <c r="N181" s="34"/>
      <c r="O181" t="s">
        <v>267</v>
      </c>
      <c r="P181" t="s">
        <v>267</v>
      </c>
      <c r="Q181" t="s">
        <v>267</v>
      </c>
    </row>
    <row r="182" spans="1:18" x14ac:dyDescent="0.25">
      <c r="A182" t="s">
        <v>1520</v>
      </c>
      <c r="C182" s="33"/>
      <c r="D182" s="25">
        <v>2574.1</v>
      </c>
      <c r="E182" s="25"/>
      <c r="F182" s="25">
        <v>743</v>
      </c>
      <c r="G182" s="25"/>
      <c r="H182" s="15"/>
      <c r="I182" s="25"/>
      <c r="J182" s="25">
        <f t="shared" si="2"/>
        <v>0.28864457480284372</v>
      </c>
      <c r="K182" s="25"/>
      <c r="L182" s="15"/>
      <c r="M182" t="s">
        <v>1521</v>
      </c>
      <c r="N182" s="34"/>
      <c r="O182" t="s">
        <v>236</v>
      </c>
      <c r="Q182" t="s">
        <v>237</v>
      </c>
    </row>
    <row r="183" spans="1:18" x14ac:dyDescent="0.25">
      <c r="A183" t="s">
        <v>1522</v>
      </c>
      <c r="C183" s="33"/>
      <c r="D183" s="25">
        <v>595.98551499999996</v>
      </c>
      <c r="E183" s="25"/>
      <c r="F183" s="25">
        <v>173.333333333333</v>
      </c>
      <c r="G183" s="25"/>
      <c r="H183" s="15"/>
      <c r="I183" s="25"/>
      <c r="J183" s="25">
        <f t="shared" si="2"/>
        <v>0.29083480885157587</v>
      </c>
      <c r="K183" s="25"/>
      <c r="L183" s="15"/>
      <c r="M183" t="s">
        <v>1523</v>
      </c>
      <c r="N183" s="34"/>
      <c r="O183" t="s">
        <v>1130</v>
      </c>
      <c r="Q183" t="s">
        <v>1130</v>
      </c>
    </row>
    <row r="184" spans="1:18" x14ac:dyDescent="0.25">
      <c r="A184" t="s">
        <v>1524</v>
      </c>
      <c r="C184" s="33"/>
      <c r="D184" s="25">
        <v>859.00003000000004</v>
      </c>
      <c r="E184" s="25"/>
      <c r="F184" s="25">
        <v>250</v>
      </c>
      <c r="G184" s="25"/>
      <c r="H184" s="15"/>
      <c r="I184" s="25"/>
      <c r="J184" s="25">
        <f t="shared" si="2"/>
        <v>0.29103607831073064</v>
      </c>
      <c r="K184" s="25"/>
      <c r="L184" s="15"/>
      <c r="M184" t="s">
        <v>1525</v>
      </c>
      <c r="N184" s="15"/>
      <c r="O184" t="s">
        <v>1134</v>
      </c>
      <c r="Q184" t="s">
        <v>1130</v>
      </c>
    </row>
    <row r="185" spans="1:18" x14ac:dyDescent="0.25">
      <c r="A185" t="s">
        <v>1526</v>
      </c>
      <c r="C185" s="33"/>
      <c r="D185" s="25">
        <v>1018.4083719999999</v>
      </c>
      <c r="E185" s="25"/>
      <c r="F185" s="25">
        <v>300</v>
      </c>
      <c r="G185" s="25"/>
      <c r="H185" s="15"/>
      <c r="I185" s="25"/>
      <c r="J185" s="25">
        <f t="shared" si="2"/>
        <v>0.29457731127135711</v>
      </c>
      <c r="K185" s="25"/>
      <c r="L185" s="15"/>
      <c r="M185" t="s">
        <v>1527</v>
      </c>
      <c r="N185" s="15"/>
      <c r="O185" t="s">
        <v>1130</v>
      </c>
      <c r="Q185" t="s">
        <v>1130</v>
      </c>
    </row>
    <row r="186" spans="1:18" x14ac:dyDescent="0.25">
      <c r="A186" t="s">
        <v>1528</v>
      </c>
      <c r="C186" s="33"/>
      <c r="D186" s="25">
        <v>7.4</v>
      </c>
      <c r="E186" s="25"/>
      <c r="F186" s="25">
        <v>2.2000000000000002</v>
      </c>
      <c r="G186" s="25"/>
      <c r="H186" s="15"/>
      <c r="I186" s="25"/>
      <c r="J186" s="25">
        <f t="shared" si="2"/>
        <v>0.29729729729729731</v>
      </c>
      <c r="K186" s="25"/>
      <c r="L186" s="15"/>
      <c r="M186" t="s">
        <v>1529</v>
      </c>
      <c r="N186" s="34"/>
      <c r="O186" t="s">
        <v>1530</v>
      </c>
      <c r="Q186" t="s">
        <v>1530</v>
      </c>
    </row>
    <row r="187" spans="1:18" x14ac:dyDescent="0.25">
      <c r="A187" t="s">
        <v>1531</v>
      </c>
      <c r="C187" s="33"/>
      <c r="D187" s="25">
        <v>997.64237400000002</v>
      </c>
      <c r="E187" s="25"/>
      <c r="F187" s="25">
        <v>296.66666666666703</v>
      </c>
      <c r="G187" s="25"/>
      <c r="H187" s="15"/>
      <c r="I187" s="25"/>
      <c r="J187" s="25">
        <f t="shared" si="2"/>
        <v>0.29736774860233334</v>
      </c>
      <c r="K187" s="25"/>
      <c r="L187" s="15"/>
      <c r="M187" t="s">
        <v>1532</v>
      </c>
      <c r="N187" s="15"/>
      <c r="O187" t="s">
        <v>1130</v>
      </c>
      <c r="Q187" t="s">
        <v>1130</v>
      </c>
    </row>
    <row r="188" spans="1:18" x14ac:dyDescent="0.25">
      <c r="A188" t="s">
        <v>693</v>
      </c>
      <c r="C188" s="33"/>
      <c r="D188" s="25">
        <v>2</v>
      </c>
      <c r="E188" s="25">
        <v>13.100000000000001</v>
      </c>
      <c r="F188" s="25">
        <v>0.6</v>
      </c>
      <c r="G188" s="25"/>
      <c r="H188" s="15"/>
      <c r="I188" s="25">
        <f>E188/D188</f>
        <v>6.5500000000000007</v>
      </c>
      <c r="J188" s="25">
        <f t="shared" si="2"/>
        <v>0.3</v>
      </c>
      <c r="K188" s="25"/>
      <c r="L188" s="15"/>
      <c r="M188" t="s">
        <v>694</v>
      </c>
      <c r="N188" s="15"/>
      <c r="O188" t="s">
        <v>637</v>
      </c>
      <c r="P188" t="s">
        <v>637</v>
      </c>
      <c r="Q188" t="s">
        <v>637</v>
      </c>
    </row>
    <row r="189" spans="1:18" x14ac:dyDescent="0.25">
      <c r="A189" t="s">
        <v>1533</v>
      </c>
      <c r="C189" s="33"/>
      <c r="D189" s="25">
        <v>1555.6666789999999</v>
      </c>
      <c r="E189" s="25"/>
      <c r="F189" s="25">
        <v>470</v>
      </c>
      <c r="G189" s="25"/>
      <c r="H189" s="15"/>
      <c r="I189" s="25"/>
      <c r="J189" s="25">
        <f t="shared" si="2"/>
        <v>0.30212127465642014</v>
      </c>
      <c r="K189" s="25"/>
      <c r="L189" s="15"/>
      <c r="M189" t="s">
        <v>1534</v>
      </c>
      <c r="N189" s="15"/>
      <c r="O189" t="s">
        <v>1130</v>
      </c>
      <c r="Q189" t="s">
        <v>1130</v>
      </c>
    </row>
    <row r="190" spans="1:18" x14ac:dyDescent="0.25">
      <c r="A190" t="s">
        <v>1535</v>
      </c>
      <c r="B190" t="s">
        <v>1536</v>
      </c>
      <c r="C190" s="33"/>
      <c r="D190" s="25">
        <v>775.66666666666697</v>
      </c>
      <c r="E190" s="25"/>
      <c r="F190" s="25">
        <v>236.1</v>
      </c>
      <c r="G190" s="25"/>
      <c r="H190" s="15"/>
      <c r="I190" s="25"/>
      <c r="J190" s="25">
        <f t="shared" si="2"/>
        <v>0.30438332617103553</v>
      </c>
      <c r="K190" s="25"/>
      <c r="L190" s="15"/>
      <c r="M190" t="s">
        <v>1537</v>
      </c>
      <c r="N190" s="15"/>
      <c r="O190" t="s">
        <v>212</v>
      </c>
      <c r="Q190" t="s">
        <v>212</v>
      </c>
    </row>
    <row r="191" spans="1:18" x14ac:dyDescent="0.25">
      <c r="A191" t="s">
        <v>1538</v>
      </c>
      <c r="C191" s="33"/>
      <c r="D191" s="25">
        <v>4430</v>
      </c>
      <c r="E191" s="25"/>
      <c r="F191" s="25">
        <v>1370</v>
      </c>
      <c r="G191" s="25"/>
      <c r="H191" s="15"/>
      <c r="I191" s="25"/>
      <c r="J191" s="25">
        <f t="shared" si="2"/>
        <v>0.30925507900677202</v>
      </c>
      <c r="K191" s="25"/>
      <c r="L191" s="15"/>
      <c r="M191" t="s">
        <v>1539</v>
      </c>
      <c r="N191" s="34"/>
      <c r="O191" t="s">
        <v>542</v>
      </c>
      <c r="Q191" t="s">
        <v>542</v>
      </c>
    </row>
    <row r="192" spans="1:18" x14ac:dyDescent="0.25">
      <c r="A192" t="s">
        <v>1540</v>
      </c>
      <c r="C192" s="33"/>
      <c r="D192" s="25">
        <v>5000</v>
      </c>
      <c r="E192" s="25"/>
      <c r="F192" s="25">
        <v>1550</v>
      </c>
      <c r="G192" s="25"/>
      <c r="H192" s="15"/>
      <c r="I192" s="25"/>
      <c r="J192" s="25">
        <f t="shared" si="2"/>
        <v>0.31</v>
      </c>
      <c r="K192" s="25"/>
      <c r="L192" s="15"/>
      <c r="M192" t="s">
        <v>1541</v>
      </c>
      <c r="N192" s="15"/>
      <c r="O192" t="s">
        <v>1473</v>
      </c>
      <c r="Q192" t="s">
        <v>1473</v>
      </c>
    </row>
    <row r="193" spans="1:18" x14ac:dyDescent="0.25">
      <c r="A193" t="s">
        <v>1542</v>
      </c>
      <c r="C193" s="33"/>
      <c r="D193" s="25">
        <v>824.99999000000003</v>
      </c>
      <c r="E193" s="25"/>
      <c r="F193" s="25">
        <v>256.66666666666697</v>
      </c>
      <c r="G193" s="25"/>
      <c r="H193" s="15"/>
      <c r="I193" s="25"/>
      <c r="J193" s="25">
        <f t="shared" si="2"/>
        <v>0.31111111488215526</v>
      </c>
      <c r="K193" s="25"/>
      <c r="L193" s="15"/>
      <c r="M193" t="s">
        <v>1543</v>
      </c>
      <c r="N193" s="15"/>
      <c r="O193" t="s">
        <v>1134</v>
      </c>
      <c r="Q193" t="s">
        <v>1130</v>
      </c>
    </row>
    <row r="194" spans="1:18" x14ac:dyDescent="0.25">
      <c r="A194" t="s">
        <v>403</v>
      </c>
      <c r="C194" s="33"/>
      <c r="D194" s="25">
        <v>3200</v>
      </c>
      <c r="E194" s="25">
        <v>5000</v>
      </c>
      <c r="F194" s="25">
        <v>1000</v>
      </c>
      <c r="G194" s="25"/>
      <c r="H194" s="15"/>
      <c r="I194" s="25">
        <f>E194/D194</f>
        <v>1.5625</v>
      </c>
      <c r="J194" s="25">
        <f t="shared" si="2"/>
        <v>0.3125</v>
      </c>
      <c r="K194" s="25"/>
      <c r="L194" s="15"/>
      <c r="M194" t="s">
        <v>404</v>
      </c>
      <c r="N194" s="15"/>
      <c r="O194" t="s">
        <v>232</v>
      </c>
      <c r="P194" t="s">
        <v>215</v>
      </c>
      <c r="Q194" t="s">
        <v>215</v>
      </c>
    </row>
    <row r="195" spans="1:18" x14ac:dyDescent="0.25">
      <c r="A195" t="s">
        <v>1544</v>
      </c>
      <c r="B195" t="s">
        <v>1545</v>
      </c>
      <c r="C195" s="33"/>
      <c r="D195" s="25">
        <v>5000</v>
      </c>
      <c r="E195" s="25"/>
      <c r="F195" s="25">
        <v>1584.893</v>
      </c>
      <c r="G195" s="25"/>
      <c r="H195" s="15"/>
      <c r="I195" s="25"/>
      <c r="J195" s="25">
        <f t="shared" si="2"/>
        <v>0.3169786</v>
      </c>
      <c r="K195" s="25"/>
      <c r="L195" s="15"/>
      <c r="M195" t="s">
        <v>1546</v>
      </c>
      <c r="N195" s="34"/>
      <c r="O195" t="s">
        <v>460</v>
      </c>
      <c r="Q195" t="s">
        <v>237</v>
      </c>
    </row>
    <row r="196" spans="1:18" x14ac:dyDescent="0.25">
      <c r="A196" t="s">
        <v>1547</v>
      </c>
      <c r="B196" t="s">
        <v>1548</v>
      </c>
      <c r="C196" s="33"/>
      <c r="D196" s="25">
        <v>5000</v>
      </c>
      <c r="E196" s="25"/>
      <c r="F196" s="25">
        <v>1584.893</v>
      </c>
      <c r="G196" s="25"/>
      <c r="H196" s="15"/>
      <c r="I196" s="25"/>
      <c r="J196" s="25">
        <f t="shared" ref="J196:J259" si="3">F196/D196</f>
        <v>0.3169786</v>
      </c>
      <c r="K196" s="25"/>
      <c r="L196" s="15"/>
      <c r="M196" t="s">
        <v>1549</v>
      </c>
      <c r="N196" s="34"/>
      <c r="O196" t="s">
        <v>460</v>
      </c>
      <c r="Q196" t="s">
        <v>237</v>
      </c>
    </row>
    <row r="197" spans="1:18" x14ac:dyDescent="0.25">
      <c r="A197" t="s">
        <v>1550</v>
      </c>
      <c r="C197" s="33"/>
      <c r="D197" s="25">
        <v>722.27051399999993</v>
      </c>
      <c r="E197" s="25"/>
      <c r="F197" s="25">
        <v>230</v>
      </c>
      <c r="G197" s="25"/>
      <c r="H197" s="15"/>
      <c r="I197" s="25"/>
      <c r="J197" s="25">
        <f t="shared" si="3"/>
        <v>0.31844024578303637</v>
      </c>
      <c r="K197" s="25"/>
      <c r="L197" s="15"/>
      <c r="M197" t="s">
        <v>1551</v>
      </c>
      <c r="N197" s="34"/>
      <c r="O197" t="s">
        <v>1130</v>
      </c>
      <c r="Q197" t="s">
        <v>1130</v>
      </c>
    </row>
    <row r="198" spans="1:18" x14ac:dyDescent="0.25">
      <c r="A198" t="s">
        <v>1552</v>
      </c>
      <c r="C198" s="33"/>
      <c r="D198" s="25">
        <v>5000</v>
      </c>
      <c r="E198" s="25"/>
      <c r="F198" s="25">
        <v>1600</v>
      </c>
      <c r="G198" s="25"/>
      <c r="H198" s="15"/>
      <c r="I198" s="25"/>
      <c r="J198" s="25">
        <f t="shared" si="3"/>
        <v>0.32</v>
      </c>
      <c r="K198" s="25"/>
      <c r="L198" s="15"/>
      <c r="M198" t="s">
        <v>1553</v>
      </c>
      <c r="N198" s="34"/>
      <c r="O198" t="s">
        <v>1554</v>
      </c>
      <c r="Q198" t="s">
        <v>1554</v>
      </c>
    </row>
    <row r="199" spans="1:18" x14ac:dyDescent="0.25">
      <c r="A199" t="s">
        <v>1555</v>
      </c>
      <c r="C199" s="33"/>
      <c r="D199" s="25">
        <v>988.19091299999991</v>
      </c>
      <c r="E199" s="25"/>
      <c r="F199" s="25">
        <v>319</v>
      </c>
      <c r="G199" s="25"/>
      <c r="H199" s="15"/>
      <c r="I199" s="25"/>
      <c r="J199" s="25">
        <f t="shared" si="3"/>
        <v>0.32281211636683005</v>
      </c>
      <c r="K199" s="25"/>
      <c r="L199" s="15"/>
      <c r="M199" t="s">
        <v>1556</v>
      </c>
      <c r="N199" s="15"/>
      <c r="O199" t="s">
        <v>1130</v>
      </c>
      <c r="Q199" t="s">
        <v>1130</v>
      </c>
    </row>
    <row r="200" spans="1:18" x14ac:dyDescent="0.25">
      <c r="A200" t="s">
        <v>1557</v>
      </c>
      <c r="C200" s="33"/>
      <c r="D200" s="25">
        <v>807.88561900000002</v>
      </c>
      <c r="E200" s="25"/>
      <c r="F200" s="25">
        <v>270</v>
      </c>
      <c r="G200" s="25"/>
      <c r="H200" s="15"/>
      <c r="I200" s="25"/>
      <c r="J200" s="25">
        <f t="shared" si="3"/>
        <v>0.33420572621927064</v>
      </c>
      <c r="K200" s="25"/>
      <c r="L200" s="15"/>
      <c r="M200" t="s">
        <v>1558</v>
      </c>
      <c r="N200" s="34"/>
      <c r="O200" t="s">
        <v>1130</v>
      </c>
      <c r="Q200" t="s">
        <v>1130</v>
      </c>
    </row>
    <row r="201" spans="1:18" x14ac:dyDescent="0.25">
      <c r="A201" t="s">
        <v>1559</v>
      </c>
      <c r="C201" s="33"/>
      <c r="D201" s="25">
        <v>2000</v>
      </c>
      <c r="E201" s="25"/>
      <c r="F201" s="25">
        <v>670</v>
      </c>
      <c r="G201" s="25">
        <v>450</v>
      </c>
      <c r="H201" s="15"/>
      <c r="I201" s="25"/>
      <c r="J201" s="25">
        <f t="shared" si="3"/>
        <v>0.33500000000000002</v>
      </c>
      <c r="K201" s="25">
        <f>G201/D201</f>
        <v>0.22500000000000001</v>
      </c>
      <c r="L201" s="15"/>
      <c r="M201" t="s">
        <v>1560</v>
      </c>
      <c r="N201" s="34"/>
      <c r="O201" t="s">
        <v>542</v>
      </c>
      <c r="Q201" t="s">
        <v>542</v>
      </c>
      <c r="R201" t="s">
        <v>542</v>
      </c>
    </row>
    <row r="202" spans="1:18" x14ac:dyDescent="0.25">
      <c r="A202" t="s">
        <v>1561</v>
      </c>
      <c r="C202" s="33"/>
      <c r="D202" s="25">
        <v>590.68076000000008</v>
      </c>
      <c r="E202" s="25"/>
      <c r="F202" s="25">
        <v>200</v>
      </c>
      <c r="G202" s="25"/>
      <c r="H202" s="15"/>
      <c r="I202" s="25"/>
      <c r="J202" s="25">
        <f t="shared" si="3"/>
        <v>0.3385923726379711</v>
      </c>
      <c r="K202" s="25"/>
      <c r="L202" s="15"/>
      <c r="M202" t="s">
        <v>1562</v>
      </c>
      <c r="N202" s="15"/>
      <c r="O202" t="s">
        <v>1130</v>
      </c>
      <c r="Q202" t="s">
        <v>1130</v>
      </c>
    </row>
    <row r="203" spans="1:18" x14ac:dyDescent="0.25">
      <c r="A203" t="s">
        <v>1563</v>
      </c>
      <c r="C203" s="33"/>
      <c r="D203" s="25">
        <v>890.99996999999996</v>
      </c>
      <c r="E203" s="25"/>
      <c r="F203" s="25">
        <v>305</v>
      </c>
      <c r="G203" s="25"/>
      <c r="H203" s="15"/>
      <c r="I203" s="25"/>
      <c r="J203" s="25">
        <f t="shared" si="3"/>
        <v>0.3423120205043329</v>
      </c>
      <c r="K203" s="25"/>
      <c r="L203" s="15"/>
      <c r="M203" t="s">
        <v>1564</v>
      </c>
      <c r="N203" s="15"/>
      <c r="O203" t="s">
        <v>1134</v>
      </c>
      <c r="Q203" t="s">
        <v>1130</v>
      </c>
    </row>
    <row r="204" spans="1:18" x14ac:dyDescent="0.25">
      <c r="A204" t="s">
        <v>374</v>
      </c>
      <c r="B204" t="s">
        <v>374</v>
      </c>
      <c r="C204" s="33"/>
      <c r="D204" s="25">
        <v>820</v>
      </c>
      <c r="E204" s="25">
        <v>1160</v>
      </c>
      <c r="F204" s="25">
        <v>282.39999999999998</v>
      </c>
      <c r="G204" s="25"/>
      <c r="H204" s="15"/>
      <c r="I204" s="25">
        <f>E204/D204</f>
        <v>1.4146341463414633</v>
      </c>
      <c r="J204" s="25">
        <f t="shared" si="3"/>
        <v>0.344390243902439</v>
      </c>
      <c r="K204" s="25"/>
      <c r="L204" s="15"/>
      <c r="M204" t="s">
        <v>375</v>
      </c>
      <c r="N204" s="15"/>
      <c r="O204" t="s">
        <v>376</v>
      </c>
      <c r="P204" t="s">
        <v>376</v>
      </c>
      <c r="Q204" t="s">
        <v>376</v>
      </c>
    </row>
    <row r="205" spans="1:18" x14ac:dyDescent="0.25">
      <c r="A205" t="s">
        <v>689</v>
      </c>
      <c r="C205" s="33"/>
      <c r="D205" s="25">
        <v>13.899999999999999</v>
      </c>
      <c r="E205" s="25">
        <v>89.7</v>
      </c>
      <c r="F205" s="25">
        <v>4.8</v>
      </c>
      <c r="G205" s="25"/>
      <c r="H205" s="15"/>
      <c r="I205" s="25">
        <f>E205/D205</f>
        <v>6.4532374100719432</v>
      </c>
      <c r="J205" s="25">
        <f t="shared" si="3"/>
        <v>0.34532374100719426</v>
      </c>
      <c r="K205" s="25"/>
      <c r="L205" s="15"/>
      <c r="M205" t="s">
        <v>690</v>
      </c>
      <c r="N205" s="34"/>
      <c r="O205" t="s">
        <v>637</v>
      </c>
      <c r="P205" t="s">
        <v>637</v>
      </c>
      <c r="Q205" t="s">
        <v>637</v>
      </c>
    </row>
    <row r="206" spans="1:18" x14ac:dyDescent="0.25">
      <c r="A206" t="s">
        <v>1565</v>
      </c>
      <c r="C206" s="33"/>
      <c r="D206" s="25">
        <v>1105.805648</v>
      </c>
      <c r="E206" s="25"/>
      <c r="F206" s="25">
        <v>385</v>
      </c>
      <c r="G206" s="25"/>
      <c r="H206" s="15"/>
      <c r="I206" s="25"/>
      <c r="J206" s="25">
        <f t="shared" si="3"/>
        <v>0.34816244671595309</v>
      </c>
      <c r="K206" s="25"/>
      <c r="L206" s="15"/>
      <c r="M206" t="s">
        <v>1566</v>
      </c>
      <c r="N206" s="15"/>
      <c r="O206" t="s">
        <v>1130</v>
      </c>
      <c r="Q206" t="s">
        <v>1130</v>
      </c>
    </row>
    <row r="207" spans="1:18" x14ac:dyDescent="0.25">
      <c r="A207" t="s">
        <v>1567</v>
      </c>
      <c r="C207" s="33"/>
      <c r="D207" s="25">
        <v>3120</v>
      </c>
      <c r="E207" s="25"/>
      <c r="F207" s="25">
        <v>1100</v>
      </c>
      <c r="G207" s="25"/>
      <c r="H207" s="15"/>
      <c r="I207" s="25"/>
      <c r="J207" s="25">
        <f t="shared" si="3"/>
        <v>0.35256410256410259</v>
      </c>
      <c r="K207" s="25"/>
      <c r="L207" s="15"/>
      <c r="M207" t="s">
        <v>1568</v>
      </c>
      <c r="N207" s="15"/>
      <c r="O207" t="s">
        <v>1473</v>
      </c>
      <c r="Q207" t="s">
        <v>1473</v>
      </c>
    </row>
    <row r="208" spans="1:18" x14ac:dyDescent="0.25">
      <c r="A208" t="s">
        <v>860</v>
      </c>
      <c r="C208" s="33"/>
      <c r="D208" s="25">
        <v>1.1299999999999999</v>
      </c>
      <c r="E208" s="25">
        <v>19.7</v>
      </c>
      <c r="F208" s="25">
        <v>0.4</v>
      </c>
      <c r="G208" s="25"/>
      <c r="H208" s="15"/>
      <c r="I208" s="25">
        <f>E208/D208</f>
        <v>17.433628318584073</v>
      </c>
      <c r="J208" s="25">
        <f t="shared" si="3"/>
        <v>0.3539823008849558</v>
      </c>
      <c r="K208" s="25"/>
      <c r="L208" s="15"/>
      <c r="M208" t="s">
        <v>861</v>
      </c>
      <c r="N208" s="15"/>
      <c r="O208" t="s">
        <v>637</v>
      </c>
      <c r="P208" t="s">
        <v>637</v>
      </c>
      <c r="Q208" t="s">
        <v>637</v>
      </c>
    </row>
    <row r="209" spans="1:18" x14ac:dyDescent="0.25">
      <c r="A209" t="s">
        <v>1569</v>
      </c>
      <c r="C209" s="33"/>
      <c r="D209" s="25">
        <v>2000</v>
      </c>
      <c r="E209" s="25"/>
      <c r="F209" s="25">
        <v>710</v>
      </c>
      <c r="G209" s="25">
        <v>510</v>
      </c>
      <c r="H209" s="15"/>
      <c r="I209" s="25"/>
      <c r="J209" s="25">
        <f t="shared" si="3"/>
        <v>0.35499999999999998</v>
      </c>
      <c r="K209" s="25">
        <f>G209/D209</f>
        <v>0.255</v>
      </c>
      <c r="L209" s="15"/>
      <c r="M209" t="s">
        <v>1570</v>
      </c>
      <c r="N209" s="15"/>
      <c r="O209" t="s">
        <v>542</v>
      </c>
      <c r="Q209" t="s">
        <v>542</v>
      </c>
      <c r="R209" t="s">
        <v>542</v>
      </c>
    </row>
    <row r="210" spans="1:18" x14ac:dyDescent="0.25">
      <c r="A210" t="s">
        <v>1571</v>
      </c>
      <c r="B210" t="s">
        <v>1572</v>
      </c>
      <c r="C210" s="33"/>
      <c r="D210" s="25">
        <v>5000</v>
      </c>
      <c r="E210" s="25"/>
      <c r="F210" s="25">
        <v>1778.279</v>
      </c>
      <c r="G210" s="25"/>
      <c r="H210" s="15"/>
      <c r="I210" s="25"/>
      <c r="J210" s="25">
        <f t="shared" si="3"/>
        <v>0.35565580000000002</v>
      </c>
      <c r="K210" s="25"/>
      <c r="L210" s="15"/>
      <c r="M210" t="s">
        <v>1573</v>
      </c>
      <c r="N210" s="15"/>
      <c r="O210" t="s">
        <v>460</v>
      </c>
      <c r="Q210" t="s">
        <v>237</v>
      </c>
    </row>
    <row r="211" spans="1:18" x14ac:dyDescent="0.25">
      <c r="A211" t="s">
        <v>1574</v>
      </c>
      <c r="B211" t="s">
        <v>1575</v>
      </c>
      <c r="C211" s="33"/>
      <c r="D211" s="25">
        <v>5000</v>
      </c>
      <c r="E211" s="25"/>
      <c r="F211" s="25">
        <v>1778.279</v>
      </c>
      <c r="G211" s="25"/>
      <c r="H211" s="15"/>
      <c r="I211" s="25"/>
      <c r="J211" s="25">
        <f t="shared" si="3"/>
        <v>0.35565580000000002</v>
      </c>
      <c r="K211" s="25"/>
      <c r="L211" s="15"/>
      <c r="M211" t="s">
        <v>1576</v>
      </c>
      <c r="N211" s="15"/>
      <c r="O211" t="s">
        <v>460</v>
      </c>
      <c r="Q211" t="s">
        <v>237</v>
      </c>
    </row>
    <row r="212" spans="1:18" x14ac:dyDescent="0.25">
      <c r="A212" t="s">
        <v>1577</v>
      </c>
      <c r="B212" t="s">
        <v>1578</v>
      </c>
      <c r="C212" s="33"/>
      <c r="D212" s="25">
        <v>5000</v>
      </c>
      <c r="E212" s="25"/>
      <c r="F212" s="25">
        <v>1778.279</v>
      </c>
      <c r="G212" s="25"/>
      <c r="H212" s="15"/>
      <c r="I212" s="25"/>
      <c r="J212" s="25">
        <f t="shared" si="3"/>
        <v>0.35565580000000002</v>
      </c>
      <c r="K212" s="25"/>
      <c r="L212" s="15"/>
      <c r="M212" t="s">
        <v>1579</v>
      </c>
      <c r="N212" s="34"/>
      <c r="O212" t="s">
        <v>460</v>
      </c>
      <c r="Q212" t="s">
        <v>237</v>
      </c>
    </row>
    <row r="213" spans="1:18" x14ac:dyDescent="0.25">
      <c r="A213" t="s">
        <v>1580</v>
      </c>
      <c r="B213" t="s">
        <v>1581</v>
      </c>
      <c r="C213" s="33"/>
      <c r="D213" s="25">
        <v>5000</v>
      </c>
      <c r="E213" s="25"/>
      <c r="F213" s="25">
        <v>1778.279</v>
      </c>
      <c r="G213" s="25"/>
      <c r="H213" s="15"/>
      <c r="I213" s="25"/>
      <c r="J213" s="25">
        <f t="shared" si="3"/>
        <v>0.35565580000000002</v>
      </c>
      <c r="K213" s="25"/>
      <c r="L213" s="15"/>
      <c r="M213" t="s">
        <v>1582</v>
      </c>
      <c r="N213" s="15"/>
      <c r="O213" t="s">
        <v>460</v>
      </c>
      <c r="Q213" t="s">
        <v>237</v>
      </c>
    </row>
    <row r="214" spans="1:18" x14ac:dyDescent="0.25">
      <c r="A214" t="s">
        <v>1583</v>
      </c>
      <c r="C214" s="33"/>
      <c r="D214" s="25">
        <v>711.82390299999997</v>
      </c>
      <c r="E214" s="25"/>
      <c r="F214" s="25">
        <v>253.33333333333303</v>
      </c>
      <c r="G214" s="25"/>
      <c r="H214" s="15"/>
      <c r="I214" s="25"/>
      <c r="J214" s="25">
        <f t="shared" si="3"/>
        <v>0.35589326554735412</v>
      </c>
      <c r="K214" s="25"/>
      <c r="L214" s="15"/>
      <c r="M214" t="s">
        <v>1584</v>
      </c>
      <c r="N214" s="34"/>
      <c r="O214" t="s">
        <v>1130</v>
      </c>
      <c r="Q214" t="s">
        <v>1130</v>
      </c>
    </row>
    <row r="215" spans="1:18" x14ac:dyDescent="0.25">
      <c r="A215" t="s">
        <v>1585</v>
      </c>
      <c r="C215" s="33"/>
      <c r="D215" s="25">
        <v>748.03865700000006</v>
      </c>
      <c r="E215" s="25"/>
      <c r="F215" s="25">
        <v>266.66666666666697</v>
      </c>
      <c r="G215" s="25"/>
      <c r="H215" s="15"/>
      <c r="I215" s="25"/>
      <c r="J215" s="25">
        <f t="shared" si="3"/>
        <v>0.356487815397309</v>
      </c>
      <c r="K215" s="25"/>
      <c r="L215" s="15"/>
      <c r="M215" t="s">
        <v>1586</v>
      </c>
      <c r="N215" s="15"/>
      <c r="O215" t="s">
        <v>1130</v>
      </c>
      <c r="Q215" t="s">
        <v>1130</v>
      </c>
    </row>
    <row r="216" spans="1:18" x14ac:dyDescent="0.25">
      <c r="A216" t="s">
        <v>1587</v>
      </c>
      <c r="C216" s="33"/>
      <c r="D216" s="25">
        <v>1860</v>
      </c>
      <c r="E216" s="25"/>
      <c r="F216" s="25">
        <v>670</v>
      </c>
      <c r="G216" s="25"/>
      <c r="H216" s="15"/>
      <c r="I216" s="25"/>
      <c r="J216" s="25">
        <f t="shared" si="3"/>
        <v>0.36021505376344087</v>
      </c>
      <c r="K216" s="25"/>
      <c r="L216" s="15"/>
      <c r="M216" t="s">
        <v>1588</v>
      </c>
      <c r="N216" s="34"/>
      <c r="O216" t="s">
        <v>542</v>
      </c>
      <c r="Q216" t="s">
        <v>542</v>
      </c>
    </row>
    <row r="217" spans="1:18" x14ac:dyDescent="0.25">
      <c r="A217" t="s">
        <v>1589</v>
      </c>
      <c r="C217" s="33"/>
      <c r="D217" s="25">
        <v>913.03348600000004</v>
      </c>
      <c r="E217" s="25"/>
      <c r="F217" s="25">
        <v>333.33333333333297</v>
      </c>
      <c r="G217" s="25"/>
      <c r="H217" s="15"/>
      <c r="I217" s="25"/>
      <c r="J217" s="25">
        <f t="shared" si="3"/>
        <v>0.36508336051689233</v>
      </c>
      <c r="K217" s="25"/>
      <c r="L217" s="15"/>
      <c r="M217" t="s">
        <v>1590</v>
      </c>
      <c r="N217" s="34"/>
      <c r="O217" t="s">
        <v>1130</v>
      </c>
      <c r="Q217" t="s">
        <v>1130</v>
      </c>
    </row>
    <row r="218" spans="1:18" x14ac:dyDescent="0.25">
      <c r="A218" t="s">
        <v>1591</v>
      </c>
      <c r="C218" s="33"/>
      <c r="D218" s="25">
        <v>870</v>
      </c>
      <c r="E218" s="25"/>
      <c r="F218" s="25">
        <v>325</v>
      </c>
      <c r="G218" s="25"/>
      <c r="H218" s="15"/>
      <c r="I218" s="25"/>
      <c r="J218" s="25">
        <f t="shared" si="3"/>
        <v>0.37356321839080459</v>
      </c>
      <c r="K218" s="25"/>
      <c r="L218" s="15"/>
      <c r="M218" t="s">
        <v>1592</v>
      </c>
      <c r="N218" s="15"/>
      <c r="O218" t="s">
        <v>1134</v>
      </c>
      <c r="Q218" t="s">
        <v>1130</v>
      </c>
    </row>
    <row r="219" spans="1:18" x14ac:dyDescent="0.25">
      <c r="A219" t="s">
        <v>1593</v>
      </c>
      <c r="C219" s="33"/>
      <c r="D219" s="25">
        <v>5000</v>
      </c>
      <c r="E219" s="25"/>
      <c r="F219" s="25">
        <v>1920</v>
      </c>
      <c r="G219" s="25"/>
      <c r="H219" s="15"/>
      <c r="I219" s="25"/>
      <c r="J219" s="25">
        <f t="shared" si="3"/>
        <v>0.38400000000000001</v>
      </c>
      <c r="K219" s="25"/>
      <c r="L219" s="15"/>
      <c r="M219" t="s">
        <v>1594</v>
      </c>
      <c r="N219" s="15"/>
      <c r="O219" t="s">
        <v>542</v>
      </c>
      <c r="Q219" t="s">
        <v>542</v>
      </c>
    </row>
    <row r="220" spans="1:18" x14ac:dyDescent="0.25">
      <c r="A220" t="s">
        <v>1595</v>
      </c>
      <c r="C220" s="33"/>
      <c r="D220" s="25">
        <v>1811.8045970000001</v>
      </c>
      <c r="E220" s="25"/>
      <c r="F220" s="25">
        <v>696.66666666666697</v>
      </c>
      <c r="G220" s="25"/>
      <c r="H220" s="15"/>
      <c r="I220" s="25"/>
      <c r="J220" s="25">
        <f t="shared" si="3"/>
        <v>0.38451534333239523</v>
      </c>
      <c r="K220" s="25"/>
      <c r="L220" s="15"/>
      <c r="M220" t="s">
        <v>1596</v>
      </c>
      <c r="N220" s="15"/>
      <c r="O220" t="s">
        <v>1130</v>
      </c>
      <c r="Q220" t="s">
        <v>1130</v>
      </c>
    </row>
    <row r="221" spans="1:18" x14ac:dyDescent="0.25">
      <c r="A221" t="s">
        <v>1597</v>
      </c>
      <c r="C221" s="33"/>
      <c r="D221" s="25">
        <v>906.10218200000008</v>
      </c>
      <c r="E221" s="25"/>
      <c r="F221" s="25">
        <v>350</v>
      </c>
      <c r="G221" s="25"/>
      <c r="H221" s="15"/>
      <c r="I221" s="25"/>
      <c r="J221" s="25">
        <f t="shared" si="3"/>
        <v>0.38626990084877644</v>
      </c>
      <c r="K221" s="25"/>
      <c r="L221" s="15"/>
      <c r="M221" t="s">
        <v>1598</v>
      </c>
      <c r="N221" s="15"/>
      <c r="O221" t="s">
        <v>1130</v>
      </c>
      <c r="Q221" t="s">
        <v>1130</v>
      </c>
    </row>
    <row r="222" spans="1:18" x14ac:dyDescent="0.25">
      <c r="A222" t="s">
        <v>1599</v>
      </c>
      <c r="C222" s="33"/>
      <c r="D222" s="25">
        <v>926.992841</v>
      </c>
      <c r="E222" s="25"/>
      <c r="F222" s="25">
        <v>365</v>
      </c>
      <c r="G222" s="25"/>
      <c r="H222" s="15"/>
      <c r="I222" s="25"/>
      <c r="J222" s="25">
        <f t="shared" si="3"/>
        <v>0.39374629862972155</v>
      </c>
      <c r="K222" s="25"/>
      <c r="L222" s="15"/>
      <c r="M222" t="s">
        <v>1600</v>
      </c>
      <c r="N222" s="15"/>
      <c r="O222" t="s">
        <v>1130</v>
      </c>
      <c r="Q222" t="s">
        <v>1130</v>
      </c>
    </row>
    <row r="223" spans="1:18" x14ac:dyDescent="0.25">
      <c r="A223" t="s">
        <v>1601</v>
      </c>
      <c r="B223" t="s">
        <v>1602</v>
      </c>
      <c r="C223" s="33"/>
      <c r="D223" s="25">
        <v>3981.0717055349701</v>
      </c>
      <c r="E223" s="25"/>
      <c r="F223" s="25">
        <v>1584.893</v>
      </c>
      <c r="G223" s="25"/>
      <c r="H223" s="15"/>
      <c r="I223" s="25"/>
      <c r="J223" s="25">
        <f t="shared" si="3"/>
        <v>0.39810712220945155</v>
      </c>
      <c r="K223" s="25"/>
      <c r="L223" s="15"/>
      <c r="M223" t="s">
        <v>1603</v>
      </c>
      <c r="N223" s="34"/>
      <c r="O223" t="s">
        <v>460</v>
      </c>
      <c r="Q223" t="s">
        <v>237</v>
      </c>
    </row>
    <row r="224" spans="1:18" x14ac:dyDescent="0.25">
      <c r="A224" t="s">
        <v>1604</v>
      </c>
      <c r="B224" t="s">
        <v>1605</v>
      </c>
      <c r="C224" s="33"/>
      <c r="D224" s="25">
        <v>5000</v>
      </c>
      <c r="E224" s="25"/>
      <c r="F224" s="25">
        <v>1995.2620000000002</v>
      </c>
      <c r="G224" s="25"/>
      <c r="H224" s="15"/>
      <c r="I224" s="25"/>
      <c r="J224" s="25">
        <f t="shared" si="3"/>
        <v>0.39905240000000003</v>
      </c>
      <c r="K224" s="25"/>
      <c r="L224" s="15"/>
      <c r="M224" t="s">
        <v>1606</v>
      </c>
      <c r="N224" s="15"/>
      <c r="O224" t="s">
        <v>460</v>
      </c>
      <c r="Q224" t="s">
        <v>237</v>
      </c>
    </row>
    <row r="225" spans="1:18" x14ac:dyDescent="0.25">
      <c r="A225" t="s">
        <v>1607</v>
      </c>
      <c r="C225" s="33"/>
      <c r="D225" s="25">
        <v>375.70045099999999</v>
      </c>
      <c r="E225" s="25"/>
      <c r="F225" s="25">
        <v>150</v>
      </c>
      <c r="G225" s="25"/>
      <c r="H225" s="15"/>
      <c r="I225" s="25"/>
      <c r="J225" s="25">
        <f t="shared" si="3"/>
        <v>0.39925424523911474</v>
      </c>
      <c r="K225" s="25"/>
      <c r="L225" s="15"/>
      <c r="M225" t="s">
        <v>1608</v>
      </c>
      <c r="N225" s="34"/>
      <c r="O225" t="s">
        <v>1130</v>
      </c>
      <c r="Q225" t="s">
        <v>1130</v>
      </c>
    </row>
    <row r="226" spans="1:18" x14ac:dyDescent="0.25">
      <c r="A226" t="s">
        <v>297</v>
      </c>
      <c r="B226" t="s">
        <v>298</v>
      </c>
      <c r="C226" s="33"/>
      <c r="D226" s="25">
        <v>5000</v>
      </c>
      <c r="E226" s="25">
        <v>5000</v>
      </c>
      <c r="F226" s="25">
        <v>2002.6000000000001</v>
      </c>
      <c r="G226" s="25">
        <v>4160</v>
      </c>
      <c r="H226" s="15"/>
      <c r="I226" s="25">
        <f>E226/D226</f>
        <v>1</v>
      </c>
      <c r="J226" s="25">
        <f t="shared" si="3"/>
        <v>0.40052000000000004</v>
      </c>
      <c r="K226" s="25">
        <f>G226/D226</f>
        <v>0.83199999999999996</v>
      </c>
      <c r="L226" s="15"/>
      <c r="M226" t="s">
        <v>299</v>
      </c>
      <c r="N226" s="34"/>
      <c r="O226" t="s">
        <v>235</v>
      </c>
      <c r="P226" t="s">
        <v>264</v>
      </c>
      <c r="Q226" t="s">
        <v>263</v>
      </c>
      <c r="R226" t="s">
        <v>300</v>
      </c>
    </row>
    <row r="227" spans="1:18" x14ac:dyDescent="0.25">
      <c r="A227" t="s">
        <v>1609</v>
      </c>
      <c r="C227" s="33"/>
      <c r="D227" s="25">
        <v>870.79278999999997</v>
      </c>
      <c r="E227" s="25"/>
      <c r="F227" s="25">
        <v>350</v>
      </c>
      <c r="G227" s="25"/>
      <c r="H227" s="15"/>
      <c r="I227" s="25"/>
      <c r="J227" s="25">
        <f t="shared" si="3"/>
        <v>0.40193258834860129</v>
      </c>
      <c r="K227" s="25"/>
      <c r="L227" s="15"/>
      <c r="M227" t="s">
        <v>1610</v>
      </c>
      <c r="N227" s="34"/>
      <c r="O227" t="s">
        <v>1130</v>
      </c>
      <c r="Q227" t="s">
        <v>1130</v>
      </c>
    </row>
    <row r="228" spans="1:18" x14ac:dyDescent="0.25">
      <c r="A228" t="s">
        <v>1611</v>
      </c>
      <c r="C228" s="33"/>
      <c r="D228" s="25">
        <v>828.68849699999998</v>
      </c>
      <c r="E228" s="25"/>
      <c r="F228" s="25">
        <v>333.33333333333297</v>
      </c>
      <c r="G228" s="25"/>
      <c r="H228" s="15"/>
      <c r="I228" s="25"/>
      <c r="J228" s="25">
        <f t="shared" si="3"/>
        <v>0.4022420180080441</v>
      </c>
      <c r="K228" s="25"/>
      <c r="L228" s="15"/>
      <c r="M228" t="s">
        <v>1612</v>
      </c>
      <c r="N228" s="34"/>
      <c r="O228" t="s">
        <v>1130</v>
      </c>
      <c r="Q228" t="s">
        <v>1130</v>
      </c>
    </row>
    <row r="229" spans="1:18" x14ac:dyDescent="0.25">
      <c r="A229" t="s">
        <v>1613</v>
      </c>
      <c r="C229" s="33"/>
      <c r="D229" s="25">
        <v>533.99998000000005</v>
      </c>
      <c r="E229" s="25"/>
      <c r="F229" s="25">
        <v>215</v>
      </c>
      <c r="G229" s="25"/>
      <c r="H229" s="15"/>
      <c r="I229" s="25"/>
      <c r="J229" s="25">
        <f t="shared" si="3"/>
        <v>0.40262173792590777</v>
      </c>
      <c r="K229" s="25"/>
      <c r="L229" s="15"/>
      <c r="M229" t="s">
        <v>1614</v>
      </c>
      <c r="N229" s="15"/>
      <c r="O229" t="s">
        <v>1134</v>
      </c>
      <c r="Q229" t="s">
        <v>1130</v>
      </c>
    </row>
    <row r="230" spans="1:18" x14ac:dyDescent="0.25">
      <c r="A230" t="s">
        <v>1615</v>
      </c>
      <c r="C230" s="33"/>
      <c r="D230" s="25">
        <v>1034.0000399999999</v>
      </c>
      <c r="E230" s="25"/>
      <c r="F230" s="25">
        <v>420</v>
      </c>
      <c r="G230" s="25"/>
      <c r="H230" s="15"/>
      <c r="I230" s="25"/>
      <c r="J230" s="25">
        <f t="shared" si="3"/>
        <v>0.40618953941239699</v>
      </c>
      <c r="K230" s="25"/>
      <c r="L230" s="15"/>
      <c r="M230" t="s">
        <v>1616</v>
      </c>
      <c r="N230" s="34"/>
      <c r="O230" t="s">
        <v>1134</v>
      </c>
      <c r="Q230" t="s">
        <v>1130</v>
      </c>
    </row>
    <row r="231" spans="1:18" x14ac:dyDescent="0.25">
      <c r="A231" t="s">
        <v>1617</v>
      </c>
      <c r="C231" s="33"/>
      <c r="D231" s="25">
        <v>698.60471499999994</v>
      </c>
      <c r="E231" s="25"/>
      <c r="F231" s="25">
        <v>285</v>
      </c>
      <c r="G231" s="25"/>
      <c r="H231" s="15"/>
      <c r="I231" s="25"/>
      <c r="J231" s="25">
        <f t="shared" si="3"/>
        <v>0.40795602131027703</v>
      </c>
      <c r="K231" s="25"/>
      <c r="L231" s="15"/>
      <c r="M231" t="s">
        <v>1618</v>
      </c>
      <c r="N231" s="15"/>
      <c r="O231" t="s">
        <v>1130</v>
      </c>
      <c r="Q231" t="s">
        <v>1130</v>
      </c>
    </row>
    <row r="232" spans="1:18" x14ac:dyDescent="0.25">
      <c r="A232" t="s">
        <v>1619</v>
      </c>
      <c r="C232" s="33"/>
      <c r="D232" s="25">
        <v>831</v>
      </c>
      <c r="E232" s="25"/>
      <c r="F232" s="25">
        <v>339.9</v>
      </c>
      <c r="G232" s="25"/>
      <c r="H232" s="15"/>
      <c r="I232" s="25"/>
      <c r="J232" s="25">
        <f t="shared" si="3"/>
        <v>0.40902527075812273</v>
      </c>
      <c r="K232" s="25"/>
      <c r="L232" s="15"/>
      <c r="M232" t="s">
        <v>1620</v>
      </c>
      <c r="N232" s="15"/>
      <c r="O232" t="s">
        <v>212</v>
      </c>
      <c r="Q232" t="s">
        <v>212</v>
      </c>
    </row>
    <row r="233" spans="1:18" x14ac:dyDescent="0.25">
      <c r="A233" t="s">
        <v>1621</v>
      </c>
      <c r="C233" s="33"/>
      <c r="D233" s="25">
        <v>1106.8235999999999</v>
      </c>
      <c r="E233" s="25"/>
      <c r="F233" s="25">
        <v>453.33333333333297</v>
      </c>
      <c r="G233" s="25"/>
      <c r="H233" s="15"/>
      <c r="I233" s="25"/>
      <c r="J233" s="25">
        <f t="shared" si="3"/>
        <v>0.40958047274500925</v>
      </c>
      <c r="K233" s="25"/>
      <c r="L233" s="15"/>
      <c r="M233" t="s">
        <v>1622</v>
      </c>
      <c r="N233" s="15"/>
      <c r="O233" t="s">
        <v>1130</v>
      </c>
      <c r="Q233" t="s">
        <v>1130</v>
      </c>
    </row>
    <row r="234" spans="1:18" x14ac:dyDescent="0.25">
      <c r="A234" t="s">
        <v>1623</v>
      </c>
      <c r="C234" s="33"/>
      <c r="D234" s="25">
        <v>460</v>
      </c>
      <c r="E234" s="25"/>
      <c r="F234" s="25">
        <v>190</v>
      </c>
      <c r="G234" s="25"/>
      <c r="H234" s="15"/>
      <c r="I234" s="25"/>
      <c r="J234" s="25">
        <f t="shared" si="3"/>
        <v>0.41304347826086957</v>
      </c>
      <c r="K234" s="25"/>
      <c r="L234" s="15"/>
      <c r="M234" t="s">
        <v>1624</v>
      </c>
      <c r="N234" s="15"/>
      <c r="O234" t="s">
        <v>542</v>
      </c>
      <c r="Q234" t="s">
        <v>542</v>
      </c>
    </row>
    <row r="235" spans="1:18" x14ac:dyDescent="0.25">
      <c r="A235" t="s">
        <v>1625</v>
      </c>
      <c r="C235" s="33"/>
      <c r="D235" s="25">
        <v>764.70397800000001</v>
      </c>
      <c r="E235" s="25"/>
      <c r="F235" s="25">
        <v>320</v>
      </c>
      <c r="G235" s="25"/>
      <c r="H235" s="15"/>
      <c r="I235" s="25"/>
      <c r="J235" s="25">
        <f t="shared" si="3"/>
        <v>0.41846258056212177</v>
      </c>
      <c r="K235" s="25"/>
      <c r="L235" s="15"/>
      <c r="M235" t="s">
        <v>1626</v>
      </c>
      <c r="N235" s="34"/>
      <c r="O235" t="s">
        <v>1130</v>
      </c>
      <c r="Q235" t="s">
        <v>1130</v>
      </c>
    </row>
    <row r="236" spans="1:18" x14ac:dyDescent="0.25">
      <c r="A236" t="s">
        <v>1627</v>
      </c>
      <c r="C236" s="33"/>
      <c r="D236" s="25">
        <v>2830</v>
      </c>
      <c r="E236" s="25"/>
      <c r="F236" s="25">
        <v>1190</v>
      </c>
      <c r="G236" s="25"/>
      <c r="H236" s="15"/>
      <c r="I236" s="25"/>
      <c r="J236" s="25">
        <f t="shared" si="3"/>
        <v>0.4204946996466431</v>
      </c>
      <c r="K236" s="25"/>
      <c r="L236" s="15"/>
      <c r="M236" t="s">
        <v>1628</v>
      </c>
      <c r="N236" s="34"/>
      <c r="O236" t="s">
        <v>1473</v>
      </c>
      <c r="Q236" t="s">
        <v>1473</v>
      </c>
    </row>
    <row r="237" spans="1:18" x14ac:dyDescent="0.25">
      <c r="A237" t="s">
        <v>714</v>
      </c>
      <c r="C237" s="33"/>
      <c r="D237" s="25">
        <v>1.65</v>
      </c>
      <c r="E237" s="25">
        <v>12.1</v>
      </c>
      <c r="F237" s="25">
        <v>0.7</v>
      </c>
      <c r="G237" s="25"/>
      <c r="H237" s="15"/>
      <c r="I237" s="25">
        <f>E237/D237</f>
        <v>7.3333333333333339</v>
      </c>
      <c r="J237" s="25">
        <f t="shared" si="3"/>
        <v>0.42424242424242425</v>
      </c>
      <c r="K237" s="25"/>
      <c r="L237" s="15"/>
      <c r="M237" t="s">
        <v>715</v>
      </c>
      <c r="N237" s="15"/>
      <c r="O237" t="s">
        <v>637</v>
      </c>
      <c r="P237" t="s">
        <v>637</v>
      </c>
      <c r="Q237" t="s">
        <v>637</v>
      </c>
    </row>
    <row r="238" spans="1:18" x14ac:dyDescent="0.25">
      <c r="A238" t="s">
        <v>1629</v>
      </c>
      <c r="C238" s="33"/>
      <c r="D238" s="25">
        <v>790.85529399999996</v>
      </c>
      <c r="E238" s="25"/>
      <c r="F238" s="25">
        <v>340</v>
      </c>
      <c r="G238" s="25"/>
      <c r="H238" s="15"/>
      <c r="I238" s="25"/>
      <c r="J238" s="25">
        <f t="shared" si="3"/>
        <v>0.42991429984661644</v>
      </c>
      <c r="K238" s="25"/>
      <c r="L238" s="15"/>
      <c r="M238" t="s">
        <v>1630</v>
      </c>
      <c r="N238" s="15"/>
      <c r="O238" t="s">
        <v>1130</v>
      </c>
      <c r="Q238" t="s">
        <v>1130</v>
      </c>
    </row>
    <row r="239" spans="1:18" x14ac:dyDescent="0.25">
      <c r="A239" t="s">
        <v>1631</v>
      </c>
      <c r="C239" s="33"/>
      <c r="D239" s="25">
        <v>1004.3530599999999</v>
      </c>
      <c r="E239" s="25"/>
      <c r="F239" s="25">
        <v>435</v>
      </c>
      <c r="G239" s="25"/>
      <c r="H239" s="15"/>
      <c r="I239" s="25"/>
      <c r="J239" s="25">
        <f t="shared" si="3"/>
        <v>0.43311462604594447</v>
      </c>
      <c r="K239" s="25"/>
      <c r="L239" s="15"/>
      <c r="M239" t="s">
        <v>1632</v>
      </c>
      <c r="N239" s="15"/>
      <c r="O239" t="s">
        <v>1130</v>
      </c>
      <c r="Q239" t="s">
        <v>1130</v>
      </c>
    </row>
    <row r="240" spans="1:18" x14ac:dyDescent="0.25">
      <c r="A240" t="s">
        <v>465</v>
      </c>
      <c r="B240" t="s">
        <v>465</v>
      </c>
      <c r="C240" s="33"/>
      <c r="D240" s="25">
        <v>2300</v>
      </c>
      <c r="E240" s="25">
        <v>5000</v>
      </c>
      <c r="F240" s="25">
        <v>1000</v>
      </c>
      <c r="G240" s="25"/>
      <c r="H240" s="15"/>
      <c r="I240" s="25">
        <f>E240/D240</f>
        <v>2.1739130434782608</v>
      </c>
      <c r="J240" s="25">
        <f t="shared" si="3"/>
        <v>0.43478260869565216</v>
      </c>
      <c r="K240" s="25"/>
      <c r="L240" s="15"/>
      <c r="M240" t="s">
        <v>466</v>
      </c>
      <c r="N240" s="34"/>
      <c r="O240" t="s">
        <v>232</v>
      </c>
      <c r="P240" t="s">
        <v>215</v>
      </c>
      <c r="Q240" t="s">
        <v>215</v>
      </c>
    </row>
    <row r="241" spans="1:18" x14ac:dyDescent="0.25">
      <c r="A241" t="s">
        <v>1633</v>
      </c>
      <c r="C241" s="33"/>
      <c r="D241" s="25">
        <v>3260</v>
      </c>
      <c r="E241" s="25"/>
      <c r="F241" s="25">
        <v>1420</v>
      </c>
      <c r="G241" s="25"/>
      <c r="H241" s="15"/>
      <c r="I241" s="25"/>
      <c r="J241" s="25">
        <f t="shared" si="3"/>
        <v>0.43558282208588955</v>
      </c>
      <c r="K241" s="25"/>
      <c r="L241" s="15"/>
      <c r="M241" t="s">
        <v>1634</v>
      </c>
      <c r="N241" s="15"/>
      <c r="O241" t="s">
        <v>1473</v>
      </c>
      <c r="Q241" t="s">
        <v>1473</v>
      </c>
    </row>
    <row r="242" spans="1:18" x14ac:dyDescent="0.25">
      <c r="A242" t="s">
        <v>1635</v>
      </c>
      <c r="C242" s="33"/>
      <c r="D242" s="25">
        <v>749.92203499999994</v>
      </c>
      <c r="E242" s="25"/>
      <c r="F242" s="25">
        <v>326.66666666666697</v>
      </c>
      <c r="G242" s="25"/>
      <c r="H242" s="15"/>
      <c r="I242" s="25"/>
      <c r="J242" s="25">
        <f t="shared" si="3"/>
        <v>0.4356008377146392</v>
      </c>
      <c r="K242" s="25"/>
      <c r="L242" s="15"/>
      <c r="M242" t="s">
        <v>1636</v>
      </c>
      <c r="N242" s="15"/>
      <c r="O242" t="s">
        <v>1130</v>
      </c>
      <c r="Q242" t="s">
        <v>1130</v>
      </c>
    </row>
    <row r="243" spans="1:18" x14ac:dyDescent="0.25">
      <c r="A243" t="s">
        <v>1637</v>
      </c>
      <c r="C243" s="33"/>
      <c r="D243" s="25">
        <v>1283.8797120000002</v>
      </c>
      <c r="E243" s="25"/>
      <c r="F243" s="25">
        <v>560</v>
      </c>
      <c r="G243" s="25"/>
      <c r="H243" s="15"/>
      <c r="I243" s="25"/>
      <c r="J243" s="25">
        <f t="shared" si="3"/>
        <v>0.43617793377826969</v>
      </c>
      <c r="K243" s="25"/>
      <c r="L243" s="15"/>
      <c r="M243" t="s">
        <v>1638</v>
      </c>
      <c r="N243" s="15"/>
      <c r="O243" t="s">
        <v>1130</v>
      </c>
      <c r="Q243" t="s">
        <v>1130</v>
      </c>
    </row>
    <row r="244" spans="1:18" x14ac:dyDescent="0.25">
      <c r="A244" t="s">
        <v>1639</v>
      </c>
      <c r="C244" s="33"/>
      <c r="D244" s="25">
        <v>4700</v>
      </c>
      <c r="E244" s="25"/>
      <c r="F244" s="25">
        <v>2080</v>
      </c>
      <c r="G244" s="25"/>
      <c r="H244" s="15"/>
      <c r="I244" s="25"/>
      <c r="J244" s="25">
        <f t="shared" si="3"/>
        <v>0.44255319148936167</v>
      </c>
      <c r="K244" s="25"/>
      <c r="L244" s="15"/>
      <c r="M244" t="s">
        <v>1640</v>
      </c>
      <c r="N244" s="15"/>
      <c r="O244" t="s">
        <v>1473</v>
      </c>
      <c r="Q244" t="s">
        <v>1473</v>
      </c>
    </row>
    <row r="245" spans="1:18" x14ac:dyDescent="0.25">
      <c r="A245" t="s">
        <v>340</v>
      </c>
      <c r="C245" s="33"/>
      <c r="D245" s="25">
        <v>646</v>
      </c>
      <c r="E245" s="25">
        <v>740.91</v>
      </c>
      <c r="F245" s="25">
        <v>287.60000000000002</v>
      </c>
      <c r="G245" s="25">
        <v>1502</v>
      </c>
      <c r="H245" s="15"/>
      <c r="I245" s="25">
        <f>E245/D245</f>
        <v>1.1469195046439629</v>
      </c>
      <c r="J245" s="25">
        <f t="shared" si="3"/>
        <v>0.4452012383900929</v>
      </c>
      <c r="K245" s="25">
        <f>G245/D245</f>
        <v>2.3250773993808052</v>
      </c>
      <c r="L245" s="15"/>
      <c r="M245" t="s">
        <v>341</v>
      </c>
      <c r="N245" s="15"/>
      <c r="O245" t="s">
        <v>235</v>
      </c>
      <c r="P245" t="s">
        <v>264</v>
      </c>
      <c r="Q245" t="s">
        <v>274</v>
      </c>
      <c r="R245" t="s">
        <v>264</v>
      </c>
    </row>
    <row r="246" spans="1:18" x14ac:dyDescent="0.25">
      <c r="A246" t="s">
        <v>1641</v>
      </c>
      <c r="B246" t="s">
        <v>1642</v>
      </c>
      <c r="C246" s="33"/>
      <c r="D246" s="25">
        <v>2511.8864315095802</v>
      </c>
      <c r="E246" s="25"/>
      <c r="F246" s="25">
        <v>1122.018</v>
      </c>
      <c r="G246" s="25"/>
      <c r="H246" s="15"/>
      <c r="I246" s="25"/>
      <c r="J246" s="25">
        <f t="shared" si="3"/>
        <v>0.44668341129009387</v>
      </c>
      <c r="K246" s="25"/>
      <c r="L246" s="15"/>
      <c r="M246" t="s">
        <v>1643</v>
      </c>
      <c r="N246" s="15"/>
      <c r="O246" t="s">
        <v>460</v>
      </c>
      <c r="Q246" t="s">
        <v>237</v>
      </c>
    </row>
    <row r="247" spans="1:18" x14ac:dyDescent="0.25">
      <c r="A247" t="s">
        <v>1644</v>
      </c>
      <c r="B247" t="s">
        <v>1645</v>
      </c>
      <c r="C247" s="33"/>
      <c r="D247" s="25">
        <v>5000</v>
      </c>
      <c r="E247" s="25"/>
      <c r="F247" s="25">
        <v>2238.721</v>
      </c>
      <c r="G247" s="25"/>
      <c r="H247" s="15"/>
      <c r="I247" s="25"/>
      <c r="J247" s="25">
        <f t="shared" si="3"/>
        <v>0.44774419999999998</v>
      </c>
      <c r="K247" s="25"/>
      <c r="L247" s="15"/>
      <c r="M247" t="s">
        <v>1646</v>
      </c>
      <c r="N247" s="15"/>
      <c r="O247" t="s">
        <v>460</v>
      </c>
      <c r="Q247" t="s">
        <v>237</v>
      </c>
    </row>
    <row r="248" spans="1:18" x14ac:dyDescent="0.25">
      <c r="A248" t="s">
        <v>1647</v>
      </c>
      <c r="B248" t="s">
        <v>1648</v>
      </c>
      <c r="C248" s="33"/>
      <c r="D248" s="25">
        <v>5000</v>
      </c>
      <c r="E248" s="25"/>
      <c r="F248" s="25">
        <v>2238.721</v>
      </c>
      <c r="G248" s="25"/>
      <c r="H248" s="15"/>
      <c r="I248" s="25"/>
      <c r="J248" s="25">
        <f t="shared" si="3"/>
        <v>0.44774419999999998</v>
      </c>
      <c r="K248" s="25"/>
      <c r="L248" s="15"/>
      <c r="M248" t="s">
        <v>1649</v>
      </c>
      <c r="N248" s="34"/>
      <c r="O248" t="s">
        <v>577</v>
      </c>
      <c r="Q248" t="s">
        <v>237</v>
      </c>
    </row>
    <row r="249" spans="1:18" x14ac:dyDescent="0.25">
      <c r="A249" t="s">
        <v>1650</v>
      </c>
      <c r="B249" t="s">
        <v>1651</v>
      </c>
      <c r="C249" s="33"/>
      <c r="D249" s="25">
        <v>5000</v>
      </c>
      <c r="E249" s="25"/>
      <c r="F249" s="25">
        <v>2238.721</v>
      </c>
      <c r="G249" s="25"/>
      <c r="H249" s="15"/>
      <c r="I249" s="25"/>
      <c r="J249" s="25">
        <f t="shared" si="3"/>
        <v>0.44774419999999998</v>
      </c>
      <c r="K249" s="25"/>
      <c r="L249" s="15"/>
      <c r="M249" t="s">
        <v>1652</v>
      </c>
      <c r="N249" s="15"/>
      <c r="O249" t="s">
        <v>460</v>
      </c>
      <c r="Q249" t="s">
        <v>237</v>
      </c>
    </row>
    <row r="250" spans="1:18" x14ac:dyDescent="0.25">
      <c r="A250" t="s">
        <v>1653</v>
      </c>
      <c r="C250" s="33"/>
      <c r="D250" s="25">
        <v>602.99999000000003</v>
      </c>
      <c r="E250" s="25"/>
      <c r="F250" s="25">
        <v>270</v>
      </c>
      <c r="G250" s="25"/>
      <c r="H250" s="15"/>
      <c r="I250" s="25"/>
      <c r="J250" s="25">
        <f t="shared" si="3"/>
        <v>0.4477612014554096</v>
      </c>
      <c r="K250" s="25"/>
      <c r="L250" s="15"/>
      <c r="M250" t="s">
        <v>1654</v>
      </c>
      <c r="N250" s="15"/>
      <c r="O250" t="s">
        <v>1134</v>
      </c>
      <c r="Q250" t="s">
        <v>1130</v>
      </c>
    </row>
    <row r="251" spans="1:18" x14ac:dyDescent="0.25">
      <c r="A251" t="s">
        <v>1655</v>
      </c>
      <c r="C251" s="33"/>
      <c r="D251" s="25">
        <v>1060.99999</v>
      </c>
      <c r="E251" s="25"/>
      <c r="F251" s="25">
        <v>480</v>
      </c>
      <c r="G251" s="25"/>
      <c r="H251" s="15"/>
      <c r="I251" s="25"/>
      <c r="J251" s="25">
        <f t="shared" si="3"/>
        <v>0.45240339728938167</v>
      </c>
      <c r="K251" s="25"/>
      <c r="L251" s="15"/>
      <c r="M251" t="s">
        <v>1656</v>
      </c>
      <c r="N251" s="15"/>
      <c r="O251" t="s">
        <v>1134</v>
      </c>
      <c r="Q251" t="s">
        <v>1130</v>
      </c>
    </row>
    <row r="252" spans="1:18" x14ac:dyDescent="0.25">
      <c r="A252" t="s">
        <v>1657</v>
      </c>
      <c r="C252" s="33"/>
      <c r="D252" s="25">
        <v>930.034266</v>
      </c>
      <c r="E252" s="25"/>
      <c r="F252" s="25">
        <v>423.33333333333303</v>
      </c>
      <c r="G252" s="25"/>
      <c r="H252" s="15"/>
      <c r="I252" s="25"/>
      <c r="J252" s="25">
        <f t="shared" si="3"/>
        <v>0.45518036142265433</v>
      </c>
      <c r="K252" s="25"/>
      <c r="L252" s="15"/>
      <c r="M252" t="s">
        <v>1658</v>
      </c>
      <c r="N252" s="15"/>
      <c r="O252" t="s">
        <v>1130</v>
      </c>
      <c r="Q252" t="s">
        <v>1130</v>
      </c>
    </row>
    <row r="253" spans="1:18" x14ac:dyDescent="0.25">
      <c r="A253" t="s">
        <v>1659</v>
      </c>
      <c r="C253" s="33"/>
      <c r="D253" s="25">
        <v>948.00000999999997</v>
      </c>
      <c r="E253" s="25"/>
      <c r="F253" s="25">
        <v>433.33333333333303</v>
      </c>
      <c r="G253" s="25"/>
      <c r="H253" s="15"/>
      <c r="I253" s="25"/>
      <c r="J253" s="25">
        <f t="shared" si="3"/>
        <v>0.45710266747078732</v>
      </c>
      <c r="K253" s="25"/>
      <c r="L253" s="15"/>
      <c r="M253" t="s">
        <v>1660</v>
      </c>
      <c r="N253" s="34"/>
      <c r="O253" t="s">
        <v>1134</v>
      </c>
      <c r="Q253" t="s">
        <v>1130</v>
      </c>
    </row>
    <row r="254" spans="1:18" x14ac:dyDescent="0.25">
      <c r="A254" t="s">
        <v>1661</v>
      </c>
      <c r="C254" s="33"/>
      <c r="D254" s="25">
        <v>1704.5505560000001</v>
      </c>
      <c r="E254" s="25"/>
      <c r="F254" s="25">
        <v>780</v>
      </c>
      <c r="G254" s="25"/>
      <c r="H254" s="15"/>
      <c r="I254" s="25"/>
      <c r="J254" s="25">
        <f t="shared" si="3"/>
        <v>0.4575986304744134</v>
      </c>
      <c r="K254" s="25"/>
      <c r="L254" s="15"/>
      <c r="M254" t="s">
        <v>1662</v>
      </c>
      <c r="N254" s="34"/>
      <c r="O254" t="s">
        <v>1130</v>
      </c>
      <c r="Q254" t="s">
        <v>1130</v>
      </c>
    </row>
    <row r="255" spans="1:18" x14ac:dyDescent="0.25">
      <c r="A255" t="s">
        <v>1663</v>
      </c>
      <c r="C255" s="33"/>
      <c r="D255" s="25">
        <v>991.99998000000005</v>
      </c>
      <c r="E255" s="25"/>
      <c r="F255" s="25">
        <v>455</v>
      </c>
      <c r="G255" s="25"/>
      <c r="H255" s="15"/>
      <c r="I255" s="25"/>
      <c r="J255" s="25">
        <f t="shared" si="3"/>
        <v>0.45866936408607589</v>
      </c>
      <c r="K255" s="25"/>
      <c r="L255" s="15"/>
      <c r="M255" t="s">
        <v>1664</v>
      </c>
      <c r="N255" s="34"/>
      <c r="O255" t="s">
        <v>1134</v>
      </c>
      <c r="Q255" t="s">
        <v>1130</v>
      </c>
    </row>
    <row r="256" spans="1:18" x14ac:dyDescent="0.25">
      <c r="A256" t="s">
        <v>1665</v>
      </c>
      <c r="C256" s="33"/>
      <c r="D256" s="25">
        <v>656.26666666666699</v>
      </c>
      <c r="E256" s="25"/>
      <c r="F256" s="25">
        <v>303.33333333333303</v>
      </c>
      <c r="G256" s="25"/>
      <c r="H256" s="15"/>
      <c r="I256" s="25"/>
      <c r="J256" s="25">
        <f t="shared" si="3"/>
        <v>0.46221048354327438</v>
      </c>
      <c r="K256" s="25"/>
      <c r="L256" s="15"/>
      <c r="M256" t="s">
        <v>1666</v>
      </c>
      <c r="N256" s="15"/>
      <c r="O256" t="s">
        <v>1667</v>
      </c>
      <c r="Q256" t="s">
        <v>1130</v>
      </c>
    </row>
    <row r="257" spans="1:18" x14ac:dyDescent="0.25">
      <c r="A257" t="s">
        <v>1668</v>
      </c>
      <c r="C257" s="33"/>
      <c r="D257" s="25">
        <v>906.67666700000007</v>
      </c>
      <c r="E257" s="25"/>
      <c r="F257" s="25">
        <v>420</v>
      </c>
      <c r="G257" s="25"/>
      <c r="H257" s="15"/>
      <c r="I257" s="25"/>
      <c r="J257" s="25">
        <f t="shared" si="3"/>
        <v>0.4632301847908919</v>
      </c>
      <c r="K257" s="25"/>
      <c r="L257" s="15"/>
      <c r="M257" t="s">
        <v>1669</v>
      </c>
      <c r="N257" s="34"/>
      <c r="O257" t="s">
        <v>1130</v>
      </c>
      <c r="Q257" t="s">
        <v>1130</v>
      </c>
    </row>
    <row r="258" spans="1:18" x14ac:dyDescent="0.25">
      <c r="A258" t="s">
        <v>1670</v>
      </c>
      <c r="C258" s="33"/>
      <c r="D258" s="25">
        <v>531.63333333333298</v>
      </c>
      <c r="E258" s="25"/>
      <c r="F258" s="25">
        <v>246.666666666667</v>
      </c>
      <c r="G258" s="25"/>
      <c r="H258" s="15"/>
      <c r="I258" s="25"/>
      <c r="J258" s="25">
        <f t="shared" si="3"/>
        <v>0.46397893284845537</v>
      </c>
      <c r="K258" s="25"/>
      <c r="L258" s="15"/>
      <c r="M258" t="s">
        <v>1671</v>
      </c>
      <c r="N258" s="15"/>
      <c r="O258" t="s">
        <v>1667</v>
      </c>
      <c r="Q258" t="s">
        <v>1130</v>
      </c>
    </row>
    <row r="259" spans="1:18" x14ac:dyDescent="0.25">
      <c r="A259" t="s">
        <v>275</v>
      </c>
      <c r="C259" s="33"/>
      <c r="D259" s="25">
        <v>489</v>
      </c>
      <c r="E259" s="25">
        <v>359</v>
      </c>
      <c r="F259" s="25">
        <v>228</v>
      </c>
      <c r="G259" s="25">
        <v>5000</v>
      </c>
      <c r="H259" s="15"/>
      <c r="I259" s="25">
        <f>E259/D259</f>
        <v>0.7341513292433538</v>
      </c>
      <c r="J259" s="25">
        <f t="shared" si="3"/>
        <v>0.46625766871165641</v>
      </c>
      <c r="K259" s="25">
        <f>G259/D259</f>
        <v>10.224948875255624</v>
      </c>
      <c r="L259" s="15"/>
      <c r="M259" t="s">
        <v>276</v>
      </c>
      <c r="N259" s="34"/>
      <c r="O259" t="s">
        <v>235</v>
      </c>
      <c r="P259" t="s">
        <v>235</v>
      </c>
      <c r="Q259" t="s">
        <v>235</v>
      </c>
      <c r="R259" t="s">
        <v>264</v>
      </c>
    </row>
    <row r="260" spans="1:18" x14ac:dyDescent="0.25">
      <c r="A260" t="s">
        <v>1672</v>
      </c>
      <c r="C260" s="33"/>
      <c r="D260" s="25">
        <v>881.52892199999997</v>
      </c>
      <c r="E260" s="25"/>
      <c r="F260" s="25">
        <v>413.33333333333297</v>
      </c>
      <c r="G260" s="25"/>
      <c r="H260" s="15"/>
      <c r="I260" s="25"/>
      <c r="J260" s="25">
        <f t="shared" ref="J260:J323" si="4">F260/D260</f>
        <v>0.46888232821172598</v>
      </c>
      <c r="K260" s="25"/>
      <c r="L260" s="15"/>
      <c r="M260" t="s">
        <v>1673</v>
      </c>
      <c r="N260" s="34"/>
      <c r="O260" t="s">
        <v>1130</v>
      </c>
      <c r="Q260" t="s">
        <v>1130</v>
      </c>
    </row>
    <row r="261" spans="1:18" x14ac:dyDescent="0.25">
      <c r="A261" t="s">
        <v>1674</v>
      </c>
      <c r="C261" s="33"/>
      <c r="D261" s="25">
        <v>1080.5831509999998</v>
      </c>
      <c r="E261" s="25"/>
      <c r="F261" s="25">
        <v>506.66666666666703</v>
      </c>
      <c r="G261" s="25"/>
      <c r="H261" s="15"/>
      <c r="I261" s="25"/>
      <c r="J261" s="25">
        <f t="shared" si="4"/>
        <v>0.4688826271238678</v>
      </c>
      <c r="K261" s="25"/>
      <c r="L261" s="15"/>
      <c r="M261" t="s">
        <v>1675</v>
      </c>
      <c r="N261" s="15"/>
      <c r="O261" t="s">
        <v>1130</v>
      </c>
      <c r="Q261" t="s">
        <v>1130</v>
      </c>
    </row>
    <row r="262" spans="1:18" x14ac:dyDescent="0.25">
      <c r="A262" t="s">
        <v>1676</v>
      </c>
      <c r="C262" s="33"/>
      <c r="D262" s="25">
        <v>5000</v>
      </c>
      <c r="E262" s="25"/>
      <c r="F262" s="25">
        <v>2350</v>
      </c>
      <c r="G262" s="25"/>
      <c r="H262" s="15"/>
      <c r="I262" s="25"/>
      <c r="J262" s="25">
        <f t="shared" si="4"/>
        <v>0.47</v>
      </c>
      <c r="K262" s="25"/>
      <c r="L262" s="15"/>
      <c r="M262" t="s">
        <v>1677</v>
      </c>
      <c r="N262" s="15"/>
      <c r="O262" t="s">
        <v>1678</v>
      </c>
      <c r="Q262" t="s">
        <v>1678</v>
      </c>
    </row>
    <row r="263" spans="1:18" x14ac:dyDescent="0.25">
      <c r="A263" t="s">
        <v>1679</v>
      </c>
      <c r="C263" s="33"/>
      <c r="D263" s="25">
        <v>1054.0000199999999</v>
      </c>
      <c r="E263" s="25"/>
      <c r="F263" s="25">
        <v>500</v>
      </c>
      <c r="G263" s="25"/>
      <c r="H263" s="15"/>
      <c r="I263" s="25"/>
      <c r="J263" s="25">
        <f t="shared" si="4"/>
        <v>0.47438329270619939</v>
      </c>
      <c r="K263" s="25"/>
      <c r="L263" s="15"/>
      <c r="M263" t="s">
        <v>1680</v>
      </c>
      <c r="N263" s="34"/>
      <c r="O263" t="s">
        <v>1134</v>
      </c>
      <c r="Q263" t="s">
        <v>1130</v>
      </c>
    </row>
    <row r="264" spans="1:18" x14ac:dyDescent="0.25">
      <c r="A264" t="s">
        <v>784</v>
      </c>
      <c r="C264" s="33"/>
      <c r="D264" s="25">
        <v>440</v>
      </c>
      <c r="E264" s="25">
        <v>5000</v>
      </c>
      <c r="F264" s="25">
        <v>210</v>
      </c>
      <c r="G264" s="25"/>
      <c r="H264" s="15"/>
      <c r="I264" s="25">
        <f>E264/D264</f>
        <v>11.363636363636363</v>
      </c>
      <c r="J264" s="25">
        <f t="shared" si="4"/>
        <v>0.47727272727272729</v>
      </c>
      <c r="K264" s="25"/>
      <c r="L264" s="15"/>
      <c r="M264" t="s">
        <v>785</v>
      </c>
      <c r="N264" s="15"/>
      <c r="O264" t="s">
        <v>505</v>
      </c>
      <c r="P264" t="s">
        <v>505</v>
      </c>
      <c r="Q264" t="s">
        <v>505</v>
      </c>
    </row>
    <row r="265" spans="1:18" x14ac:dyDescent="0.25">
      <c r="A265" t="s">
        <v>1681</v>
      </c>
      <c r="C265" s="33"/>
      <c r="D265" s="25">
        <v>624.61359800000002</v>
      </c>
      <c r="E265" s="25"/>
      <c r="F265" s="25">
        <v>300</v>
      </c>
      <c r="G265" s="25"/>
      <c r="H265" s="15"/>
      <c r="I265" s="25"/>
      <c r="J265" s="25">
        <f t="shared" si="4"/>
        <v>0.480296940317332</v>
      </c>
      <c r="K265" s="25"/>
      <c r="L265" s="15"/>
      <c r="M265" t="s">
        <v>1682</v>
      </c>
      <c r="N265" s="15"/>
      <c r="O265" t="s">
        <v>1130</v>
      </c>
      <c r="Q265" t="s">
        <v>1130</v>
      </c>
    </row>
    <row r="266" spans="1:18" x14ac:dyDescent="0.25">
      <c r="A266" t="s">
        <v>1683</v>
      </c>
      <c r="C266" s="33"/>
      <c r="D266" s="25">
        <v>560</v>
      </c>
      <c r="E266" s="25"/>
      <c r="F266" s="25">
        <v>270</v>
      </c>
      <c r="G266" s="25"/>
      <c r="H266" s="15"/>
      <c r="I266" s="25"/>
      <c r="J266" s="25">
        <f t="shared" si="4"/>
        <v>0.48214285714285715</v>
      </c>
      <c r="K266" s="25"/>
      <c r="L266" s="15"/>
      <c r="M266" t="s">
        <v>1684</v>
      </c>
      <c r="N266" s="34"/>
      <c r="O266" t="s">
        <v>1134</v>
      </c>
      <c r="Q266" t="s">
        <v>1130</v>
      </c>
    </row>
    <row r="267" spans="1:18" x14ac:dyDescent="0.25">
      <c r="A267" t="s">
        <v>1685</v>
      </c>
      <c r="B267" t="s">
        <v>1685</v>
      </c>
      <c r="C267" s="33"/>
      <c r="D267" s="25">
        <v>2029.9999999999998</v>
      </c>
      <c r="E267" s="25"/>
      <c r="F267" s="25">
        <v>982</v>
      </c>
      <c r="G267" s="25"/>
      <c r="H267" s="15"/>
      <c r="I267" s="25"/>
      <c r="J267" s="25">
        <f t="shared" si="4"/>
        <v>0.48374384236453205</v>
      </c>
      <c r="K267" s="25"/>
      <c r="L267" s="15"/>
      <c r="M267" t="s">
        <v>1686</v>
      </c>
      <c r="N267" s="15"/>
      <c r="O267" t="s">
        <v>542</v>
      </c>
      <c r="Q267" t="s">
        <v>542</v>
      </c>
    </row>
    <row r="268" spans="1:18" x14ac:dyDescent="0.25">
      <c r="A268" t="s">
        <v>1687</v>
      </c>
      <c r="C268" s="33"/>
      <c r="D268" s="25">
        <v>4751</v>
      </c>
      <c r="E268" s="25"/>
      <c r="F268" s="25">
        <v>2311</v>
      </c>
      <c r="G268" s="25">
        <v>197.6</v>
      </c>
      <c r="H268" s="15"/>
      <c r="I268" s="25"/>
      <c r="J268" s="25">
        <f t="shared" si="4"/>
        <v>0.48642391075563041</v>
      </c>
      <c r="K268" s="25">
        <f>G268/D268</f>
        <v>4.1591243948642387E-2</v>
      </c>
      <c r="L268" s="15"/>
      <c r="M268" t="s">
        <v>1688</v>
      </c>
      <c r="N268" s="15"/>
      <c r="O268" t="s">
        <v>1689</v>
      </c>
      <c r="Q268" t="s">
        <v>1689</v>
      </c>
      <c r="R268" t="s">
        <v>1689</v>
      </c>
    </row>
    <row r="269" spans="1:18" x14ac:dyDescent="0.25">
      <c r="A269" t="s">
        <v>1690</v>
      </c>
      <c r="C269" s="33"/>
      <c r="D269" s="25">
        <v>1567.9274270000001</v>
      </c>
      <c r="E269" s="25"/>
      <c r="F269" s="25">
        <v>770</v>
      </c>
      <c r="G269" s="25"/>
      <c r="H269" s="15"/>
      <c r="I269" s="25"/>
      <c r="J269" s="25">
        <f t="shared" si="4"/>
        <v>0.49109415827573244</v>
      </c>
      <c r="K269" s="25"/>
      <c r="L269" s="15"/>
      <c r="M269" t="s">
        <v>1691</v>
      </c>
      <c r="N269" s="15"/>
      <c r="O269" t="s">
        <v>1130</v>
      </c>
      <c r="Q269" t="s">
        <v>1130</v>
      </c>
    </row>
    <row r="270" spans="1:18" x14ac:dyDescent="0.25">
      <c r="A270" t="s">
        <v>1692</v>
      </c>
      <c r="B270" t="s">
        <v>1692</v>
      </c>
      <c r="C270" s="33"/>
      <c r="D270" s="25">
        <v>150</v>
      </c>
      <c r="E270" s="25"/>
      <c r="F270" s="25">
        <v>74</v>
      </c>
      <c r="G270" s="25"/>
      <c r="H270" s="15"/>
      <c r="I270" s="25"/>
      <c r="J270" s="25">
        <f t="shared" si="4"/>
        <v>0.49333333333333335</v>
      </c>
      <c r="K270" s="25"/>
      <c r="L270" s="15"/>
      <c r="M270" t="s">
        <v>1693</v>
      </c>
      <c r="N270" s="15"/>
      <c r="O270" t="s">
        <v>841</v>
      </c>
      <c r="Q270" t="s">
        <v>237</v>
      </c>
    </row>
    <row r="271" spans="1:18" x14ac:dyDescent="0.25">
      <c r="A271" t="s">
        <v>1694</v>
      </c>
      <c r="C271" s="33"/>
      <c r="D271" s="25">
        <v>168</v>
      </c>
      <c r="E271" s="25"/>
      <c r="F271" s="25">
        <v>83.3333333333333</v>
      </c>
      <c r="G271" s="25"/>
      <c r="H271" s="15"/>
      <c r="I271" s="25"/>
      <c r="J271" s="25">
        <f t="shared" si="4"/>
        <v>0.49603174603174582</v>
      </c>
      <c r="K271" s="25"/>
      <c r="L271" s="15"/>
      <c r="M271" t="s">
        <v>1695</v>
      </c>
      <c r="N271" s="34"/>
      <c r="O271" t="s">
        <v>1134</v>
      </c>
      <c r="Q271" t="s">
        <v>1130</v>
      </c>
    </row>
    <row r="272" spans="1:18" x14ac:dyDescent="0.25">
      <c r="A272" t="s">
        <v>1696</v>
      </c>
      <c r="C272" s="33"/>
      <c r="D272" s="25">
        <v>952.40838800000006</v>
      </c>
      <c r="E272" s="25"/>
      <c r="F272" s="25">
        <v>473.33333333333297</v>
      </c>
      <c r="G272" s="25"/>
      <c r="H272" s="15"/>
      <c r="I272" s="25"/>
      <c r="J272" s="25">
        <f t="shared" si="4"/>
        <v>0.49698568313463126</v>
      </c>
      <c r="K272" s="25"/>
      <c r="L272" s="15"/>
      <c r="M272" t="s">
        <v>1697</v>
      </c>
      <c r="N272" s="15"/>
      <c r="O272" t="s">
        <v>1130</v>
      </c>
      <c r="Q272" t="s">
        <v>1130</v>
      </c>
    </row>
    <row r="273" spans="1:17" x14ac:dyDescent="0.25">
      <c r="A273" t="s">
        <v>1698</v>
      </c>
      <c r="C273" s="33"/>
      <c r="D273" s="25">
        <v>810.99999000000003</v>
      </c>
      <c r="E273" s="25"/>
      <c r="F273" s="25">
        <v>405</v>
      </c>
      <c r="G273" s="25"/>
      <c r="H273" s="15"/>
      <c r="I273" s="25"/>
      <c r="J273" s="25">
        <f t="shared" si="4"/>
        <v>0.49938348334628213</v>
      </c>
      <c r="K273" s="25"/>
      <c r="L273" s="15"/>
      <c r="M273" t="s">
        <v>1699</v>
      </c>
      <c r="N273" s="15"/>
      <c r="O273" t="s">
        <v>1134</v>
      </c>
      <c r="Q273" t="s">
        <v>1130</v>
      </c>
    </row>
    <row r="274" spans="1:17" x14ac:dyDescent="0.25">
      <c r="A274" t="s">
        <v>392</v>
      </c>
      <c r="B274" t="s">
        <v>392</v>
      </c>
      <c r="C274" s="33"/>
      <c r="D274" s="25">
        <v>1.8</v>
      </c>
      <c r="E274" s="25">
        <v>2.7</v>
      </c>
      <c r="F274" s="25">
        <v>0.9</v>
      </c>
      <c r="G274" s="25"/>
      <c r="H274" s="15"/>
      <c r="I274" s="25">
        <f>E274/D274</f>
        <v>1.5</v>
      </c>
      <c r="J274" s="25">
        <f t="shared" si="4"/>
        <v>0.5</v>
      </c>
      <c r="K274" s="25"/>
      <c r="L274" s="15"/>
      <c r="M274" t="s">
        <v>393</v>
      </c>
      <c r="N274" s="34"/>
      <c r="O274" t="s">
        <v>267</v>
      </c>
      <c r="P274" t="s">
        <v>267</v>
      </c>
      <c r="Q274" t="s">
        <v>267</v>
      </c>
    </row>
    <row r="275" spans="1:17" x14ac:dyDescent="0.25">
      <c r="A275" t="s">
        <v>1700</v>
      </c>
      <c r="B275" t="s">
        <v>1701</v>
      </c>
      <c r="C275" s="33"/>
      <c r="D275" s="25">
        <v>5000</v>
      </c>
      <c r="E275" s="25"/>
      <c r="F275" s="25">
        <v>2511.886</v>
      </c>
      <c r="G275" s="25"/>
      <c r="H275" s="15"/>
      <c r="I275" s="25"/>
      <c r="J275" s="25">
        <f t="shared" si="4"/>
        <v>0.50237719999999997</v>
      </c>
      <c r="K275" s="25"/>
      <c r="L275" s="15"/>
      <c r="M275" t="s">
        <v>1702</v>
      </c>
      <c r="N275" s="15"/>
      <c r="O275" t="s">
        <v>460</v>
      </c>
      <c r="Q275" t="s">
        <v>237</v>
      </c>
    </row>
    <row r="276" spans="1:17" x14ac:dyDescent="0.25">
      <c r="A276" t="s">
        <v>1703</v>
      </c>
      <c r="B276" t="s">
        <v>1704</v>
      </c>
      <c r="C276" s="33"/>
      <c r="D276" s="25">
        <v>5000</v>
      </c>
      <c r="E276" s="25"/>
      <c r="F276" s="25">
        <v>2511.886</v>
      </c>
      <c r="G276" s="25"/>
      <c r="H276" s="15"/>
      <c r="I276" s="25"/>
      <c r="J276" s="25">
        <f t="shared" si="4"/>
        <v>0.50237719999999997</v>
      </c>
      <c r="K276" s="25"/>
      <c r="L276" s="15"/>
      <c r="M276" t="s">
        <v>1705</v>
      </c>
      <c r="N276" s="34"/>
      <c r="O276" t="s">
        <v>460</v>
      </c>
      <c r="Q276" t="s">
        <v>237</v>
      </c>
    </row>
    <row r="277" spans="1:17" x14ac:dyDescent="0.25">
      <c r="A277" t="s">
        <v>1706</v>
      </c>
      <c r="B277" t="s">
        <v>1707</v>
      </c>
      <c r="C277" s="33"/>
      <c r="D277" s="25">
        <v>5000</v>
      </c>
      <c r="E277" s="25"/>
      <c r="F277" s="25">
        <v>2511.886</v>
      </c>
      <c r="G277" s="25"/>
      <c r="H277" s="15"/>
      <c r="I277" s="25"/>
      <c r="J277" s="25">
        <f t="shared" si="4"/>
        <v>0.50237719999999997</v>
      </c>
      <c r="K277" s="25"/>
      <c r="L277" s="15"/>
      <c r="M277" t="s">
        <v>1708</v>
      </c>
      <c r="N277" s="34"/>
      <c r="O277" t="s">
        <v>460</v>
      </c>
      <c r="Q277" t="s">
        <v>237</v>
      </c>
    </row>
    <row r="278" spans="1:17" x14ac:dyDescent="0.25">
      <c r="A278" t="s">
        <v>1709</v>
      </c>
      <c r="B278" t="s">
        <v>1710</v>
      </c>
      <c r="C278" s="33"/>
      <c r="D278" s="25">
        <v>5000</v>
      </c>
      <c r="E278" s="25"/>
      <c r="F278" s="25">
        <v>2511.886</v>
      </c>
      <c r="G278" s="25"/>
      <c r="H278" s="15"/>
      <c r="I278" s="25"/>
      <c r="J278" s="25">
        <f t="shared" si="4"/>
        <v>0.50237719999999997</v>
      </c>
      <c r="K278" s="25"/>
      <c r="L278" s="15"/>
      <c r="M278" t="s">
        <v>1711</v>
      </c>
      <c r="N278" s="15"/>
      <c r="O278" t="s">
        <v>460</v>
      </c>
      <c r="Q278" t="s">
        <v>237</v>
      </c>
    </row>
    <row r="279" spans="1:17" x14ac:dyDescent="0.25">
      <c r="A279" t="s">
        <v>1712</v>
      </c>
      <c r="B279" t="s">
        <v>1713</v>
      </c>
      <c r="C279" s="33"/>
      <c r="D279" s="25">
        <v>5000</v>
      </c>
      <c r="E279" s="25"/>
      <c r="F279" s="25">
        <v>2511.886</v>
      </c>
      <c r="G279" s="25"/>
      <c r="H279" s="15"/>
      <c r="I279" s="25"/>
      <c r="J279" s="25">
        <f t="shared" si="4"/>
        <v>0.50237719999999997</v>
      </c>
      <c r="K279" s="25"/>
      <c r="L279" s="15"/>
      <c r="M279" t="s">
        <v>1714</v>
      </c>
      <c r="N279" s="15"/>
      <c r="O279" t="s">
        <v>460</v>
      </c>
      <c r="Q279" t="s">
        <v>237</v>
      </c>
    </row>
    <row r="280" spans="1:17" x14ac:dyDescent="0.25">
      <c r="A280" t="s">
        <v>1715</v>
      </c>
      <c r="B280" t="s">
        <v>1716</v>
      </c>
      <c r="C280" s="33"/>
      <c r="D280" s="25">
        <v>5000</v>
      </c>
      <c r="E280" s="25"/>
      <c r="F280" s="25">
        <v>2511.886</v>
      </c>
      <c r="G280" s="25"/>
      <c r="H280" s="15"/>
      <c r="I280" s="25"/>
      <c r="J280" s="25">
        <f t="shared" si="4"/>
        <v>0.50237719999999997</v>
      </c>
      <c r="K280" s="25"/>
      <c r="L280" s="15"/>
      <c r="M280" t="s">
        <v>1717</v>
      </c>
      <c r="N280" s="15"/>
      <c r="O280" t="s">
        <v>460</v>
      </c>
      <c r="Q280" t="s">
        <v>237</v>
      </c>
    </row>
    <row r="281" spans="1:17" x14ac:dyDescent="0.25">
      <c r="A281" t="s">
        <v>1718</v>
      </c>
      <c r="B281" t="s">
        <v>1719</v>
      </c>
      <c r="C281" s="33"/>
      <c r="D281" s="25">
        <v>5000</v>
      </c>
      <c r="E281" s="25"/>
      <c r="F281" s="25">
        <v>2511.886</v>
      </c>
      <c r="G281" s="25"/>
      <c r="H281" s="15"/>
      <c r="I281" s="25"/>
      <c r="J281" s="25">
        <f t="shared" si="4"/>
        <v>0.50237719999999997</v>
      </c>
      <c r="K281" s="25"/>
      <c r="L281" s="15"/>
      <c r="M281" t="s">
        <v>1720</v>
      </c>
      <c r="N281" s="15"/>
      <c r="O281" t="s">
        <v>460</v>
      </c>
      <c r="Q281" t="s">
        <v>237</v>
      </c>
    </row>
    <row r="282" spans="1:17" x14ac:dyDescent="0.25">
      <c r="A282" t="s">
        <v>1721</v>
      </c>
      <c r="B282" t="s">
        <v>1722</v>
      </c>
      <c r="C282" s="33"/>
      <c r="D282" s="25">
        <v>5000</v>
      </c>
      <c r="E282" s="25"/>
      <c r="F282" s="25">
        <v>2511.886</v>
      </c>
      <c r="G282" s="25"/>
      <c r="H282" s="15"/>
      <c r="I282" s="25"/>
      <c r="J282" s="25">
        <f t="shared" si="4"/>
        <v>0.50237719999999997</v>
      </c>
      <c r="K282" s="25"/>
      <c r="L282" s="15"/>
      <c r="M282" t="s">
        <v>1723</v>
      </c>
      <c r="N282" s="15"/>
      <c r="O282" t="s">
        <v>460</v>
      </c>
      <c r="Q282" t="s">
        <v>237</v>
      </c>
    </row>
    <row r="283" spans="1:17" x14ac:dyDescent="0.25">
      <c r="A283" t="s">
        <v>1724</v>
      </c>
      <c r="C283" s="33"/>
      <c r="D283" s="25">
        <v>451.13333333333298</v>
      </c>
      <c r="E283" s="25"/>
      <c r="F283" s="25">
        <v>230</v>
      </c>
      <c r="G283" s="25"/>
      <c r="H283" s="15"/>
      <c r="I283" s="25"/>
      <c r="J283" s="25">
        <f t="shared" si="4"/>
        <v>0.50982710211319682</v>
      </c>
      <c r="K283" s="25"/>
      <c r="L283" s="15"/>
      <c r="M283" t="s">
        <v>1725</v>
      </c>
      <c r="N283" s="15"/>
      <c r="O283" t="s">
        <v>1667</v>
      </c>
      <c r="Q283" t="s">
        <v>1130</v>
      </c>
    </row>
    <row r="284" spans="1:17" x14ac:dyDescent="0.25">
      <c r="A284" t="s">
        <v>1726</v>
      </c>
      <c r="C284" s="33"/>
      <c r="D284" s="25">
        <v>1067.0000299999999</v>
      </c>
      <c r="E284" s="25"/>
      <c r="F284" s="25">
        <v>545</v>
      </c>
      <c r="G284" s="25"/>
      <c r="H284" s="15"/>
      <c r="I284" s="25"/>
      <c r="J284" s="25">
        <f t="shared" si="4"/>
        <v>0.51077786755076293</v>
      </c>
      <c r="K284" s="25"/>
      <c r="L284" s="15"/>
      <c r="M284" t="s">
        <v>1727</v>
      </c>
      <c r="N284" s="15"/>
      <c r="O284" t="s">
        <v>1134</v>
      </c>
      <c r="Q284" t="s">
        <v>1130</v>
      </c>
    </row>
    <row r="285" spans="1:17" x14ac:dyDescent="0.25">
      <c r="A285" t="s">
        <v>1728</v>
      </c>
      <c r="C285" s="33"/>
      <c r="D285" s="25">
        <v>1055.3273899999999</v>
      </c>
      <c r="E285" s="25"/>
      <c r="F285" s="25">
        <v>540</v>
      </c>
      <c r="G285" s="25"/>
      <c r="H285" s="15"/>
      <c r="I285" s="25"/>
      <c r="J285" s="25">
        <f t="shared" si="4"/>
        <v>0.51168955256624205</v>
      </c>
      <c r="K285" s="25"/>
      <c r="L285" s="15"/>
      <c r="M285" t="s">
        <v>1729</v>
      </c>
      <c r="N285" s="15"/>
      <c r="O285" t="s">
        <v>1130</v>
      </c>
      <c r="Q285" t="s">
        <v>1130</v>
      </c>
    </row>
    <row r="286" spans="1:17" x14ac:dyDescent="0.25">
      <c r="A286" t="s">
        <v>1730</v>
      </c>
      <c r="C286" s="33"/>
      <c r="D286" s="25">
        <v>969.80748000000006</v>
      </c>
      <c r="E286" s="25"/>
      <c r="F286" s="25">
        <v>496.66666666666697</v>
      </c>
      <c r="G286" s="25"/>
      <c r="H286" s="15"/>
      <c r="I286" s="25"/>
      <c r="J286" s="25">
        <f t="shared" si="4"/>
        <v>0.5121291358431953</v>
      </c>
      <c r="K286" s="25"/>
      <c r="L286" s="15"/>
      <c r="M286" t="s">
        <v>1731</v>
      </c>
      <c r="N286" s="15"/>
      <c r="O286" t="s">
        <v>1130</v>
      </c>
      <c r="Q286" t="s">
        <v>1130</v>
      </c>
    </row>
    <row r="287" spans="1:17" x14ac:dyDescent="0.25">
      <c r="A287" t="s">
        <v>1732</v>
      </c>
      <c r="C287" s="33"/>
      <c r="D287" s="25">
        <v>3530</v>
      </c>
      <c r="E287" s="25"/>
      <c r="F287" s="25">
        <v>1820</v>
      </c>
      <c r="G287" s="25"/>
      <c r="H287" s="15"/>
      <c r="I287" s="25"/>
      <c r="J287" s="25">
        <f t="shared" si="4"/>
        <v>0.51558073654390935</v>
      </c>
      <c r="K287" s="25"/>
      <c r="L287" s="15"/>
      <c r="M287" t="s">
        <v>1733</v>
      </c>
      <c r="N287" s="15"/>
      <c r="O287" t="s">
        <v>1473</v>
      </c>
      <c r="Q287" t="s">
        <v>1473</v>
      </c>
    </row>
    <row r="288" spans="1:17" x14ac:dyDescent="0.25">
      <c r="A288" t="s">
        <v>1734</v>
      </c>
      <c r="C288" s="33"/>
      <c r="D288" s="25">
        <v>678</v>
      </c>
      <c r="E288" s="25"/>
      <c r="F288" s="25">
        <v>349.7</v>
      </c>
      <c r="G288" s="25"/>
      <c r="H288" s="15"/>
      <c r="I288" s="25"/>
      <c r="J288" s="25">
        <f t="shared" si="4"/>
        <v>0.51578171091445424</v>
      </c>
      <c r="K288" s="25"/>
      <c r="L288" s="15"/>
      <c r="M288" t="s">
        <v>1735</v>
      </c>
      <c r="N288" s="15"/>
      <c r="O288" t="s">
        <v>212</v>
      </c>
      <c r="Q288" t="s">
        <v>212</v>
      </c>
    </row>
    <row r="289" spans="1:17" x14ac:dyDescent="0.25">
      <c r="A289" t="s">
        <v>1736</v>
      </c>
      <c r="C289" s="33"/>
      <c r="D289" s="25">
        <v>1156.9999500000001</v>
      </c>
      <c r="E289" s="25"/>
      <c r="F289" s="25">
        <v>605</v>
      </c>
      <c r="G289" s="25"/>
      <c r="H289" s="15"/>
      <c r="I289" s="25"/>
      <c r="J289" s="25">
        <f t="shared" si="4"/>
        <v>0.52290408482731565</v>
      </c>
      <c r="K289" s="25"/>
      <c r="L289" s="15"/>
      <c r="M289" t="s">
        <v>1737</v>
      </c>
      <c r="N289" s="34"/>
      <c r="O289" t="s">
        <v>1134</v>
      </c>
      <c r="Q289" t="s">
        <v>1130</v>
      </c>
    </row>
    <row r="290" spans="1:17" x14ac:dyDescent="0.25">
      <c r="A290" t="s">
        <v>1738</v>
      </c>
      <c r="C290" s="33"/>
      <c r="D290" s="25">
        <v>1309.839725</v>
      </c>
      <c r="E290" s="25"/>
      <c r="F290" s="25">
        <v>686.66666666666697</v>
      </c>
      <c r="G290" s="25"/>
      <c r="H290" s="15"/>
      <c r="I290" s="25"/>
      <c r="J290" s="25">
        <f t="shared" si="4"/>
        <v>0.52423716700657175</v>
      </c>
      <c r="K290" s="25"/>
      <c r="L290" s="15"/>
      <c r="M290" t="s">
        <v>1739</v>
      </c>
      <c r="N290" s="15"/>
      <c r="O290" t="s">
        <v>1130</v>
      </c>
      <c r="Q290" t="s">
        <v>1130</v>
      </c>
    </row>
    <row r="291" spans="1:17" x14ac:dyDescent="0.25">
      <c r="A291" t="s">
        <v>1740</v>
      </c>
      <c r="C291" s="33"/>
      <c r="D291" s="25">
        <v>266.88368000000003</v>
      </c>
      <c r="E291" s="25"/>
      <c r="F291" s="25">
        <v>140</v>
      </c>
      <c r="G291" s="25"/>
      <c r="H291" s="15"/>
      <c r="I291" s="25"/>
      <c r="J291" s="25">
        <f t="shared" si="4"/>
        <v>0.52457310240925925</v>
      </c>
      <c r="K291" s="25"/>
      <c r="L291" s="15"/>
      <c r="M291" t="s">
        <v>1741</v>
      </c>
      <c r="N291" s="34"/>
      <c r="O291" t="s">
        <v>1130</v>
      </c>
      <c r="Q291" t="s">
        <v>1130</v>
      </c>
    </row>
    <row r="292" spans="1:17" x14ac:dyDescent="0.25">
      <c r="A292" t="s">
        <v>1742</v>
      </c>
      <c r="C292" s="33"/>
      <c r="D292" s="25">
        <v>1009.019584</v>
      </c>
      <c r="E292" s="25"/>
      <c r="F292" s="25">
        <v>530</v>
      </c>
      <c r="G292" s="25"/>
      <c r="H292" s="15"/>
      <c r="I292" s="25"/>
      <c r="J292" s="25">
        <f t="shared" si="4"/>
        <v>0.52526235209325733</v>
      </c>
      <c r="K292" s="25"/>
      <c r="L292" s="15"/>
      <c r="M292" t="s">
        <v>1743</v>
      </c>
      <c r="N292" s="34"/>
      <c r="O292" t="s">
        <v>1130</v>
      </c>
      <c r="Q292" t="s">
        <v>1130</v>
      </c>
    </row>
    <row r="293" spans="1:17" x14ac:dyDescent="0.25">
      <c r="A293" t="s">
        <v>501</v>
      </c>
      <c r="C293" s="33"/>
      <c r="D293" s="25">
        <v>1900</v>
      </c>
      <c r="E293" s="25">
        <v>5000</v>
      </c>
      <c r="F293" s="25">
        <v>1000</v>
      </c>
      <c r="G293" s="25"/>
      <c r="H293" s="15"/>
      <c r="I293" s="25">
        <f>E293/D293</f>
        <v>2.6315789473684212</v>
      </c>
      <c r="J293" s="25">
        <f t="shared" si="4"/>
        <v>0.52631578947368418</v>
      </c>
      <c r="K293" s="25"/>
      <c r="L293" s="15"/>
      <c r="M293" t="s">
        <v>502</v>
      </c>
      <c r="N293" s="34"/>
      <c r="O293" t="s">
        <v>232</v>
      </c>
      <c r="P293" t="s">
        <v>215</v>
      </c>
      <c r="Q293" t="s">
        <v>215</v>
      </c>
    </row>
    <row r="294" spans="1:17" x14ac:dyDescent="0.25">
      <c r="A294" t="s">
        <v>1744</v>
      </c>
      <c r="C294" s="33"/>
      <c r="D294" s="25">
        <v>676.71939999999995</v>
      </c>
      <c r="E294" s="25"/>
      <c r="F294" s="25">
        <v>356.66666666666703</v>
      </c>
      <c r="G294" s="25"/>
      <c r="H294" s="15"/>
      <c r="I294" s="25"/>
      <c r="J294" s="25">
        <f t="shared" si="4"/>
        <v>0.52705252231082345</v>
      </c>
      <c r="K294" s="25"/>
      <c r="L294" s="15"/>
      <c r="M294" t="s">
        <v>1745</v>
      </c>
      <c r="N294" s="15"/>
      <c r="O294" t="s">
        <v>1130</v>
      </c>
      <c r="Q294" t="s">
        <v>1130</v>
      </c>
    </row>
    <row r="295" spans="1:17" x14ac:dyDescent="0.25">
      <c r="A295" t="s">
        <v>1746</v>
      </c>
      <c r="C295" s="33"/>
      <c r="D295" s="25">
        <v>756.99180999999999</v>
      </c>
      <c r="E295" s="25"/>
      <c r="F295" s="25">
        <v>400</v>
      </c>
      <c r="G295" s="25"/>
      <c r="H295" s="15"/>
      <c r="I295" s="25"/>
      <c r="J295" s="25">
        <f t="shared" si="4"/>
        <v>0.52840730205522302</v>
      </c>
      <c r="K295" s="25"/>
      <c r="L295" s="15"/>
      <c r="M295" t="s">
        <v>1747</v>
      </c>
      <c r="N295" s="15"/>
      <c r="O295" t="s">
        <v>1130</v>
      </c>
      <c r="Q295" t="s">
        <v>1130</v>
      </c>
    </row>
    <row r="296" spans="1:17" x14ac:dyDescent="0.25">
      <c r="A296" t="s">
        <v>1748</v>
      </c>
      <c r="C296" s="33"/>
      <c r="D296" s="25">
        <v>781</v>
      </c>
      <c r="E296" s="25"/>
      <c r="F296" s="25">
        <v>413.33333333333297</v>
      </c>
      <c r="G296" s="25"/>
      <c r="H296" s="15"/>
      <c r="I296" s="25"/>
      <c r="J296" s="25">
        <f t="shared" si="4"/>
        <v>0.5292360221937682</v>
      </c>
      <c r="K296" s="25"/>
      <c r="L296" s="15"/>
      <c r="M296" t="s">
        <v>1749</v>
      </c>
      <c r="N296" s="15"/>
      <c r="O296" t="s">
        <v>1130</v>
      </c>
      <c r="Q296" t="s">
        <v>1130</v>
      </c>
    </row>
    <row r="297" spans="1:17" ht="16.5" x14ac:dyDescent="0.25">
      <c r="A297" t="s">
        <v>1750</v>
      </c>
      <c r="C297" s="33"/>
      <c r="D297" s="25">
        <v>1160</v>
      </c>
      <c r="E297" s="25"/>
      <c r="F297" s="25">
        <v>620</v>
      </c>
      <c r="G297" s="25"/>
      <c r="H297" s="15"/>
      <c r="I297" s="25"/>
      <c r="J297" s="25">
        <f t="shared" si="4"/>
        <v>0.53448275862068961</v>
      </c>
      <c r="K297" s="25"/>
      <c r="L297" s="15"/>
      <c r="M297" t="s">
        <v>1751</v>
      </c>
      <c r="N297" s="34"/>
      <c r="O297" t="s">
        <v>1473</v>
      </c>
      <c r="Q297" t="s">
        <v>1473</v>
      </c>
    </row>
    <row r="298" spans="1:17" x14ac:dyDescent="0.25">
      <c r="A298" t="s">
        <v>1752</v>
      </c>
      <c r="C298" s="33"/>
      <c r="D298" s="25">
        <v>2000</v>
      </c>
      <c r="E298" s="25"/>
      <c r="F298" s="25">
        <v>1070</v>
      </c>
      <c r="G298" s="25"/>
      <c r="H298" s="15"/>
      <c r="I298" s="25"/>
      <c r="J298" s="25">
        <f t="shared" si="4"/>
        <v>0.53500000000000003</v>
      </c>
      <c r="K298" s="25"/>
      <c r="L298" s="15"/>
      <c r="M298" t="s">
        <v>1753</v>
      </c>
      <c r="N298" s="34"/>
      <c r="O298" t="s">
        <v>1554</v>
      </c>
      <c r="Q298" t="s">
        <v>1554</v>
      </c>
    </row>
    <row r="299" spans="1:17" x14ac:dyDescent="0.25">
      <c r="A299" t="s">
        <v>1754</v>
      </c>
      <c r="C299" s="33"/>
      <c r="D299" s="25">
        <v>2410</v>
      </c>
      <c r="E299" s="25"/>
      <c r="F299" s="25">
        <v>1290</v>
      </c>
      <c r="G299" s="25"/>
      <c r="H299" s="15"/>
      <c r="I299" s="25"/>
      <c r="J299" s="25">
        <f t="shared" si="4"/>
        <v>0.53526970954356845</v>
      </c>
      <c r="K299" s="25"/>
      <c r="L299" s="15"/>
      <c r="M299" t="s">
        <v>1755</v>
      </c>
      <c r="N299" s="15"/>
      <c r="O299" t="s">
        <v>1473</v>
      </c>
      <c r="Q299" t="s">
        <v>1473</v>
      </c>
    </row>
    <row r="300" spans="1:17" x14ac:dyDescent="0.25">
      <c r="A300" t="s">
        <v>1756</v>
      </c>
      <c r="C300" s="33"/>
      <c r="D300" s="25">
        <v>569.99999000000003</v>
      </c>
      <c r="E300" s="25"/>
      <c r="F300" s="25">
        <v>306.66666666666697</v>
      </c>
      <c r="G300" s="25"/>
      <c r="H300" s="15"/>
      <c r="I300" s="25"/>
      <c r="J300" s="25">
        <f t="shared" si="4"/>
        <v>0.53801170534523513</v>
      </c>
      <c r="K300" s="25"/>
      <c r="L300" s="15"/>
      <c r="M300" t="s">
        <v>1757</v>
      </c>
      <c r="N300" s="15"/>
      <c r="O300" t="s">
        <v>1134</v>
      </c>
      <c r="Q300" t="s">
        <v>1130</v>
      </c>
    </row>
    <row r="301" spans="1:17" x14ac:dyDescent="0.25">
      <c r="A301" t="s">
        <v>1758</v>
      </c>
      <c r="C301" s="33"/>
      <c r="D301" s="25">
        <v>296.31288099999995</v>
      </c>
      <c r="E301" s="25"/>
      <c r="F301" s="25">
        <v>160</v>
      </c>
      <c r="G301" s="25"/>
      <c r="H301" s="15"/>
      <c r="I301" s="25"/>
      <c r="J301" s="25">
        <f t="shared" si="4"/>
        <v>0.53996977606923546</v>
      </c>
      <c r="K301" s="25"/>
      <c r="L301" s="15"/>
      <c r="M301" t="s">
        <v>1759</v>
      </c>
      <c r="N301" s="15"/>
      <c r="O301" t="s">
        <v>1130</v>
      </c>
      <c r="Q301" t="s">
        <v>1130</v>
      </c>
    </row>
    <row r="302" spans="1:17" x14ac:dyDescent="0.25">
      <c r="A302" t="s">
        <v>1760</v>
      </c>
      <c r="C302" s="33"/>
      <c r="D302" s="25">
        <v>1170.5002120000001</v>
      </c>
      <c r="E302" s="25"/>
      <c r="F302" s="25">
        <v>633.33333333333292</v>
      </c>
      <c r="G302" s="25"/>
      <c r="H302" s="15"/>
      <c r="I302" s="25"/>
      <c r="J302" s="25">
        <f t="shared" si="4"/>
        <v>0.54107921283600147</v>
      </c>
      <c r="K302" s="25"/>
      <c r="L302" s="15"/>
      <c r="M302" t="s">
        <v>1761</v>
      </c>
      <c r="N302" s="15"/>
      <c r="O302" t="s">
        <v>1130</v>
      </c>
      <c r="Q302" t="s">
        <v>1130</v>
      </c>
    </row>
    <row r="303" spans="1:17" x14ac:dyDescent="0.25">
      <c r="A303" t="s">
        <v>1762</v>
      </c>
      <c r="C303" s="33"/>
      <c r="D303" s="25">
        <v>4510</v>
      </c>
      <c r="E303" s="25"/>
      <c r="F303" s="25">
        <v>2450</v>
      </c>
      <c r="G303" s="25"/>
      <c r="H303" s="15"/>
      <c r="I303" s="25"/>
      <c r="J303" s="25">
        <f t="shared" si="4"/>
        <v>0.5432372505543237</v>
      </c>
      <c r="K303" s="25"/>
      <c r="L303" s="15"/>
      <c r="M303" t="s">
        <v>1763</v>
      </c>
      <c r="N303" s="15"/>
      <c r="O303" t="s">
        <v>1473</v>
      </c>
      <c r="Q303" t="s">
        <v>1473</v>
      </c>
    </row>
    <row r="304" spans="1:17" x14ac:dyDescent="0.25">
      <c r="A304" t="s">
        <v>1764</v>
      </c>
      <c r="C304" s="33"/>
      <c r="D304" s="25">
        <v>366.85227900000001</v>
      </c>
      <c r="E304" s="25"/>
      <c r="F304" s="25">
        <v>200</v>
      </c>
      <c r="G304" s="25"/>
      <c r="H304" s="15"/>
      <c r="I304" s="25"/>
      <c r="J304" s="25">
        <f t="shared" si="4"/>
        <v>0.54517856763812012</v>
      </c>
      <c r="K304" s="25"/>
      <c r="L304" s="15"/>
      <c r="M304" t="s">
        <v>1765</v>
      </c>
      <c r="N304" s="15"/>
      <c r="O304" t="s">
        <v>1130</v>
      </c>
      <c r="Q304" t="s">
        <v>1130</v>
      </c>
    </row>
    <row r="305" spans="1:18" x14ac:dyDescent="0.25">
      <c r="A305" t="s">
        <v>268</v>
      </c>
      <c r="B305" t="s">
        <v>268</v>
      </c>
      <c r="C305" s="33"/>
      <c r="D305" s="25">
        <v>1500</v>
      </c>
      <c r="E305" s="25">
        <v>1000</v>
      </c>
      <c r="F305" s="25">
        <v>820.30000000000007</v>
      </c>
      <c r="G305" s="25"/>
      <c r="H305" s="15"/>
      <c r="I305" s="25">
        <f>E305/D305</f>
        <v>0.66666666666666663</v>
      </c>
      <c r="J305" s="25">
        <f t="shared" si="4"/>
        <v>0.54686666666666672</v>
      </c>
      <c r="K305" s="25"/>
      <c r="L305" s="15"/>
      <c r="M305" t="s">
        <v>269</v>
      </c>
      <c r="N305" s="34"/>
      <c r="O305" t="s">
        <v>232</v>
      </c>
      <c r="P305" t="s">
        <v>215</v>
      </c>
      <c r="Q305" t="s">
        <v>232</v>
      </c>
    </row>
    <row r="306" spans="1:18" x14ac:dyDescent="0.25">
      <c r="A306" t="s">
        <v>1766</v>
      </c>
      <c r="B306" t="s">
        <v>1767</v>
      </c>
      <c r="C306" s="33"/>
      <c r="D306" s="25">
        <v>5000</v>
      </c>
      <c r="E306" s="25"/>
      <c r="F306" s="25">
        <v>2753</v>
      </c>
      <c r="G306" s="25"/>
      <c r="H306" s="15"/>
      <c r="I306" s="25"/>
      <c r="J306" s="25">
        <f t="shared" si="4"/>
        <v>0.55059999999999998</v>
      </c>
      <c r="K306" s="25"/>
      <c r="L306" s="15"/>
      <c r="M306" t="s">
        <v>1768</v>
      </c>
      <c r="N306" s="34"/>
      <c r="O306" t="s">
        <v>212</v>
      </c>
      <c r="Q306" t="s">
        <v>212</v>
      </c>
    </row>
    <row r="307" spans="1:18" x14ac:dyDescent="0.25">
      <c r="A307" t="s">
        <v>1769</v>
      </c>
      <c r="C307" s="33"/>
      <c r="D307" s="25">
        <v>394.563063</v>
      </c>
      <c r="E307" s="25"/>
      <c r="F307" s="25">
        <v>220</v>
      </c>
      <c r="G307" s="25"/>
      <c r="H307" s="15"/>
      <c r="I307" s="25"/>
      <c r="J307" s="25">
        <f t="shared" si="4"/>
        <v>0.55757880204817856</v>
      </c>
      <c r="K307" s="25"/>
      <c r="L307" s="15"/>
      <c r="M307" t="s">
        <v>1770</v>
      </c>
      <c r="N307" s="15"/>
      <c r="O307" t="s">
        <v>1130</v>
      </c>
      <c r="Q307" t="s">
        <v>1130</v>
      </c>
    </row>
    <row r="308" spans="1:18" x14ac:dyDescent="0.25">
      <c r="A308" t="s">
        <v>225</v>
      </c>
      <c r="C308" s="33"/>
      <c r="D308" s="25">
        <v>470.5</v>
      </c>
      <c r="E308" s="25">
        <v>120</v>
      </c>
      <c r="F308" s="25">
        <v>262.5</v>
      </c>
      <c r="G308" s="25"/>
      <c r="H308" s="15"/>
      <c r="I308" s="25">
        <f>E308/D308</f>
        <v>0.25504782146652499</v>
      </c>
      <c r="J308" s="25">
        <f t="shared" si="4"/>
        <v>0.55791710945802342</v>
      </c>
      <c r="K308" s="25"/>
      <c r="L308" s="15"/>
      <c r="M308" t="s">
        <v>226</v>
      </c>
      <c r="N308" s="15"/>
      <c r="O308" t="s">
        <v>215</v>
      </c>
      <c r="P308" t="s">
        <v>224</v>
      </c>
      <c r="Q308" t="s">
        <v>215</v>
      </c>
    </row>
    <row r="309" spans="1:18" x14ac:dyDescent="0.25">
      <c r="A309" t="s">
        <v>52</v>
      </c>
      <c r="B309" t="s">
        <v>324</v>
      </c>
      <c r="C309" s="33"/>
      <c r="D309" s="25">
        <v>3.4</v>
      </c>
      <c r="E309" s="25">
        <v>3.423</v>
      </c>
      <c r="F309" s="25">
        <v>1.9</v>
      </c>
      <c r="G309" s="25">
        <v>5000</v>
      </c>
      <c r="H309" s="15"/>
      <c r="I309" s="25">
        <f>E309/D309</f>
        <v>1.006764705882353</v>
      </c>
      <c r="J309" s="25">
        <f t="shared" si="4"/>
        <v>0.55882352941176472</v>
      </c>
      <c r="K309" s="25">
        <f>G309/D309</f>
        <v>1470.5882352941178</v>
      </c>
      <c r="L309" s="15"/>
      <c r="M309" t="s">
        <v>325</v>
      </c>
      <c r="N309" s="15"/>
      <c r="O309" t="s">
        <v>326</v>
      </c>
      <c r="P309" t="s">
        <v>264</v>
      </c>
      <c r="Q309" t="s">
        <v>264</v>
      </c>
      <c r="R309" t="s">
        <v>264</v>
      </c>
    </row>
    <row r="310" spans="1:18" x14ac:dyDescent="0.25">
      <c r="A310" t="s">
        <v>1771</v>
      </c>
      <c r="C310" s="33"/>
      <c r="D310" s="25">
        <v>53.597598612358595</v>
      </c>
      <c r="E310" s="25"/>
      <c r="F310" s="25">
        <v>30</v>
      </c>
      <c r="G310" s="25"/>
      <c r="H310" s="15"/>
      <c r="I310" s="25"/>
      <c r="J310" s="25">
        <f t="shared" si="4"/>
        <v>0.55972656941168564</v>
      </c>
      <c r="K310" s="25"/>
      <c r="L310" s="15"/>
      <c r="M310" t="s">
        <v>1772</v>
      </c>
      <c r="N310" s="34"/>
      <c r="O310" t="s">
        <v>542</v>
      </c>
      <c r="Q310" t="s">
        <v>542</v>
      </c>
    </row>
    <row r="311" spans="1:18" x14ac:dyDescent="0.25">
      <c r="A311" t="s">
        <v>1773</v>
      </c>
      <c r="B311" t="s">
        <v>1774</v>
      </c>
      <c r="C311" s="33"/>
      <c r="D311" s="25">
        <v>5000</v>
      </c>
      <c r="E311" s="25"/>
      <c r="F311" s="25">
        <v>2818.3829999999998</v>
      </c>
      <c r="G311" s="25"/>
      <c r="H311" s="15"/>
      <c r="I311" s="25"/>
      <c r="J311" s="25">
        <f t="shared" si="4"/>
        <v>0.56367659999999997</v>
      </c>
      <c r="K311" s="25"/>
      <c r="L311" s="15"/>
      <c r="M311" t="s">
        <v>1775</v>
      </c>
      <c r="N311" s="34"/>
      <c r="O311" t="s">
        <v>460</v>
      </c>
      <c r="Q311" t="s">
        <v>237</v>
      </c>
    </row>
    <row r="312" spans="1:18" x14ac:dyDescent="0.25">
      <c r="A312" t="s">
        <v>1776</v>
      </c>
      <c r="B312" t="s">
        <v>1777</v>
      </c>
      <c r="C312" s="33"/>
      <c r="D312" s="25">
        <v>5000</v>
      </c>
      <c r="E312" s="25"/>
      <c r="F312" s="25">
        <v>2818.3829999999998</v>
      </c>
      <c r="G312" s="25"/>
      <c r="H312" s="15"/>
      <c r="I312" s="25"/>
      <c r="J312" s="25">
        <f t="shared" si="4"/>
        <v>0.56367659999999997</v>
      </c>
      <c r="K312" s="25"/>
      <c r="L312" s="15"/>
      <c r="M312" t="s">
        <v>1778</v>
      </c>
      <c r="N312" s="15"/>
      <c r="O312" t="s">
        <v>460</v>
      </c>
      <c r="Q312" t="s">
        <v>237</v>
      </c>
    </row>
    <row r="313" spans="1:18" x14ac:dyDescent="0.25">
      <c r="A313" t="s">
        <v>1779</v>
      </c>
      <c r="B313" t="s">
        <v>1780</v>
      </c>
      <c r="C313" s="33"/>
      <c r="D313" s="25">
        <v>5000</v>
      </c>
      <c r="E313" s="25"/>
      <c r="F313" s="25">
        <v>2818.3829999999998</v>
      </c>
      <c r="G313" s="25"/>
      <c r="H313" s="15"/>
      <c r="I313" s="25"/>
      <c r="J313" s="25">
        <f t="shared" si="4"/>
        <v>0.56367659999999997</v>
      </c>
      <c r="K313" s="25"/>
      <c r="L313" s="15"/>
      <c r="M313" t="s">
        <v>1781</v>
      </c>
      <c r="N313" s="15"/>
      <c r="O313" t="s">
        <v>460</v>
      </c>
      <c r="Q313" t="s">
        <v>237</v>
      </c>
    </row>
    <row r="314" spans="1:18" x14ac:dyDescent="0.25">
      <c r="A314" t="s">
        <v>1782</v>
      </c>
      <c r="B314" t="s">
        <v>1783</v>
      </c>
      <c r="C314" s="33"/>
      <c r="D314" s="25">
        <v>5000</v>
      </c>
      <c r="E314" s="25"/>
      <c r="F314" s="25">
        <v>2818.3829999999998</v>
      </c>
      <c r="G314" s="25"/>
      <c r="H314" s="15"/>
      <c r="I314" s="25"/>
      <c r="J314" s="25">
        <f t="shared" si="4"/>
        <v>0.56367659999999997</v>
      </c>
      <c r="K314" s="25"/>
      <c r="L314" s="15"/>
      <c r="M314" t="s">
        <v>1784</v>
      </c>
      <c r="N314" s="34"/>
      <c r="O314" t="s">
        <v>212</v>
      </c>
      <c r="Q314" t="s">
        <v>237</v>
      </c>
    </row>
    <row r="315" spans="1:18" x14ac:dyDescent="0.25">
      <c r="A315" t="s">
        <v>1785</v>
      </c>
      <c r="B315" t="s">
        <v>1786</v>
      </c>
      <c r="C315" s="33"/>
      <c r="D315" s="25">
        <v>5000</v>
      </c>
      <c r="E315" s="25"/>
      <c r="F315" s="25">
        <v>2818.3829999999998</v>
      </c>
      <c r="G315" s="25"/>
      <c r="H315" s="15"/>
      <c r="I315" s="25"/>
      <c r="J315" s="25">
        <f t="shared" si="4"/>
        <v>0.56367659999999997</v>
      </c>
      <c r="K315" s="25"/>
      <c r="L315" s="15"/>
      <c r="M315" t="s">
        <v>1787</v>
      </c>
      <c r="N315" s="15"/>
      <c r="O315" t="s">
        <v>460</v>
      </c>
      <c r="Q315" t="s">
        <v>237</v>
      </c>
    </row>
    <row r="316" spans="1:18" x14ac:dyDescent="0.25">
      <c r="A316" t="s">
        <v>1788</v>
      </c>
      <c r="B316" t="s">
        <v>1789</v>
      </c>
      <c r="C316" s="33"/>
      <c r="D316" s="25">
        <v>5000</v>
      </c>
      <c r="E316" s="25"/>
      <c r="F316" s="25">
        <v>2818.3829999999998</v>
      </c>
      <c r="G316" s="25"/>
      <c r="H316" s="15"/>
      <c r="I316" s="25"/>
      <c r="J316" s="25">
        <f t="shared" si="4"/>
        <v>0.56367659999999997</v>
      </c>
      <c r="K316" s="25"/>
      <c r="L316" s="15"/>
      <c r="M316" t="s">
        <v>1790</v>
      </c>
      <c r="N316" s="15"/>
      <c r="O316" t="s">
        <v>460</v>
      </c>
      <c r="Q316" t="s">
        <v>237</v>
      </c>
    </row>
    <row r="317" spans="1:18" x14ac:dyDescent="0.25">
      <c r="A317" t="s">
        <v>1791</v>
      </c>
      <c r="B317" t="s">
        <v>1792</v>
      </c>
      <c r="C317" s="33"/>
      <c r="D317" s="25">
        <v>5000</v>
      </c>
      <c r="E317" s="25"/>
      <c r="F317" s="25">
        <v>2818.3829999999998</v>
      </c>
      <c r="G317" s="25"/>
      <c r="H317" s="15"/>
      <c r="I317" s="25"/>
      <c r="J317" s="25">
        <f t="shared" si="4"/>
        <v>0.56367659999999997</v>
      </c>
      <c r="K317" s="25"/>
      <c r="L317" s="15"/>
      <c r="M317" t="s">
        <v>1793</v>
      </c>
      <c r="N317" s="34"/>
      <c r="O317" t="s">
        <v>460</v>
      </c>
      <c r="Q317" t="s">
        <v>237</v>
      </c>
    </row>
    <row r="318" spans="1:18" x14ac:dyDescent="0.25">
      <c r="A318" t="s">
        <v>1794</v>
      </c>
      <c r="B318" t="s">
        <v>1795</v>
      </c>
      <c r="C318" s="33"/>
      <c r="D318" s="25">
        <v>5000</v>
      </c>
      <c r="E318" s="25"/>
      <c r="F318" s="25">
        <v>2818.3829999999998</v>
      </c>
      <c r="G318" s="25"/>
      <c r="H318" s="15"/>
      <c r="I318" s="25"/>
      <c r="J318" s="25">
        <f t="shared" si="4"/>
        <v>0.56367659999999997</v>
      </c>
      <c r="K318" s="25"/>
      <c r="L318" s="15"/>
      <c r="M318" t="s">
        <v>1796</v>
      </c>
      <c r="N318" s="34"/>
      <c r="O318" t="s">
        <v>460</v>
      </c>
      <c r="Q318" t="s">
        <v>237</v>
      </c>
    </row>
    <row r="319" spans="1:18" x14ac:dyDescent="0.25">
      <c r="A319" t="s">
        <v>1797</v>
      </c>
      <c r="B319" t="s">
        <v>1798</v>
      </c>
      <c r="C319" s="33"/>
      <c r="D319" s="25">
        <v>5000</v>
      </c>
      <c r="E319" s="25"/>
      <c r="F319" s="25">
        <v>2818.3829999999998</v>
      </c>
      <c r="G319" s="25"/>
      <c r="H319" s="15"/>
      <c r="I319" s="25"/>
      <c r="J319" s="25">
        <f t="shared" si="4"/>
        <v>0.56367659999999997</v>
      </c>
      <c r="K319" s="25"/>
      <c r="L319" s="15"/>
      <c r="M319" t="s">
        <v>1799</v>
      </c>
      <c r="N319" s="15"/>
      <c r="O319" t="s">
        <v>460</v>
      </c>
      <c r="Q319" t="s">
        <v>237</v>
      </c>
    </row>
    <row r="320" spans="1:18" x14ac:dyDescent="0.25">
      <c r="A320" t="s">
        <v>1800</v>
      </c>
      <c r="B320" t="s">
        <v>1801</v>
      </c>
      <c r="C320" s="33"/>
      <c r="D320" s="25">
        <v>5000</v>
      </c>
      <c r="E320" s="25"/>
      <c r="F320" s="25">
        <v>2818.3829999999998</v>
      </c>
      <c r="G320" s="25"/>
      <c r="H320" s="15"/>
      <c r="I320" s="25"/>
      <c r="J320" s="25">
        <f t="shared" si="4"/>
        <v>0.56367659999999997</v>
      </c>
      <c r="K320" s="25"/>
      <c r="L320" s="15"/>
      <c r="M320" t="s">
        <v>1802</v>
      </c>
      <c r="N320" s="34"/>
      <c r="O320" t="s">
        <v>460</v>
      </c>
      <c r="Q320" t="s">
        <v>237</v>
      </c>
    </row>
    <row r="321" spans="1:18" x14ac:dyDescent="0.25">
      <c r="A321" t="s">
        <v>1803</v>
      </c>
      <c r="B321" t="s">
        <v>1804</v>
      </c>
      <c r="C321" s="33"/>
      <c r="D321" s="25">
        <v>5000</v>
      </c>
      <c r="E321" s="25"/>
      <c r="F321" s="25">
        <v>2818.3829999999998</v>
      </c>
      <c r="G321" s="25"/>
      <c r="H321" s="15"/>
      <c r="I321" s="25"/>
      <c r="J321" s="25">
        <f t="shared" si="4"/>
        <v>0.56367659999999997</v>
      </c>
      <c r="K321" s="25"/>
      <c r="L321" s="15"/>
      <c r="M321" t="s">
        <v>1805</v>
      </c>
      <c r="N321" s="15"/>
      <c r="O321" t="s">
        <v>460</v>
      </c>
      <c r="Q321" t="s">
        <v>237</v>
      </c>
    </row>
    <row r="322" spans="1:18" x14ac:dyDescent="0.25">
      <c r="A322" t="s">
        <v>1806</v>
      </c>
      <c r="B322" t="s">
        <v>1807</v>
      </c>
      <c r="C322" s="33"/>
      <c r="D322" s="25">
        <v>5000</v>
      </c>
      <c r="E322" s="25"/>
      <c r="F322" s="25">
        <v>2818.3829999999998</v>
      </c>
      <c r="G322" s="25"/>
      <c r="H322" s="15"/>
      <c r="I322" s="25"/>
      <c r="J322" s="25">
        <f t="shared" si="4"/>
        <v>0.56367659999999997</v>
      </c>
      <c r="K322" s="25"/>
      <c r="L322" s="15"/>
      <c r="M322" t="s">
        <v>1808</v>
      </c>
      <c r="N322" s="34"/>
      <c r="O322" t="s">
        <v>460</v>
      </c>
      <c r="Q322" t="s">
        <v>237</v>
      </c>
    </row>
    <row r="323" spans="1:18" x14ac:dyDescent="0.25">
      <c r="A323" t="s">
        <v>1809</v>
      </c>
      <c r="B323" t="s">
        <v>1810</v>
      </c>
      <c r="C323" s="33"/>
      <c r="D323" s="25">
        <v>5000</v>
      </c>
      <c r="E323" s="25"/>
      <c r="F323" s="25">
        <v>2818.3829999999998</v>
      </c>
      <c r="G323" s="25"/>
      <c r="H323" s="15"/>
      <c r="I323" s="25"/>
      <c r="J323" s="25">
        <f t="shared" si="4"/>
        <v>0.56367659999999997</v>
      </c>
      <c r="K323" s="25"/>
      <c r="L323" s="15"/>
      <c r="M323" t="s">
        <v>1811</v>
      </c>
      <c r="N323" s="34"/>
      <c r="O323" t="s">
        <v>460</v>
      </c>
      <c r="Q323" t="s">
        <v>237</v>
      </c>
    </row>
    <row r="324" spans="1:18" x14ac:dyDescent="0.25">
      <c r="A324" t="s">
        <v>1812</v>
      </c>
      <c r="B324" t="s">
        <v>1813</v>
      </c>
      <c r="C324" s="33"/>
      <c r="D324" s="25">
        <v>5000</v>
      </c>
      <c r="E324" s="25"/>
      <c r="F324" s="25">
        <v>2818.3829999999998</v>
      </c>
      <c r="G324" s="25"/>
      <c r="H324" s="15"/>
      <c r="I324" s="25"/>
      <c r="J324" s="25">
        <f t="shared" ref="J324:J387" si="5">F324/D324</f>
        <v>0.56367659999999997</v>
      </c>
      <c r="K324" s="25"/>
      <c r="L324" s="15"/>
      <c r="M324" t="s">
        <v>1814</v>
      </c>
      <c r="N324" s="15"/>
      <c r="O324" t="s">
        <v>577</v>
      </c>
      <c r="Q324" t="s">
        <v>237</v>
      </c>
    </row>
    <row r="325" spans="1:18" x14ac:dyDescent="0.25">
      <c r="A325" t="s">
        <v>1815</v>
      </c>
      <c r="B325" t="s">
        <v>1816</v>
      </c>
      <c r="C325" s="33"/>
      <c r="D325" s="25">
        <v>5000</v>
      </c>
      <c r="E325" s="25"/>
      <c r="F325" s="25">
        <v>2818.3829999999998</v>
      </c>
      <c r="G325" s="25"/>
      <c r="H325" s="15"/>
      <c r="I325" s="25"/>
      <c r="J325" s="25">
        <f t="shared" si="5"/>
        <v>0.56367659999999997</v>
      </c>
      <c r="K325" s="25"/>
      <c r="L325" s="15"/>
      <c r="M325" t="s">
        <v>1817</v>
      </c>
      <c r="N325" s="15"/>
      <c r="O325" t="s">
        <v>577</v>
      </c>
      <c r="Q325" t="s">
        <v>237</v>
      </c>
    </row>
    <row r="326" spans="1:18" x14ac:dyDescent="0.25">
      <c r="A326" t="s">
        <v>1818</v>
      </c>
      <c r="C326" s="33"/>
      <c r="D326" s="25">
        <v>407.99998999999997</v>
      </c>
      <c r="E326" s="25"/>
      <c r="F326" s="25">
        <v>230</v>
      </c>
      <c r="G326" s="25"/>
      <c r="H326" s="15"/>
      <c r="I326" s="25"/>
      <c r="J326" s="25">
        <f t="shared" si="5"/>
        <v>0.56372550401288002</v>
      </c>
      <c r="K326" s="25"/>
      <c r="L326" s="15"/>
      <c r="M326" t="s">
        <v>1819</v>
      </c>
      <c r="N326" s="15"/>
      <c r="O326" t="s">
        <v>1134</v>
      </c>
      <c r="Q326" t="s">
        <v>1130</v>
      </c>
    </row>
    <row r="327" spans="1:18" x14ac:dyDescent="0.25">
      <c r="A327" t="s">
        <v>866</v>
      </c>
      <c r="C327" s="33"/>
      <c r="D327" s="25">
        <v>1.06</v>
      </c>
      <c r="E327" s="25">
        <v>19.5</v>
      </c>
      <c r="F327" s="25">
        <v>0.6</v>
      </c>
      <c r="G327" s="25"/>
      <c r="H327" s="15"/>
      <c r="I327" s="25">
        <f>E327/D327</f>
        <v>18.39622641509434</v>
      </c>
      <c r="J327" s="25">
        <f t="shared" si="5"/>
        <v>0.56603773584905659</v>
      </c>
      <c r="K327" s="25"/>
      <c r="L327" s="15"/>
      <c r="M327" t="s">
        <v>867</v>
      </c>
      <c r="N327" s="34"/>
      <c r="O327" t="s">
        <v>637</v>
      </c>
      <c r="P327" t="s">
        <v>637</v>
      </c>
      <c r="Q327" t="s">
        <v>637</v>
      </c>
    </row>
    <row r="328" spans="1:18" x14ac:dyDescent="0.25">
      <c r="A328" t="s">
        <v>272</v>
      </c>
      <c r="C328" s="33"/>
      <c r="D328" s="25">
        <v>1230</v>
      </c>
      <c r="E328" s="25">
        <v>891.5</v>
      </c>
      <c r="F328" s="25">
        <v>696.4</v>
      </c>
      <c r="G328" s="25">
        <v>1390.6499999999999</v>
      </c>
      <c r="H328" s="15"/>
      <c r="I328" s="25">
        <f>E328/D328</f>
        <v>0.72479674796747973</v>
      </c>
      <c r="J328" s="25">
        <f t="shared" si="5"/>
        <v>0.56617886178861787</v>
      </c>
      <c r="K328" s="25">
        <f>G328/D328</f>
        <v>1.1306097560975608</v>
      </c>
      <c r="L328" s="15"/>
      <c r="M328" t="s">
        <v>273</v>
      </c>
      <c r="N328" s="15"/>
      <c r="O328" t="s">
        <v>235</v>
      </c>
      <c r="P328" t="s">
        <v>264</v>
      </c>
      <c r="Q328" t="s">
        <v>274</v>
      </c>
      <c r="R328" t="s">
        <v>264</v>
      </c>
    </row>
    <row r="329" spans="1:18" x14ac:dyDescent="0.25">
      <c r="A329" t="s">
        <v>1820</v>
      </c>
      <c r="B329" t="s">
        <v>1821</v>
      </c>
      <c r="C329" s="33"/>
      <c r="D329" s="25">
        <v>236</v>
      </c>
      <c r="E329" s="25"/>
      <c r="F329" s="25">
        <v>135.19999999999999</v>
      </c>
      <c r="G329" s="25"/>
      <c r="H329" s="15"/>
      <c r="I329" s="25"/>
      <c r="J329" s="25">
        <f t="shared" si="5"/>
        <v>0.57288135593220335</v>
      </c>
      <c r="K329" s="25"/>
      <c r="L329" s="15"/>
      <c r="M329" t="s">
        <v>1822</v>
      </c>
      <c r="N329" s="34"/>
      <c r="O329" t="s">
        <v>212</v>
      </c>
      <c r="Q329" t="s">
        <v>212</v>
      </c>
    </row>
    <row r="330" spans="1:18" x14ac:dyDescent="0.25">
      <c r="A330" t="s">
        <v>1823</v>
      </c>
      <c r="C330" s="33"/>
      <c r="D330" s="25">
        <v>181.73048299999999</v>
      </c>
      <c r="E330" s="25"/>
      <c r="F330" s="25">
        <v>105</v>
      </c>
      <c r="G330" s="25"/>
      <c r="H330" s="15"/>
      <c r="I330" s="25"/>
      <c r="J330" s="25">
        <f t="shared" si="5"/>
        <v>0.57777868779449626</v>
      </c>
      <c r="K330" s="25"/>
      <c r="L330" s="15"/>
      <c r="M330" t="s">
        <v>1824</v>
      </c>
      <c r="N330" s="34"/>
      <c r="O330" t="s">
        <v>1130</v>
      </c>
      <c r="Q330" t="s">
        <v>1130</v>
      </c>
    </row>
    <row r="331" spans="1:18" x14ac:dyDescent="0.25">
      <c r="A331" t="s">
        <v>1825</v>
      </c>
      <c r="C331" s="33"/>
      <c r="D331" s="25">
        <v>2220</v>
      </c>
      <c r="E331" s="25"/>
      <c r="F331" s="25">
        <v>1290</v>
      </c>
      <c r="G331" s="25"/>
      <c r="H331" s="15"/>
      <c r="I331" s="25"/>
      <c r="J331" s="25">
        <f t="shared" si="5"/>
        <v>0.58108108108108103</v>
      </c>
      <c r="K331" s="25"/>
      <c r="L331" s="15"/>
      <c r="M331" t="s">
        <v>1826</v>
      </c>
      <c r="N331" s="15"/>
      <c r="O331" t="s">
        <v>1473</v>
      </c>
      <c r="Q331" t="s">
        <v>1473</v>
      </c>
    </row>
    <row r="332" spans="1:18" x14ac:dyDescent="0.25">
      <c r="A332" t="s">
        <v>1827</v>
      </c>
      <c r="B332" t="s">
        <v>1828</v>
      </c>
      <c r="C332" s="33"/>
      <c r="D332" s="25">
        <v>3660</v>
      </c>
      <c r="E332" s="25"/>
      <c r="F332" s="25">
        <v>2127</v>
      </c>
      <c r="G332" s="25"/>
      <c r="H332" s="15"/>
      <c r="I332" s="25"/>
      <c r="J332" s="25">
        <f t="shared" si="5"/>
        <v>0.58114754098360655</v>
      </c>
      <c r="K332" s="25"/>
      <c r="L332" s="15"/>
      <c r="M332" t="s">
        <v>1829</v>
      </c>
      <c r="N332" s="15"/>
      <c r="O332" t="s">
        <v>212</v>
      </c>
      <c r="Q332" t="s">
        <v>212</v>
      </c>
    </row>
    <row r="333" spans="1:18" x14ac:dyDescent="0.25">
      <c r="A333" t="s">
        <v>1830</v>
      </c>
      <c r="C333" s="33"/>
      <c r="D333" s="25">
        <v>3530</v>
      </c>
      <c r="E333" s="25"/>
      <c r="F333" s="25">
        <v>2100</v>
      </c>
      <c r="G333" s="25"/>
      <c r="H333" s="15"/>
      <c r="I333" s="25"/>
      <c r="J333" s="25">
        <f t="shared" si="5"/>
        <v>0.59490084985835689</v>
      </c>
      <c r="K333" s="25"/>
      <c r="L333" s="15"/>
      <c r="M333" t="s">
        <v>1831</v>
      </c>
      <c r="N333" s="34"/>
      <c r="O333" t="s">
        <v>1473</v>
      </c>
      <c r="Q333" t="s">
        <v>1473</v>
      </c>
    </row>
    <row r="334" spans="1:18" x14ac:dyDescent="0.25">
      <c r="A334" t="s">
        <v>1832</v>
      </c>
      <c r="C334" s="33"/>
      <c r="D334" s="25">
        <v>1128.9999500000001</v>
      </c>
      <c r="E334" s="25"/>
      <c r="F334" s="25">
        <v>673.33333333333303</v>
      </c>
      <c r="G334" s="25"/>
      <c r="H334" s="15"/>
      <c r="I334" s="25"/>
      <c r="J334" s="25">
        <f t="shared" si="5"/>
        <v>0.59639801873625675</v>
      </c>
      <c r="K334" s="25"/>
      <c r="L334" s="15"/>
      <c r="M334" t="s">
        <v>1833</v>
      </c>
      <c r="N334" s="15"/>
      <c r="O334" t="s">
        <v>1134</v>
      </c>
      <c r="Q334" t="s">
        <v>1130</v>
      </c>
    </row>
    <row r="335" spans="1:18" x14ac:dyDescent="0.25">
      <c r="A335" t="s">
        <v>1834</v>
      </c>
      <c r="C335" s="33"/>
      <c r="D335" s="25">
        <v>926.49176299999999</v>
      </c>
      <c r="E335" s="25"/>
      <c r="F335" s="25">
        <v>556.66666666666697</v>
      </c>
      <c r="G335" s="25"/>
      <c r="H335" s="15"/>
      <c r="I335" s="25"/>
      <c r="J335" s="25">
        <f t="shared" si="5"/>
        <v>0.60083282863105925</v>
      </c>
      <c r="K335" s="25"/>
      <c r="L335" s="15"/>
      <c r="M335" t="s">
        <v>1835</v>
      </c>
      <c r="N335" s="15"/>
      <c r="O335" t="s">
        <v>1130</v>
      </c>
      <c r="Q335" t="s">
        <v>1130</v>
      </c>
    </row>
    <row r="336" spans="1:18" x14ac:dyDescent="0.25">
      <c r="A336" t="s">
        <v>1836</v>
      </c>
      <c r="C336" s="33"/>
      <c r="D336" s="25">
        <v>564.00000999999997</v>
      </c>
      <c r="E336" s="25"/>
      <c r="F336" s="25">
        <v>340</v>
      </c>
      <c r="G336" s="25"/>
      <c r="H336" s="15"/>
      <c r="I336" s="25"/>
      <c r="J336" s="25">
        <f t="shared" si="5"/>
        <v>0.6028368687440272</v>
      </c>
      <c r="K336" s="25"/>
      <c r="L336" s="15"/>
      <c r="M336" t="s">
        <v>1837</v>
      </c>
      <c r="N336" s="15"/>
      <c r="O336" t="s">
        <v>1134</v>
      </c>
      <c r="Q336" t="s">
        <v>1130</v>
      </c>
    </row>
    <row r="337" spans="1:18" x14ac:dyDescent="0.25">
      <c r="A337" t="s">
        <v>1838</v>
      </c>
      <c r="C337" s="33"/>
      <c r="D337" s="25">
        <v>886.19829900000002</v>
      </c>
      <c r="E337" s="25"/>
      <c r="F337" s="25">
        <v>535</v>
      </c>
      <c r="G337" s="25"/>
      <c r="H337" s="15"/>
      <c r="I337" s="25"/>
      <c r="J337" s="25">
        <f t="shared" si="5"/>
        <v>0.60370235488344126</v>
      </c>
      <c r="K337" s="25"/>
      <c r="L337" s="15"/>
      <c r="M337" t="s">
        <v>1839</v>
      </c>
      <c r="N337" s="15"/>
      <c r="O337" t="s">
        <v>1130</v>
      </c>
      <c r="Q337" t="s">
        <v>1130</v>
      </c>
    </row>
    <row r="338" spans="1:18" x14ac:dyDescent="0.25">
      <c r="A338" t="s">
        <v>260</v>
      </c>
      <c r="B338" t="s">
        <v>261</v>
      </c>
      <c r="C338" s="33"/>
      <c r="D338" s="25">
        <v>3360</v>
      </c>
      <c r="E338" s="25">
        <v>2180</v>
      </c>
      <c r="F338" s="25">
        <v>2032.6</v>
      </c>
      <c r="G338" s="25">
        <v>2864.86</v>
      </c>
      <c r="H338" s="15"/>
      <c r="I338" s="25">
        <f>E338/D338</f>
        <v>0.64880952380952384</v>
      </c>
      <c r="J338" s="25">
        <f t="shared" si="5"/>
        <v>0.6049404761904762</v>
      </c>
      <c r="K338" s="25">
        <f>G338/D338</f>
        <v>0.85263690476190479</v>
      </c>
      <c r="L338" s="15"/>
      <c r="M338" t="s">
        <v>262</v>
      </c>
      <c r="N338" s="15"/>
      <c r="O338" t="s">
        <v>235</v>
      </c>
      <c r="P338" t="s">
        <v>235</v>
      </c>
      <c r="Q338" t="s">
        <v>263</v>
      </c>
      <c r="R338" t="s">
        <v>264</v>
      </c>
    </row>
    <row r="339" spans="1:18" x14ac:dyDescent="0.25">
      <c r="A339" t="s">
        <v>1840</v>
      </c>
      <c r="C339" s="33"/>
      <c r="D339" s="25">
        <v>4930</v>
      </c>
      <c r="E339" s="25"/>
      <c r="F339" s="25">
        <v>2990</v>
      </c>
      <c r="G339" s="25"/>
      <c r="H339" s="15"/>
      <c r="I339" s="25"/>
      <c r="J339" s="25">
        <f t="shared" si="5"/>
        <v>0.60649087221095332</v>
      </c>
      <c r="K339" s="25"/>
      <c r="L339" s="15"/>
      <c r="M339" t="s">
        <v>1841</v>
      </c>
      <c r="N339" s="15"/>
      <c r="O339" t="s">
        <v>542</v>
      </c>
      <c r="Q339" t="s">
        <v>542</v>
      </c>
    </row>
    <row r="340" spans="1:18" x14ac:dyDescent="0.25">
      <c r="A340" t="s">
        <v>1842</v>
      </c>
      <c r="C340" s="33"/>
      <c r="D340" s="25">
        <v>1301</v>
      </c>
      <c r="E340" s="25"/>
      <c r="F340" s="25">
        <v>790</v>
      </c>
      <c r="G340" s="25"/>
      <c r="H340" s="15"/>
      <c r="I340" s="25"/>
      <c r="J340" s="25">
        <f t="shared" si="5"/>
        <v>0.60722521137586472</v>
      </c>
      <c r="K340" s="25"/>
      <c r="L340" s="15"/>
      <c r="M340" t="s">
        <v>1843</v>
      </c>
      <c r="N340" s="15"/>
      <c r="O340" t="s">
        <v>1134</v>
      </c>
      <c r="Q340" t="s">
        <v>1130</v>
      </c>
    </row>
    <row r="341" spans="1:18" x14ac:dyDescent="0.25">
      <c r="A341" t="s">
        <v>329</v>
      </c>
      <c r="B341" t="s">
        <v>330</v>
      </c>
      <c r="C341" s="33"/>
      <c r="D341" s="25">
        <v>913</v>
      </c>
      <c r="E341" s="25">
        <v>959</v>
      </c>
      <c r="F341" s="25">
        <v>556</v>
      </c>
      <c r="G341" s="25">
        <v>3260.7400000000002</v>
      </c>
      <c r="H341" s="15"/>
      <c r="I341" s="25">
        <f>E341/D341</f>
        <v>1.0503833515881709</v>
      </c>
      <c r="J341" s="25">
        <f t="shared" si="5"/>
        <v>0.60898138006571745</v>
      </c>
      <c r="K341" s="25">
        <f>G341/D341</f>
        <v>3.5714567360350498</v>
      </c>
      <c r="L341" s="15"/>
      <c r="M341" t="s">
        <v>331</v>
      </c>
      <c r="N341" s="15"/>
      <c r="O341" t="s">
        <v>235</v>
      </c>
      <c r="P341" t="s">
        <v>235</v>
      </c>
      <c r="Q341" t="s">
        <v>235</v>
      </c>
      <c r="R341" t="s">
        <v>264</v>
      </c>
    </row>
    <row r="342" spans="1:18" x14ac:dyDescent="0.25">
      <c r="A342" t="s">
        <v>1844</v>
      </c>
      <c r="C342" s="33"/>
      <c r="D342" s="25">
        <v>1930</v>
      </c>
      <c r="E342" s="25"/>
      <c r="F342" s="25">
        <v>1180</v>
      </c>
      <c r="G342" s="25"/>
      <c r="H342" s="15"/>
      <c r="I342" s="25"/>
      <c r="J342" s="25">
        <f t="shared" si="5"/>
        <v>0.6113989637305699</v>
      </c>
      <c r="K342" s="25"/>
      <c r="L342" s="15"/>
      <c r="M342" t="s">
        <v>1845</v>
      </c>
      <c r="N342" s="34"/>
      <c r="O342" t="s">
        <v>1473</v>
      </c>
      <c r="Q342" t="s">
        <v>1473</v>
      </c>
    </row>
    <row r="343" spans="1:18" x14ac:dyDescent="0.25">
      <c r="A343" t="s">
        <v>521</v>
      </c>
      <c r="C343" s="33"/>
      <c r="D343" s="25">
        <v>255</v>
      </c>
      <c r="E343" s="25">
        <v>769</v>
      </c>
      <c r="F343" s="25">
        <v>157.9</v>
      </c>
      <c r="G343" s="25">
        <v>843</v>
      </c>
      <c r="H343" s="15"/>
      <c r="I343" s="25">
        <f>E343/D343</f>
        <v>3.0156862745098039</v>
      </c>
      <c r="J343" s="25">
        <f t="shared" si="5"/>
        <v>0.61921568627450985</v>
      </c>
      <c r="K343" s="25">
        <f>G343/D343</f>
        <v>3.3058823529411763</v>
      </c>
      <c r="L343" s="15"/>
      <c r="M343" t="s">
        <v>522</v>
      </c>
      <c r="N343" s="34"/>
      <c r="O343" t="s">
        <v>235</v>
      </c>
      <c r="P343" t="s">
        <v>235</v>
      </c>
      <c r="Q343" t="s">
        <v>274</v>
      </c>
      <c r="R343" t="s">
        <v>300</v>
      </c>
    </row>
    <row r="344" spans="1:18" x14ac:dyDescent="0.25">
      <c r="A344" t="s">
        <v>1846</v>
      </c>
      <c r="C344" s="33"/>
      <c r="D344" s="25">
        <v>4120</v>
      </c>
      <c r="E344" s="25"/>
      <c r="F344" s="25">
        <v>2570</v>
      </c>
      <c r="G344" s="25"/>
      <c r="H344" s="15"/>
      <c r="I344" s="25"/>
      <c r="J344" s="25">
        <f t="shared" si="5"/>
        <v>0.62378640776699024</v>
      </c>
      <c r="K344" s="25"/>
      <c r="L344" s="15"/>
      <c r="M344" t="s">
        <v>1847</v>
      </c>
      <c r="N344" s="15"/>
      <c r="O344" t="s">
        <v>1473</v>
      </c>
      <c r="Q344" t="s">
        <v>1473</v>
      </c>
    </row>
    <row r="345" spans="1:18" x14ac:dyDescent="0.25">
      <c r="A345" t="s">
        <v>1848</v>
      </c>
      <c r="B345" t="s">
        <v>1849</v>
      </c>
      <c r="C345" s="33"/>
      <c r="D345" s="25">
        <v>1000</v>
      </c>
      <c r="E345" s="25"/>
      <c r="F345" s="25">
        <v>630.95699999999999</v>
      </c>
      <c r="G345" s="25"/>
      <c r="H345" s="15"/>
      <c r="I345" s="25"/>
      <c r="J345" s="25">
        <f t="shared" si="5"/>
        <v>0.63095699999999999</v>
      </c>
      <c r="K345" s="25"/>
      <c r="L345" s="15"/>
      <c r="M345" t="s">
        <v>1850</v>
      </c>
      <c r="N345" s="15"/>
      <c r="O345" t="s">
        <v>577</v>
      </c>
      <c r="Q345" t="s">
        <v>237</v>
      </c>
    </row>
    <row r="346" spans="1:18" x14ac:dyDescent="0.25">
      <c r="A346" t="s">
        <v>1851</v>
      </c>
      <c r="B346" t="s">
        <v>1852</v>
      </c>
      <c r="C346" s="33"/>
      <c r="D346" s="25">
        <v>1995.26231496887</v>
      </c>
      <c r="E346" s="25"/>
      <c r="F346" s="25">
        <v>1258.9250000000002</v>
      </c>
      <c r="G346" s="25"/>
      <c r="H346" s="15"/>
      <c r="I346" s="25"/>
      <c r="J346" s="25">
        <f t="shared" si="5"/>
        <v>0.63095713809421694</v>
      </c>
      <c r="K346" s="25"/>
      <c r="L346" s="15"/>
      <c r="M346" t="s">
        <v>1853</v>
      </c>
      <c r="N346" s="15"/>
      <c r="O346" t="s">
        <v>460</v>
      </c>
      <c r="Q346" t="s">
        <v>237</v>
      </c>
    </row>
    <row r="347" spans="1:18" x14ac:dyDescent="0.25">
      <c r="A347" t="s">
        <v>1854</v>
      </c>
      <c r="B347" t="s">
        <v>1855</v>
      </c>
      <c r="C347" s="33"/>
      <c r="D347" s="25">
        <v>5000</v>
      </c>
      <c r="E347" s="25"/>
      <c r="F347" s="25">
        <v>3162.2780000000002</v>
      </c>
      <c r="G347" s="25"/>
      <c r="H347" s="15"/>
      <c r="I347" s="25"/>
      <c r="J347" s="25">
        <f t="shared" si="5"/>
        <v>0.63245560000000001</v>
      </c>
      <c r="K347" s="25"/>
      <c r="L347" s="15"/>
      <c r="M347" t="s">
        <v>1856</v>
      </c>
      <c r="N347" s="34"/>
      <c r="O347" t="s">
        <v>460</v>
      </c>
      <c r="Q347" t="s">
        <v>237</v>
      </c>
    </row>
    <row r="348" spans="1:18" x14ac:dyDescent="0.25">
      <c r="A348" t="s">
        <v>1857</v>
      </c>
      <c r="B348" t="s">
        <v>1858</v>
      </c>
      <c r="C348" s="33"/>
      <c r="D348" s="25">
        <v>5000</v>
      </c>
      <c r="E348" s="25"/>
      <c r="F348" s="25">
        <v>3162.2780000000002</v>
      </c>
      <c r="G348" s="25"/>
      <c r="H348" s="15"/>
      <c r="I348" s="25"/>
      <c r="J348" s="25">
        <f t="shared" si="5"/>
        <v>0.63245560000000001</v>
      </c>
      <c r="K348" s="25"/>
      <c r="L348" s="15"/>
      <c r="M348" t="s">
        <v>1859</v>
      </c>
      <c r="N348" s="15"/>
      <c r="O348" t="s">
        <v>460</v>
      </c>
      <c r="Q348" t="s">
        <v>237</v>
      </c>
    </row>
    <row r="349" spans="1:18" x14ac:dyDescent="0.25">
      <c r="A349" t="s">
        <v>1860</v>
      </c>
      <c r="B349" t="s">
        <v>1861</v>
      </c>
      <c r="C349" s="33"/>
      <c r="D349" s="25">
        <v>5000</v>
      </c>
      <c r="E349" s="25"/>
      <c r="F349" s="25">
        <v>3162.2780000000002</v>
      </c>
      <c r="G349" s="25"/>
      <c r="H349" s="15"/>
      <c r="I349" s="25"/>
      <c r="J349" s="25">
        <f t="shared" si="5"/>
        <v>0.63245560000000001</v>
      </c>
      <c r="K349" s="25"/>
      <c r="L349" s="15"/>
      <c r="M349" t="s">
        <v>1862</v>
      </c>
      <c r="N349" s="15"/>
      <c r="O349" t="s">
        <v>460</v>
      </c>
      <c r="Q349" t="s">
        <v>237</v>
      </c>
    </row>
    <row r="350" spans="1:18" x14ac:dyDescent="0.25">
      <c r="A350" t="s">
        <v>1863</v>
      </c>
      <c r="B350" t="s">
        <v>1864</v>
      </c>
      <c r="C350" s="33"/>
      <c r="D350" s="25">
        <v>5000</v>
      </c>
      <c r="E350" s="25"/>
      <c r="F350" s="25">
        <v>3162.2780000000002</v>
      </c>
      <c r="G350" s="25"/>
      <c r="H350" s="15"/>
      <c r="I350" s="25"/>
      <c r="J350" s="25">
        <f t="shared" si="5"/>
        <v>0.63245560000000001</v>
      </c>
      <c r="K350" s="25"/>
      <c r="L350" s="15"/>
      <c r="M350" t="s">
        <v>1865</v>
      </c>
      <c r="N350" s="15"/>
      <c r="O350" t="s">
        <v>460</v>
      </c>
      <c r="Q350" t="s">
        <v>237</v>
      </c>
    </row>
    <row r="351" spans="1:18" x14ac:dyDescent="0.25">
      <c r="A351" t="s">
        <v>1866</v>
      </c>
      <c r="B351" t="s">
        <v>1867</v>
      </c>
      <c r="C351" s="33"/>
      <c r="D351" s="25">
        <v>5000</v>
      </c>
      <c r="E351" s="25"/>
      <c r="F351" s="25">
        <v>3162.2780000000002</v>
      </c>
      <c r="G351" s="25"/>
      <c r="H351" s="15"/>
      <c r="I351" s="25"/>
      <c r="J351" s="25">
        <f t="shared" si="5"/>
        <v>0.63245560000000001</v>
      </c>
      <c r="K351" s="25"/>
      <c r="L351" s="15"/>
      <c r="M351" t="s">
        <v>1868</v>
      </c>
      <c r="N351" s="15"/>
      <c r="O351" t="s">
        <v>460</v>
      </c>
      <c r="Q351" t="s">
        <v>237</v>
      </c>
    </row>
    <row r="352" spans="1:18" x14ac:dyDescent="0.25">
      <c r="A352" t="s">
        <v>1869</v>
      </c>
      <c r="B352" t="s">
        <v>1870</v>
      </c>
      <c r="C352" s="33"/>
      <c r="D352" s="25">
        <v>5000</v>
      </c>
      <c r="E352" s="25"/>
      <c r="F352" s="25">
        <v>3162.2780000000002</v>
      </c>
      <c r="G352" s="25"/>
      <c r="H352" s="15"/>
      <c r="I352" s="25"/>
      <c r="J352" s="25">
        <f t="shared" si="5"/>
        <v>0.63245560000000001</v>
      </c>
      <c r="K352" s="25"/>
      <c r="L352" s="15"/>
      <c r="M352" t="s">
        <v>1871</v>
      </c>
      <c r="N352" s="15"/>
      <c r="O352" t="s">
        <v>460</v>
      </c>
      <c r="Q352" t="s">
        <v>237</v>
      </c>
    </row>
    <row r="353" spans="1:17" x14ac:dyDescent="0.25">
      <c r="A353" t="s">
        <v>1872</v>
      </c>
      <c r="B353" t="s">
        <v>1873</v>
      </c>
      <c r="C353" s="33"/>
      <c r="D353" s="25">
        <v>5000</v>
      </c>
      <c r="E353" s="25"/>
      <c r="F353" s="25">
        <v>3162.2780000000002</v>
      </c>
      <c r="G353" s="25"/>
      <c r="H353" s="15"/>
      <c r="I353" s="25"/>
      <c r="J353" s="25">
        <f t="shared" si="5"/>
        <v>0.63245560000000001</v>
      </c>
      <c r="K353" s="25"/>
      <c r="L353" s="15"/>
      <c r="M353" t="s">
        <v>1874</v>
      </c>
      <c r="N353" s="15"/>
      <c r="O353" t="s">
        <v>460</v>
      </c>
      <c r="Q353" t="s">
        <v>237</v>
      </c>
    </row>
    <row r="354" spans="1:17" x14ac:dyDescent="0.25">
      <c r="A354" t="s">
        <v>1875</v>
      </c>
      <c r="B354" t="s">
        <v>1876</v>
      </c>
      <c r="C354" s="33"/>
      <c r="D354" s="25">
        <v>5000</v>
      </c>
      <c r="E354" s="25"/>
      <c r="F354" s="25">
        <v>3162.2780000000002</v>
      </c>
      <c r="G354" s="25"/>
      <c r="H354" s="15"/>
      <c r="I354" s="25"/>
      <c r="J354" s="25">
        <f t="shared" si="5"/>
        <v>0.63245560000000001</v>
      </c>
      <c r="K354" s="25"/>
      <c r="L354" s="15"/>
      <c r="M354" t="s">
        <v>1877</v>
      </c>
      <c r="N354" s="34"/>
      <c r="O354" t="s">
        <v>460</v>
      </c>
      <c r="Q354" t="s">
        <v>237</v>
      </c>
    </row>
    <row r="355" spans="1:17" x14ac:dyDescent="0.25">
      <c r="A355" t="s">
        <v>1878</v>
      </c>
      <c r="B355" t="s">
        <v>1879</v>
      </c>
      <c r="C355" s="33"/>
      <c r="D355" s="25">
        <v>5000</v>
      </c>
      <c r="E355" s="25"/>
      <c r="F355" s="25">
        <v>3162.2780000000002</v>
      </c>
      <c r="G355" s="25"/>
      <c r="H355" s="15"/>
      <c r="I355" s="25"/>
      <c r="J355" s="25">
        <f t="shared" si="5"/>
        <v>0.63245560000000001</v>
      </c>
      <c r="K355" s="25"/>
      <c r="L355" s="15"/>
      <c r="M355" t="s">
        <v>1880</v>
      </c>
      <c r="N355" s="15"/>
      <c r="O355" t="s">
        <v>460</v>
      </c>
      <c r="Q355" t="s">
        <v>237</v>
      </c>
    </row>
    <row r="356" spans="1:17" x14ac:dyDescent="0.25">
      <c r="A356" t="s">
        <v>1881</v>
      </c>
      <c r="B356" t="s">
        <v>1882</v>
      </c>
      <c r="C356" s="33"/>
      <c r="D356" s="25">
        <v>5000</v>
      </c>
      <c r="E356" s="25"/>
      <c r="F356" s="25">
        <v>3162.2780000000002</v>
      </c>
      <c r="G356" s="25"/>
      <c r="H356" s="15"/>
      <c r="I356" s="25"/>
      <c r="J356" s="25">
        <f t="shared" si="5"/>
        <v>0.63245560000000001</v>
      </c>
      <c r="K356" s="25"/>
      <c r="L356" s="15"/>
      <c r="M356" t="s">
        <v>1883</v>
      </c>
      <c r="N356" s="15"/>
      <c r="O356" t="s">
        <v>460</v>
      </c>
      <c r="Q356" t="s">
        <v>237</v>
      </c>
    </row>
    <row r="357" spans="1:17" x14ac:dyDescent="0.25">
      <c r="A357" t="s">
        <v>1884</v>
      </c>
      <c r="B357" t="s">
        <v>1885</v>
      </c>
      <c r="C357" s="33"/>
      <c r="D357" s="25">
        <v>5000</v>
      </c>
      <c r="E357" s="25"/>
      <c r="F357" s="25">
        <v>3162.2780000000002</v>
      </c>
      <c r="G357" s="25"/>
      <c r="H357" s="15"/>
      <c r="I357" s="25"/>
      <c r="J357" s="25">
        <f t="shared" si="5"/>
        <v>0.63245560000000001</v>
      </c>
      <c r="K357" s="25"/>
      <c r="L357" s="15"/>
      <c r="M357" t="s">
        <v>1886</v>
      </c>
      <c r="N357" s="15"/>
      <c r="O357" t="s">
        <v>460</v>
      </c>
      <c r="Q357" t="s">
        <v>237</v>
      </c>
    </row>
    <row r="358" spans="1:17" x14ac:dyDescent="0.25">
      <c r="A358" t="s">
        <v>1887</v>
      </c>
      <c r="B358" t="s">
        <v>1888</v>
      </c>
      <c r="C358" s="33"/>
      <c r="D358" s="25">
        <v>5000</v>
      </c>
      <c r="E358" s="25"/>
      <c r="F358" s="25">
        <v>3162.2780000000002</v>
      </c>
      <c r="G358" s="25"/>
      <c r="H358" s="15"/>
      <c r="I358" s="25"/>
      <c r="J358" s="25">
        <f t="shared" si="5"/>
        <v>0.63245560000000001</v>
      </c>
      <c r="K358" s="25"/>
      <c r="L358" s="15"/>
      <c r="M358" t="s">
        <v>1889</v>
      </c>
      <c r="N358" s="34"/>
      <c r="O358" t="s">
        <v>460</v>
      </c>
      <c r="Q358" t="s">
        <v>237</v>
      </c>
    </row>
    <row r="359" spans="1:17" x14ac:dyDescent="0.25">
      <c r="A359" t="s">
        <v>1890</v>
      </c>
      <c r="B359" t="s">
        <v>1891</v>
      </c>
      <c r="C359" s="33"/>
      <c r="D359" s="25">
        <v>5000</v>
      </c>
      <c r="E359" s="25"/>
      <c r="F359" s="25">
        <v>3162.2780000000002</v>
      </c>
      <c r="G359" s="25"/>
      <c r="H359" s="15"/>
      <c r="I359" s="25"/>
      <c r="J359" s="25">
        <f t="shared" si="5"/>
        <v>0.63245560000000001</v>
      </c>
      <c r="K359" s="25"/>
      <c r="L359" s="15"/>
      <c r="M359" t="s">
        <v>1892</v>
      </c>
      <c r="N359" s="34"/>
      <c r="O359" t="s">
        <v>577</v>
      </c>
      <c r="Q359" t="s">
        <v>237</v>
      </c>
    </row>
    <row r="360" spans="1:17" x14ac:dyDescent="0.25">
      <c r="A360" t="s">
        <v>1893</v>
      </c>
      <c r="B360" t="s">
        <v>1894</v>
      </c>
      <c r="C360" s="33"/>
      <c r="D360" s="25">
        <v>5000</v>
      </c>
      <c r="E360" s="25"/>
      <c r="F360" s="25">
        <v>3162.2780000000002</v>
      </c>
      <c r="G360" s="25"/>
      <c r="H360" s="15"/>
      <c r="I360" s="25"/>
      <c r="J360" s="25">
        <f t="shared" si="5"/>
        <v>0.63245560000000001</v>
      </c>
      <c r="K360" s="25"/>
      <c r="L360" s="15"/>
      <c r="M360" t="s">
        <v>1895</v>
      </c>
      <c r="N360" s="34"/>
      <c r="O360" t="s">
        <v>460</v>
      </c>
      <c r="Q360" t="s">
        <v>237</v>
      </c>
    </row>
    <row r="361" spans="1:17" x14ac:dyDescent="0.25">
      <c r="A361" t="s">
        <v>1896</v>
      </c>
      <c r="B361" t="s">
        <v>1897</v>
      </c>
      <c r="C361" s="33"/>
      <c r="D361" s="25">
        <v>5000</v>
      </c>
      <c r="E361" s="25"/>
      <c r="F361" s="25">
        <v>3162.2780000000002</v>
      </c>
      <c r="G361" s="25"/>
      <c r="H361" s="15"/>
      <c r="I361" s="25"/>
      <c r="J361" s="25">
        <f t="shared" si="5"/>
        <v>0.63245560000000001</v>
      </c>
      <c r="K361" s="25"/>
      <c r="L361" s="15"/>
      <c r="M361" t="s">
        <v>1898</v>
      </c>
      <c r="N361" s="34"/>
      <c r="O361" t="s">
        <v>460</v>
      </c>
      <c r="Q361" t="s">
        <v>237</v>
      </c>
    </row>
    <row r="362" spans="1:17" x14ac:dyDescent="0.25">
      <c r="A362" t="s">
        <v>1899</v>
      </c>
      <c r="B362" t="s">
        <v>1900</v>
      </c>
      <c r="C362" s="33"/>
      <c r="D362" s="25">
        <v>5000</v>
      </c>
      <c r="E362" s="25"/>
      <c r="F362" s="25">
        <v>3162.2780000000002</v>
      </c>
      <c r="G362" s="25"/>
      <c r="H362" s="15"/>
      <c r="I362" s="25"/>
      <c r="J362" s="25">
        <f t="shared" si="5"/>
        <v>0.63245560000000001</v>
      </c>
      <c r="K362" s="25"/>
      <c r="L362" s="15"/>
      <c r="M362" t="s">
        <v>1901</v>
      </c>
      <c r="N362" s="15"/>
      <c r="O362" t="s">
        <v>460</v>
      </c>
      <c r="Q362" t="s">
        <v>237</v>
      </c>
    </row>
    <row r="363" spans="1:17" x14ac:dyDescent="0.25">
      <c r="A363" t="s">
        <v>1902</v>
      </c>
      <c r="B363" t="s">
        <v>1903</v>
      </c>
      <c r="C363" s="33"/>
      <c r="D363" s="25">
        <v>5000</v>
      </c>
      <c r="E363" s="25"/>
      <c r="F363" s="25">
        <v>3162.2780000000002</v>
      </c>
      <c r="G363" s="25"/>
      <c r="H363" s="15"/>
      <c r="I363" s="25"/>
      <c r="J363" s="25">
        <f t="shared" si="5"/>
        <v>0.63245560000000001</v>
      </c>
      <c r="K363" s="25"/>
      <c r="L363" s="15"/>
      <c r="M363" t="s">
        <v>1904</v>
      </c>
      <c r="N363" s="34"/>
      <c r="O363" t="s">
        <v>577</v>
      </c>
      <c r="Q363" t="s">
        <v>237</v>
      </c>
    </row>
    <row r="364" spans="1:17" x14ac:dyDescent="0.25">
      <c r="A364" t="s">
        <v>1905</v>
      </c>
      <c r="B364" t="s">
        <v>1906</v>
      </c>
      <c r="C364" s="33"/>
      <c r="D364" s="25">
        <v>5000</v>
      </c>
      <c r="E364" s="25"/>
      <c r="F364" s="25">
        <v>3162.2780000000002</v>
      </c>
      <c r="G364" s="25"/>
      <c r="H364" s="15"/>
      <c r="I364" s="25"/>
      <c r="J364" s="25">
        <f t="shared" si="5"/>
        <v>0.63245560000000001</v>
      </c>
      <c r="K364" s="25"/>
      <c r="L364" s="15"/>
      <c r="M364" t="s">
        <v>1907</v>
      </c>
      <c r="N364" s="34"/>
      <c r="O364" t="s">
        <v>212</v>
      </c>
      <c r="Q364" t="s">
        <v>237</v>
      </c>
    </row>
    <row r="365" spans="1:17" x14ac:dyDescent="0.25">
      <c r="A365" t="s">
        <v>1908</v>
      </c>
      <c r="B365" t="s">
        <v>1909</v>
      </c>
      <c r="C365" s="33"/>
      <c r="D365" s="25">
        <v>5000</v>
      </c>
      <c r="E365" s="25"/>
      <c r="F365" s="25">
        <v>3162.2780000000002</v>
      </c>
      <c r="G365" s="25"/>
      <c r="H365" s="15"/>
      <c r="I365" s="25"/>
      <c r="J365" s="25">
        <f t="shared" si="5"/>
        <v>0.63245560000000001</v>
      </c>
      <c r="K365" s="25"/>
      <c r="L365" s="15"/>
      <c r="M365" t="s">
        <v>1910</v>
      </c>
      <c r="N365" s="34"/>
      <c r="O365" t="s">
        <v>460</v>
      </c>
      <c r="Q365" t="s">
        <v>237</v>
      </c>
    </row>
    <row r="366" spans="1:17" x14ac:dyDescent="0.25">
      <c r="A366" t="s">
        <v>1911</v>
      </c>
      <c r="B366" t="s">
        <v>1912</v>
      </c>
      <c r="C366" s="33"/>
      <c r="D366" s="25">
        <v>5000</v>
      </c>
      <c r="E366" s="25"/>
      <c r="F366" s="25">
        <v>3162.2780000000002</v>
      </c>
      <c r="G366" s="25"/>
      <c r="H366" s="15"/>
      <c r="I366" s="25"/>
      <c r="J366" s="25">
        <f t="shared" si="5"/>
        <v>0.63245560000000001</v>
      </c>
      <c r="K366" s="25"/>
      <c r="L366" s="15"/>
      <c r="M366" t="s">
        <v>1913</v>
      </c>
      <c r="N366" s="34"/>
      <c r="O366" t="s">
        <v>460</v>
      </c>
      <c r="Q366" t="s">
        <v>237</v>
      </c>
    </row>
    <row r="367" spans="1:17" x14ac:dyDescent="0.25">
      <c r="A367" t="s">
        <v>1914</v>
      </c>
      <c r="B367" t="s">
        <v>1915</v>
      </c>
      <c r="C367" s="33"/>
      <c r="D367" s="25">
        <v>5000</v>
      </c>
      <c r="E367" s="25"/>
      <c r="F367" s="25">
        <v>3162.2780000000002</v>
      </c>
      <c r="G367" s="25"/>
      <c r="H367" s="15"/>
      <c r="I367" s="25"/>
      <c r="J367" s="25">
        <f t="shared" si="5"/>
        <v>0.63245560000000001</v>
      </c>
      <c r="K367" s="25"/>
      <c r="L367" s="15"/>
      <c r="M367" t="s">
        <v>1916</v>
      </c>
      <c r="N367" s="15"/>
      <c r="O367" t="s">
        <v>460</v>
      </c>
      <c r="Q367" t="s">
        <v>237</v>
      </c>
    </row>
    <row r="368" spans="1:17" x14ac:dyDescent="0.25">
      <c r="A368" t="s">
        <v>1917</v>
      </c>
      <c r="B368" t="s">
        <v>1918</v>
      </c>
      <c r="C368" s="33"/>
      <c r="D368" s="25">
        <v>5000</v>
      </c>
      <c r="E368" s="25"/>
      <c r="F368" s="25">
        <v>3162.2780000000002</v>
      </c>
      <c r="G368" s="25"/>
      <c r="H368" s="15"/>
      <c r="I368" s="25"/>
      <c r="J368" s="25">
        <f t="shared" si="5"/>
        <v>0.63245560000000001</v>
      </c>
      <c r="K368" s="25"/>
      <c r="L368" s="15"/>
      <c r="M368" t="s">
        <v>1919</v>
      </c>
      <c r="N368" s="34"/>
      <c r="O368" t="s">
        <v>460</v>
      </c>
      <c r="Q368" t="s">
        <v>237</v>
      </c>
    </row>
    <row r="369" spans="1:18" x14ac:dyDescent="0.25">
      <c r="A369" t="s">
        <v>1920</v>
      </c>
      <c r="B369" t="s">
        <v>1921</v>
      </c>
      <c r="C369" s="33"/>
      <c r="D369" s="25">
        <v>5000</v>
      </c>
      <c r="E369" s="25"/>
      <c r="F369" s="25">
        <v>3162.2780000000002</v>
      </c>
      <c r="G369" s="25"/>
      <c r="H369" s="15"/>
      <c r="I369" s="25"/>
      <c r="J369" s="25">
        <f t="shared" si="5"/>
        <v>0.63245560000000001</v>
      </c>
      <c r="K369" s="25"/>
      <c r="L369" s="15"/>
      <c r="M369" t="s">
        <v>1922</v>
      </c>
      <c r="N369" s="15"/>
      <c r="O369" t="s">
        <v>460</v>
      </c>
      <c r="Q369" t="s">
        <v>237</v>
      </c>
    </row>
    <row r="370" spans="1:18" x14ac:dyDescent="0.25">
      <c r="A370" t="s">
        <v>1923</v>
      </c>
      <c r="B370" t="s">
        <v>1924</v>
      </c>
      <c r="C370" s="33"/>
      <c r="D370" s="25">
        <v>5000</v>
      </c>
      <c r="E370" s="25"/>
      <c r="F370" s="25">
        <v>3162.2780000000002</v>
      </c>
      <c r="G370" s="25"/>
      <c r="H370" s="15"/>
      <c r="I370" s="25"/>
      <c r="J370" s="25">
        <f t="shared" si="5"/>
        <v>0.63245560000000001</v>
      </c>
      <c r="K370" s="25"/>
      <c r="L370" s="15"/>
      <c r="M370" t="s">
        <v>1925</v>
      </c>
      <c r="N370" s="15"/>
      <c r="O370" t="s">
        <v>460</v>
      </c>
      <c r="Q370" t="s">
        <v>237</v>
      </c>
    </row>
    <row r="371" spans="1:18" x14ac:dyDescent="0.25">
      <c r="A371" t="s">
        <v>1926</v>
      </c>
      <c r="B371" t="s">
        <v>1927</v>
      </c>
      <c r="C371" s="33"/>
      <c r="D371" s="25">
        <v>5000</v>
      </c>
      <c r="E371" s="25"/>
      <c r="F371" s="25">
        <v>3162.2780000000002</v>
      </c>
      <c r="G371" s="25"/>
      <c r="H371" s="15"/>
      <c r="I371" s="25"/>
      <c r="J371" s="25">
        <f t="shared" si="5"/>
        <v>0.63245560000000001</v>
      </c>
      <c r="K371" s="25"/>
      <c r="L371" s="15"/>
      <c r="M371" t="s">
        <v>1928</v>
      </c>
      <c r="N371" s="15"/>
      <c r="O371" t="s">
        <v>460</v>
      </c>
      <c r="Q371" t="s">
        <v>237</v>
      </c>
    </row>
    <row r="372" spans="1:18" x14ac:dyDescent="0.25">
      <c r="A372" t="s">
        <v>1929</v>
      </c>
      <c r="B372" t="s">
        <v>1930</v>
      </c>
      <c r="C372" s="33"/>
      <c r="D372" s="25">
        <v>5000</v>
      </c>
      <c r="E372" s="25"/>
      <c r="F372" s="25">
        <v>3162.2780000000002</v>
      </c>
      <c r="G372" s="25"/>
      <c r="H372" s="15"/>
      <c r="I372" s="25"/>
      <c r="J372" s="25">
        <f t="shared" si="5"/>
        <v>0.63245560000000001</v>
      </c>
      <c r="K372" s="25"/>
      <c r="L372" s="15"/>
      <c r="M372" t="s">
        <v>1931</v>
      </c>
      <c r="N372" s="34"/>
      <c r="O372" t="s">
        <v>460</v>
      </c>
      <c r="Q372" t="s">
        <v>237</v>
      </c>
    </row>
    <row r="373" spans="1:18" x14ac:dyDescent="0.25">
      <c r="A373" t="s">
        <v>1932</v>
      </c>
      <c r="B373" t="s">
        <v>1933</v>
      </c>
      <c r="C373" s="33"/>
      <c r="D373" s="25">
        <v>5000</v>
      </c>
      <c r="E373" s="25"/>
      <c r="F373" s="25">
        <v>3163</v>
      </c>
      <c r="G373" s="25"/>
      <c r="H373" s="15"/>
      <c r="I373" s="25"/>
      <c r="J373" s="25">
        <f t="shared" si="5"/>
        <v>0.63260000000000005</v>
      </c>
      <c r="K373" s="25"/>
      <c r="L373" s="15"/>
      <c r="M373" t="s">
        <v>1934</v>
      </c>
      <c r="N373" s="34"/>
      <c r="O373" t="s">
        <v>212</v>
      </c>
      <c r="Q373" t="s">
        <v>212</v>
      </c>
    </row>
    <row r="374" spans="1:18" x14ac:dyDescent="0.25">
      <c r="A374" t="s">
        <v>1935</v>
      </c>
      <c r="C374" s="33"/>
      <c r="D374" s="25">
        <v>606.00001000000009</v>
      </c>
      <c r="E374" s="25"/>
      <c r="F374" s="25">
        <v>386.66666666666697</v>
      </c>
      <c r="G374" s="25"/>
      <c r="H374" s="15"/>
      <c r="I374" s="25"/>
      <c r="J374" s="25">
        <f t="shared" si="5"/>
        <v>0.63806379585153294</v>
      </c>
      <c r="K374" s="25"/>
      <c r="L374" s="15"/>
      <c r="M374" t="s">
        <v>1936</v>
      </c>
      <c r="N374" s="15"/>
      <c r="O374" t="s">
        <v>1134</v>
      </c>
      <c r="Q374" t="s">
        <v>1130</v>
      </c>
    </row>
    <row r="375" spans="1:18" x14ac:dyDescent="0.25">
      <c r="A375" t="s">
        <v>1937</v>
      </c>
      <c r="C375" s="33"/>
      <c r="D375" s="25">
        <v>730.57795499999997</v>
      </c>
      <c r="E375" s="25"/>
      <c r="F375" s="25">
        <v>466.66666666666703</v>
      </c>
      <c r="G375" s="25"/>
      <c r="H375" s="15"/>
      <c r="I375" s="25"/>
      <c r="J375" s="25">
        <f t="shared" si="5"/>
        <v>0.63876368493307056</v>
      </c>
      <c r="K375" s="25"/>
      <c r="L375" s="15"/>
      <c r="M375" t="s">
        <v>1938</v>
      </c>
      <c r="N375" s="15"/>
      <c r="O375" t="s">
        <v>1130</v>
      </c>
      <c r="Q375" t="s">
        <v>1130</v>
      </c>
    </row>
    <row r="376" spans="1:18" x14ac:dyDescent="0.25">
      <c r="A376" t="s">
        <v>1939</v>
      </c>
      <c r="C376" s="33"/>
      <c r="D376" s="25">
        <v>779.60691800000006</v>
      </c>
      <c r="E376" s="25"/>
      <c r="F376" s="25">
        <v>500</v>
      </c>
      <c r="G376" s="25"/>
      <c r="H376" s="15"/>
      <c r="I376" s="25"/>
      <c r="J376" s="25">
        <f t="shared" si="5"/>
        <v>0.64134884960063931</v>
      </c>
      <c r="K376" s="25"/>
      <c r="L376" s="15"/>
      <c r="M376" t="s">
        <v>1940</v>
      </c>
      <c r="N376" s="34"/>
      <c r="O376" t="s">
        <v>1130</v>
      </c>
      <c r="Q376" t="s">
        <v>1130</v>
      </c>
    </row>
    <row r="377" spans="1:18" x14ac:dyDescent="0.25">
      <c r="A377" t="s">
        <v>1941</v>
      </c>
      <c r="C377" s="33"/>
      <c r="D377" s="25">
        <v>567</v>
      </c>
      <c r="E377" s="25"/>
      <c r="F377" s="25">
        <v>365</v>
      </c>
      <c r="G377" s="25"/>
      <c r="H377" s="15"/>
      <c r="I377" s="25"/>
      <c r="J377" s="25">
        <f t="shared" si="5"/>
        <v>0.64373897707231043</v>
      </c>
      <c r="K377" s="25"/>
      <c r="L377" s="15"/>
      <c r="M377" t="s">
        <v>1942</v>
      </c>
      <c r="N377" s="34"/>
      <c r="O377" t="s">
        <v>1130</v>
      </c>
      <c r="Q377" t="s">
        <v>1130</v>
      </c>
    </row>
    <row r="378" spans="1:18" x14ac:dyDescent="0.25">
      <c r="A378" t="s">
        <v>809</v>
      </c>
      <c r="C378" s="33"/>
      <c r="D378" s="25">
        <v>1.55</v>
      </c>
      <c r="E378" s="25">
        <v>20</v>
      </c>
      <c r="F378" s="25">
        <v>1</v>
      </c>
      <c r="G378" s="25"/>
      <c r="H378" s="15"/>
      <c r="I378" s="25">
        <f>E378/D378</f>
        <v>12.903225806451612</v>
      </c>
      <c r="J378" s="25">
        <f t="shared" si="5"/>
        <v>0.64516129032258063</v>
      </c>
      <c r="K378" s="25"/>
      <c r="L378" s="15"/>
      <c r="M378" t="s">
        <v>810</v>
      </c>
      <c r="N378" s="34"/>
      <c r="O378" t="s">
        <v>637</v>
      </c>
      <c r="P378" t="s">
        <v>637</v>
      </c>
      <c r="Q378" t="s">
        <v>637</v>
      </c>
    </row>
    <row r="379" spans="1:18" x14ac:dyDescent="0.25">
      <c r="A379" t="s">
        <v>161</v>
      </c>
      <c r="B379" t="s">
        <v>162</v>
      </c>
      <c r="C379" s="33"/>
      <c r="D379" s="25">
        <v>3.2</v>
      </c>
      <c r="E379" s="25">
        <v>7.82</v>
      </c>
      <c r="F379" s="25">
        <v>2.0699999999999998</v>
      </c>
      <c r="G379" s="25">
        <v>52.33</v>
      </c>
      <c r="H379" s="15"/>
      <c r="I379" s="25">
        <f>E379/D379</f>
        <v>2.4437500000000001</v>
      </c>
      <c r="J379" s="25">
        <f t="shared" si="5"/>
        <v>0.64687499999999987</v>
      </c>
      <c r="K379" s="25">
        <f>G379/D379</f>
        <v>16.353124999999999</v>
      </c>
      <c r="L379" s="15"/>
      <c r="M379" t="s">
        <v>494</v>
      </c>
      <c r="N379" s="34"/>
      <c r="O379" t="s">
        <v>396</v>
      </c>
      <c r="P379" t="s">
        <v>236</v>
      </c>
      <c r="Q379" t="s">
        <v>235</v>
      </c>
      <c r="R379" t="s">
        <v>264</v>
      </c>
    </row>
    <row r="380" spans="1:18" x14ac:dyDescent="0.25">
      <c r="A380" t="s">
        <v>1943</v>
      </c>
      <c r="C380" s="33"/>
      <c r="D380" s="25">
        <v>591.00001999999995</v>
      </c>
      <c r="E380" s="25"/>
      <c r="F380" s="25">
        <v>383.33333333333303</v>
      </c>
      <c r="G380" s="25"/>
      <c r="H380" s="15"/>
      <c r="I380" s="25"/>
      <c r="J380" s="25">
        <f t="shared" si="5"/>
        <v>0.64861813935866375</v>
      </c>
      <c r="K380" s="25"/>
      <c r="L380" s="15"/>
      <c r="M380" t="s">
        <v>1944</v>
      </c>
      <c r="N380" s="15"/>
      <c r="O380" t="s">
        <v>1134</v>
      </c>
      <c r="Q380" t="s">
        <v>1130</v>
      </c>
    </row>
    <row r="381" spans="1:18" x14ac:dyDescent="0.25">
      <c r="A381" t="s">
        <v>243</v>
      </c>
      <c r="B381" t="s">
        <v>243</v>
      </c>
      <c r="C381" s="33"/>
      <c r="D381" s="25">
        <v>775.3</v>
      </c>
      <c r="E381" s="25">
        <v>292.3</v>
      </c>
      <c r="F381" s="25">
        <v>504.49999999999994</v>
      </c>
      <c r="G381" s="25"/>
      <c r="H381" s="15"/>
      <c r="I381" s="25">
        <f>E381/D381</f>
        <v>0.37701534889720112</v>
      </c>
      <c r="J381" s="25">
        <f t="shared" si="5"/>
        <v>0.65071585192828574</v>
      </c>
      <c r="K381" s="25"/>
      <c r="L381" s="15"/>
      <c r="M381" t="s">
        <v>244</v>
      </c>
      <c r="N381" s="34"/>
      <c r="O381" t="s">
        <v>215</v>
      </c>
      <c r="P381" t="s">
        <v>215</v>
      </c>
      <c r="Q381" t="s">
        <v>215</v>
      </c>
    </row>
    <row r="382" spans="1:18" x14ac:dyDescent="0.25">
      <c r="A382" t="s">
        <v>1945</v>
      </c>
      <c r="C382" s="33"/>
      <c r="D382" s="25">
        <v>753.81664499999999</v>
      </c>
      <c r="E382" s="25"/>
      <c r="F382" s="25">
        <v>496.66666666666697</v>
      </c>
      <c r="G382" s="25"/>
      <c r="H382" s="15"/>
      <c r="I382" s="25"/>
      <c r="J382" s="25">
        <f t="shared" si="5"/>
        <v>0.6588693284514392</v>
      </c>
      <c r="K382" s="25"/>
      <c r="L382" s="15"/>
      <c r="M382" t="s">
        <v>1946</v>
      </c>
      <c r="N382" s="15"/>
      <c r="O382" t="s">
        <v>1130</v>
      </c>
      <c r="Q382" t="s">
        <v>1130</v>
      </c>
    </row>
    <row r="383" spans="1:18" x14ac:dyDescent="0.25">
      <c r="A383" t="s">
        <v>361</v>
      </c>
      <c r="C383" s="33"/>
      <c r="D383" s="25">
        <v>350</v>
      </c>
      <c r="E383" s="25">
        <v>461</v>
      </c>
      <c r="F383" s="25">
        <v>231</v>
      </c>
      <c r="G383" s="25"/>
      <c r="H383" s="15"/>
      <c r="I383" s="25">
        <f>E383/D383</f>
        <v>1.3171428571428572</v>
      </c>
      <c r="J383" s="25">
        <f t="shared" si="5"/>
        <v>0.66</v>
      </c>
      <c r="K383" s="25"/>
      <c r="L383" s="15"/>
      <c r="M383" t="s">
        <v>362</v>
      </c>
      <c r="N383" s="15"/>
      <c r="O383" t="s">
        <v>235</v>
      </c>
      <c r="P383" t="s">
        <v>235</v>
      </c>
      <c r="Q383" t="s">
        <v>235</v>
      </c>
    </row>
    <row r="384" spans="1:18" x14ac:dyDescent="0.25">
      <c r="A384" t="s">
        <v>1947</v>
      </c>
      <c r="C384" s="33"/>
      <c r="D384" s="25">
        <v>808.92771600000003</v>
      </c>
      <c r="E384" s="25"/>
      <c r="F384" s="25">
        <v>540</v>
      </c>
      <c r="G384" s="25"/>
      <c r="H384" s="15"/>
      <c r="I384" s="25"/>
      <c r="J384" s="25">
        <f t="shared" si="5"/>
        <v>0.66755037479764134</v>
      </c>
      <c r="K384" s="25"/>
      <c r="L384" s="15"/>
      <c r="M384" t="s">
        <v>1948</v>
      </c>
      <c r="N384" s="34"/>
      <c r="O384" t="s">
        <v>1130</v>
      </c>
      <c r="Q384" t="s">
        <v>1130</v>
      </c>
    </row>
    <row r="385" spans="1:18" x14ac:dyDescent="0.25">
      <c r="A385" t="s">
        <v>1949</v>
      </c>
      <c r="C385" s="33"/>
      <c r="D385" s="25">
        <v>5000</v>
      </c>
      <c r="E385" s="25"/>
      <c r="F385" s="25">
        <v>3340</v>
      </c>
      <c r="G385" s="25"/>
      <c r="H385" s="15"/>
      <c r="I385" s="25"/>
      <c r="J385" s="25">
        <f t="shared" si="5"/>
        <v>0.66800000000000004</v>
      </c>
      <c r="K385" s="25"/>
      <c r="L385" s="15"/>
      <c r="M385" t="s">
        <v>1950</v>
      </c>
      <c r="N385" s="15"/>
      <c r="O385" t="s">
        <v>1473</v>
      </c>
      <c r="Q385" t="s">
        <v>1473</v>
      </c>
    </row>
    <row r="386" spans="1:18" x14ac:dyDescent="0.25">
      <c r="A386" t="s">
        <v>1951</v>
      </c>
      <c r="C386" s="33"/>
      <c r="D386" s="25">
        <v>4220</v>
      </c>
      <c r="E386" s="25"/>
      <c r="F386" s="25">
        <v>2820</v>
      </c>
      <c r="G386" s="25"/>
      <c r="H386" s="15"/>
      <c r="I386" s="25"/>
      <c r="J386" s="25">
        <f t="shared" si="5"/>
        <v>0.66824644549763035</v>
      </c>
      <c r="K386" s="25"/>
      <c r="L386" s="15"/>
      <c r="M386" t="s">
        <v>1952</v>
      </c>
      <c r="N386" s="34"/>
      <c r="O386" t="s">
        <v>1473</v>
      </c>
      <c r="Q386" t="s">
        <v>1473</v>
      </c>
    </row>
    <row r="387" spans="1:18" x14ac:dyDescent="0.25">
      <c r="A387" t="s">
        <v>1953</v>
      </c>
      <c r="C387" s="33"/>
      <c r="D387" s="25">
        <v>717.47343699999999</v>
      </c>
      <c r="E387" s="25"/>
      <c r="F387" s="25">
        <v>483.33333333333303</v>
      </c>
      <c r="G387" s="25"/>
      <c r="H387" s="15"/>
      <c r="I387" s="25"/>
      <c r="J387" s="25">
        <f t="shared" si="5"/>
        <v>0.67366024776375522</v>
      </c>
      <c r="K387" s="25"/>
      <c r="L387" s="15"/>
      <c r="M387" t="s">
        <v>1954</v>
      </c>
      <c r="N387" s="34"/>
      <c r="O387" t="s">
        <v>1130</v>
      </c>
      <c r="Q387" t="s">
        <v>1130</v>
      </c>
    </row>
    <row r="388" spans="1:18" x14ac:dyDescent="0.25">
      <c r="A388" t="s">
        <v>1955</v>
      </c>
      <c r="C388" s="33"/>
      <c r="D388" s="25">
        <v>734.00003000000004</v>
      </c>
      <c r="E388" s="25"/>
      <c r="F388" s="25">
        <v>496.66666666666697</v>
      </c>
      <c r="G388" s="25"/>
      <c r="H388" s="15"/>
      <c r="I388" s="25"/>
      <c r="J388" s="25">
        <f t="shared" ref="J388:J451" si="6">F388/D388</f>
        <v>0.67665755635822922</v>
      </c>
      <c r="K388" s="25"/>
      <c r="L388" s="15"/>
      <c r="M388" t="s">
        <v>1956</v>
      </c>
      <c r="N388" s="34"/>
      <c r="O388" t="s">
        <v>1134</v>
      </c>
      <c r="Q388" t="s">
        <v>1130</v>
      </c>
    </row>
    <row r="389" spans="1:18" x14ac:dyDescent="0.25">
      <c r="A389" t="s">
        <v>1957</v>
      </c>
      <c r="C389" s="33"/>
      <c r="D389" s="25">
        <v>609.953667</v>
      </c>
      <c r="E389" s="25"/>
      <c r="F389" s="25">
        <v>415</v>
      </c>
      <c r="G389" s="25"/>
      <c r="H389" s="15"/>
      <c r="I389" s="25"/>
      <c r="J389" s="25">
        <f t="shared" si="6"/>
        <v>0.68037954758291497</v>
      </c>
      <c r="K389" s="25"/>
      <c r="L389" s="15"/>
      <c r="M389" t="s">
        <v>1958</v>
      </c>
      <c r="N389" s="34"/>
      <c r="O389" t="s">
        <v>1130</v>
      </c>
      <c r="Q389" t="s">
        <v>1130</v>
      </c>
    </row>
    <row r="390" spans="1:18" x14ac:dyDescent="0.25">
      <c r="A390" t="s">
        <v>1959</v>
      </c>
      <c r="C390" s="33"/>
      <c r="D390" s="25">
        <v>778.70216299999993</v>
      </c>
      <c r="E390" s="25"/>
      <c r="F390" s="25">
        <v>530</v>
      </c>
      <c r="G390" s="25"/>
      <c r="H390" s="15"/>
      <c r="I390" s="25"/>
      <c r="J390" s="25">
        <f t="shared" si="6"/>
        <v>0.68061965817346781</v>
      </c>
      <c r="K390" s="25"/>
      <c r="L390" s="15"/>
      <c r="M390" t="s">
        <v>1960</v>
      </c>
      <c r="N390" s="15"/>
      <c r="O390" t="s">
        <v>1130</v>
      </c>
      <c r="Q390" t="s">
        <v>1130</v>
      </c>
    </row>
    <row r="391" spans="1:18" x14ac:dyDescent="0.25">
      <c r="A391" t="s">
        <v>1961</v>
      </c>
      <c r="C391" s="33"/>
      <c r="D391" s="25">
        <v>881.15734999999995</v>
      </c>
      <c r="E391" s="25"/>
      <c r="F391" s="25">
        <v>600</v>
      </c>
      <c r="G391" s="25"/>
      <c r="H391" s="15"/>
      <c r="I391" s="25"/>
      <c r="J391" s="25">
        <f t="shared" si="6"/>
        <v>0.68092265246383066</v>
      </c>
      <c r="K391" s="25"/>
      <c r="L391" s="15"/>
      <c r="M391" t="s">
        <v>1962</v>
      </c>
      <c r="N391" s="15"/>
      <c r="O391" t="s">
        <v>1130</v>
      </c>
      <c r="Q391" t="s">
        <v>1130</v>
      </c>
    </row>
    <row r="392" spans="1:18" x14ac:dyDescent="0.25">
      <c r="A392" t="s">
        <v>1963</v>
      </c>
      <c r="C392" s="33"/>
      <c r="D392" s="25">
        <v>858.81555899999989</v>
      </c>
      <c r="E392" s="25"/>
      <c r="F392" s="25">
        <v>585</v>
      </c>
      <c r="G392" s="25"/>
      <c r="H392" s="15"/>
      <c r="I392" s="25"/>
      <c r="J392" s="25">
        <f t="shared" si="6"/>
        <v>0.68117070524568835</v>
      </c>
      <c r="K392" s="25"/>
      <c r="L392" s="15"/>
      <c r="M392" t="s">
        <v>1964</v>
      </c>
      <c r="N392" s="15"/>
      <c r="O392" t="s">
        <v>1130</v>
      </c>
      <c r="Q392" t="s">
        <v>1130</v>
      </c>
    </row>
    <row r="393" spans="1:18" x14ac:dyDescent="0.25">
      <c r="A393" t="s">
        <v>1965</v>
      </c>
      <c r="C393" s="33"/>
      <c r="D393" s="25">
        <v>1227.398426</v>
      </c>
      <c r="E393" s="25"/>
      <c r="F393" s="25">
        <v>840</v>
      </c>
      <c r="G393" s="25"/>
      <c r="H393" s="15"/>
      <c r="I393" s="25"/>
      <c r="J393" s="25">
        <f t="shared" si="6"/>
        <v>0.68437435001240587</v>
      </c>
      <c r="K393" s="25"/>
      <c r="L393" s="15"/>
      <c r="M393" t="s">
        <v>1966</v>
      </c>
      <c r="N393" s="15"/>
      <c r="O393" t="s">
        <v>1130</v>
      </c>
      <c r="Q393" t="s">
        <v>1130</v>
      </c>
    </row>
    <row r="394" spans="1:18" x14ac:dyDescent="0.25">
      <c r="A394" t="s">
        <v>1967</v>
      </c>
      <c r="C394" s="33"/>
      <c r="D394" s="25">
        <v>151</v>
      </c>
      <c r="E394" s="25"/>
      <c r="F394" s="25">
        <v>104</v>
      </c>
      <c r="G394" s="25"/>
      <c r="H394" s="15"/>
      <c r="I394" s="25"/>
      <c r="J394" s="25">
        <f t="shared" si="6"/>
        <v>0.6887417218543046</v>
      </c>
      <c r="K394" s="25"/>
      <c r="L394" s="15"/>
      <c r="M394" t="s">
        <v>1466</v>
      </c>
      <c r="N394" s="15"/>
      <c r="O394" t="s">
        <v>1163</v>
      </c>
      <c r="Q394" t="s">
        <v>1163</v>
      </c>
    </row>
    <row r="395" spans="1:18" x14ac:dyDescent="0.25">
      <c r="A395" t="s">
        <v>739</v>
      </c>
      <c r="C395" s="33"/>
      <c r="D395" s="25">
        <v>7.25</v>
      </c>
      <c r="E395" s="25">
        <v>59.6</v>
      </c>
      <c r="F395" s="25">
        <v>5</v>
      </c>
      <c r="G395" s="25">
        <v>133.30000000000001</v>
      </c>
      <c r="H395" s="15"/>
      <c r="I395" s="25">
        <f>E395/D395</f>
        <v>8.2206896551724142</v>
      </c>
      <c r="J395" s="25">
        <f t="shared" si="6"/>
        <v>0.68965517241379315</v>
      </c>
      <c r="K395" s="25">
        <f>G395/D395</f>
        <v>18.386206896551727</v>
      </c>
      <c r="L395" s="15"/>
      <c r="M395" t="s">
        <v>738</v>
      </c>
      <c r="N395" s="34"/>
      <c r="O395" t="s">
        <v>414</v>
      </c>
      <c r="P395" t="s">
        <v>414</v>
      </c>
      <c r="Q395" t="s">
        <v>740</v>
      </c>
      <c r="R395" t="s">
        <v>414</v>
      </c>
    </row>
    <row r="396" spans="1:18" x14ac:dyDescent="0.25">
      <c r="A396" t="s">
        <v>1968</v>
      </c>
      <c r="C396" s="33"/>
      <c r="D396" s="25">
        <v>975</v>
      </c>
      <c r="E396" s="25"/>
      <c r="F396" s="25">
        <v>673</v>
      </c>
      <c r="G396" s="25"/>
      <c r="H396" s="15"/>
      <c r="I396" s="25"/>
      <c r="J396" s="25">
        <f t="shared" si="6"/>
        <v>0.69025641025641027</v>
      </c>
      <c r="K396" s="25"/>
      <c r="L396" s="15"/>
      <c r="M396" t="s">
        <v>1969</v>
      </c>
      <c r="N396" s="34"/>
      <c r="O396" t="s">
        <v>236</v>
      </c>
      <c r="Q396" t="s">
        <v>235</v>
      </c>
    </row>
    <row r="397" spans="1:18" x14ac:dyDescent="0.25">
      <c r="A397" t="s">
        <v>680</v>
      </c>
      <c r="C397" s="33"/>
      <c r="D397" s="25">
        <v>1.3</v>
      </c>
      <c r="E397" s="25">
        <v>8</v>
      </c>
      <c r="F397" s="25">
        <v>0.9</v>
      </c>
      <c r="G397" s="25"/>
      <c r="H397" s="15"/>
      <c r="I397" s="25">
        <f>E397/D397</f>
        <v>6.1538461538461533</v>
      </c>
      <c r="J397" s="25">
        <f t="shared" si="6"/>
        <v>0.69230769230769229</v>
      </c>
      <c r="K397" s="25"/>
      <c r="L397" s="15"/>
      <c r="M397" t="s">
        <v>681</v>
      </c>
      <c r="N397" s="34"/>
      <c r="O397" t="s">
        <v>637</v>
      </c>
      <c r="P397" t="s">
        <v>637</v>
      </c>
      <c r="Q397" t="s">
        <v>637</v>
      </c>
    </row>
    <row r="398" spans="1:18" x14ac:dyDescent="0.25">
      <c r="A398" t="s">
        <v>1970</v>
      </c>
      <c r="B398" t="s">
        <v>1971</v>
      </c>
      <c r="C398" s="33"/>
      <c r="D398" s="25">
        <v>3981.0717055349701</v>
      </c>
      <c r="E398" s="25"/>
      <c r="F398" s="25">
        <v>2818.3829999999998</v>
      </c>
      <c r="G398" s="25"/>
      <c r="H398" s="15"/>
      <c r="I398" s="25"/>
      <c r="J398" s="25">
        <f t="shared" si="6"/>
        <v>0.70794580164972687</v>
      </c>
      <c r="K398" s="25"/>
      <c r="L398" s="15"/>
      <c r="M398" t="s">
        <v>1972</v>
      </c>
      <c r="N398" s="15"/>
      <c r="O398" t="s">
        <v>577</v>
      </c>
      <c r="Q398" t="s">
        <v>237</v>
      </c>
    </row>
    <row r="399" spans="1:18" x14ac:dyDescent="0.25">
      <c r="A399" t="s">
        <v>1973</v>
      </c>
      <c r="B399" t="s">
        <v>1974</v>
      </c>
      <c r="C399" s="33"/>
      <c r="D399" s="25">
        <v>5000</v>
      </c>
      <c r="E399" s="25"/>
      <c r="F399" s="25">
        <v>3548.134</v>
      </c>
      <c r="G399" s="25"/>
      <c r="H399" s="15"/>
      <c r="I399" s="25"/>
      <c r="J399" s="25">
        <f t="shared" si="6"/>
        <v>0.7096268</v>
      </c>
      <c r="K399" s="25"/>
      <c r="L399" s="15"/>
      <c r="M399" t="s">
        <v>1975</v>
      </c>
      <c r="N399" s="15"/>
      <c r="O399" t="s">
        <v>577</v>
      </c>
      <c r="Q399" t="s">
        <v>237</v>
      </c>
    </row>
    <row r="400" spans="1:18" x14ac:dyDescent="0.25">
      <c r="A400" t="s">
        <v>1976</v>
      </c>
      <c r="B400" t="s">
        <v>1977</v>
      </c>
      <c r="C400" s="33"/>
      <c r="D400" s="25">
        <v>5000</v>
      </c>
      <c r="E400" s="25"/>
      <c r="F400" s="25">
        <v>3548.134</v>
      </c>
      <c r="G400" s="25"/>
      <c r="H400" s="15"/>
      <c r="I400" s="25"/>
      <c r="J400" s="25">
        <f t="shared" si="6"/>
        <v>0.7096268</v>
      </c>
      <c r="K400" s="25"/>
      <c r="L400" s="15"/>
      <c r="M400" t="s">
        <v>1978</v>
      </c>
      <c r="N400" s="15"/>
      <c r="O400" t="s">
        <v>460</v>
      </c>
      <c r="Q400" t="s">
        <v>237</v>
      </c>
    </row>
    <row r="401" spans="1:18" x14ac:dyDescent="0.25">
      <c r="A401" t="s">
        <v>1979</v>
      </c>
      <c r="B401" t="s">
        <v>1980</v>
      </c>
      <c r="C401" s="33"/>
      <c r="D401" s="25">
        <v>5000</v>
      </c>
      <c r="E401" s="25"/>
      <c r="F401" s="25">
        <v>3548.134</v>
      </c>
      <c r="G401" s="25"/>
      <c r="H401" s="15"/>
      <c r="I401" s="25"/>
      <c r="J401" s="25">
        <f t="shared" si="6"/>
        <v>0.7096268</v>
      </c>
      <c r="K401" s="25"/>
      <c r="L401" s="15"/>
      <c r="M401" t="s">
        <v>1981</v>
      </c>
      <c r="N401" s="15"/>
      <c r="O401" t="s">
        <v>460</v>
      </c>
      <c r="Q401" t="s">
        <v>237</v>
      </c>
    </row>
    <row r="402" spans="1:18" x14ac:dyDescent="0.25">
      <c r="A402" t="s">
        <v>1982</v>
      </c>
      <c r="B402" t="s">
        <v>1983</v>
      </c>
      <c r="C402" s="33"/>
      <c r="D402" s="25">
        <v>5000</v>
      </c>
      <c r="E402" s="25"/>
      <c r="F402" s="25">
        <v>3548.134</v>
      </c>
      <c r="G402" s="25"/>
      <c r="H402" s="15"/>
      <c r="I402" s="25"/>
      <c r="J402" s="25">
        <f t="shared" si="6"/>
        <v>0.7096268</v>
      </c>
      <c r="K402" s="25"/>
      <c r="L402" s="15"/>
      <c r="M402" t="s">
        <v>1984</v>
      </c>
      <c r="N402" s="34"/>
      <c r="O402" t="s">
        <v>460</v>
      </c>
      <c r="Q402" t="s">
        <v>237</v>
      </c>
    </row>
    <row r="403" spans="1:18" x14ac:dyDescent="0.25">
      <c r="A403" t="s">
        <v>1985</v>
      </c>
      <c r="B403" t="s">
        <v>1986</v>
      </c>
      <c r="C403" s="33"/>
      <c r="D403" s="25">
        <v>5000</v>
      </c>
      <c r="E403" s="25"/>
      <c r="F403" s="25">
        <v>3548.134</v>
      </c>
      <c r="G403" s="25"/>
      <c r="H403" s="15"/>
      <c r="I403" s="25"/>
      <c r="J403" s="25">
        <f t="shared" si="6"/>
        <v>0.7096268</v>
      </c>
      <c r="K403" s="25"/>
      <c r="L403" s="15"/>
      <c r="M403" t="s">
        <v>1987</v>
      </c>
      <c r="N403" s="15"/>
      <c r="O403" t="s">
        <v>460</v>
      </c>
      <c r="Q403" t="s">
        <v>237</v>
      </c>
    </row>
    <row r="404" spans="1:18" x14ac:dyDescent="0.25">
      <c r="A404" t="s">
        <v>1988</v>
      </c>
      <c r="B404" t="s">
        <v>1989</v>
      </c>
      <c r="C404" s="33"/>
      <c r="D404" s="25">
        <v>5000</v>
      </c>
      <c r="E404" s="25"/>
      <c r="F404" s="25">
        <v>3548.134</v>
      </c>
      <c r="G404" s="25"/>
      <c r="H404" s="15"/>
      <c r="I404" s="25"/>
      <c r="J404" s="25">
        <f t="shared" si="6"/>
        <v>0.7096268</v>
      </c>
      <c r="K404" s="25"/>
      <c r="L404" s="15"/>
      <c r="M404" t="s">
        <v>1990</v>
      </c>
      <c r="N404" s="15"/>
      <c r="O404" t="s">
        <v>460</v>
      </c>
      <c r="Q404" t="s">
        <v>237</v>
      </c>
    </row>
    <row r="405" spans="1:18" x14ac:dyDescent="0.25">
      <c r="A405" t="s">
        <v>1991</v>
      </c>
      <c r="B405" t="s">
        <v>1992</v>
      </c>
      <c r="C405" s="33"/>
      <c r="D405" s="25">
        <v>5000</v>
      </c>
      <c r="E405" s="25"/>
      <c r="F405" s="25">
        <v>3548.134</v>
      </c>
      <c r="G405" s="25"/>
      <c r="H405" s="15"/>
      <c r="I405" s="25"/>
      <c r="J405" s="25">
        <f t="shared" si="6"/>
        <v>0.7096268</v>
      </c>
      <c r="K405" s="25"/>
      <c r="L405" s="15"/>
      <c r="M405" t="s">
        <v>1993</v>
      </c>
      <c r="N405" s="15"/>
      <c r="O405" t="s">
        <v>460</v>
      </c>
      <c r="Q405" t="s">
        <v>237</v>
      </c>
    </row>
    <row r="406" spans="1:18" x14ac:dyDescent="0.25">
      <c r="A406" t="s">
        <v>1994</v>
      </c>
      <c r="B406" t="s">
        <v>1995</v>
      </c>
      <c r="C406" s="33"/>
      <c r="D406" s="25">
        <v>5000</v>
      </c>
      <c r="E406" s="25"/>
      <c r="F406" s="25">
        <v>3548.134</v>
      </c>
      <c r="G406" s="25"/>
      <c r="H406" s="15"/>
      <c r="I406" s="25"/>
      <c r="J406" s="25">
        <f t="shared" si="6"/>
        <v>0.7096268</v>
      </c>
      <c r="K406" s="25"/>
      <c r="L406" s="15"/>
      <c r="M406" t="s">
        <v>1996</v>
      </c>
      <c r="N406" s="15"/>
      <c r="O406" t="s">
        <v>460</v>
      </c>
      <c r="Q406" t="s">
        <v>237</v>
      </c>
    </row>
    <row r="407" spans="1:18" x14ac:dyDescent="0.25">
      <c r="A407" t="s">
        <v>1997</v>
      </c>
      <c r="B407" t="s">
        <v>1998</v>
      </c>
      <c r="C407" s="33"/>
      <c r="D407" s="25">
        <v>5000</v>
      </c>
      <c r="E407" s="25"/>
      <c r="F407" s="25">
        <v>3548.134</v>
      </c>
      <c r="G407" s="25"/>
      <c r="H407" s="15"/>
      <c r="I407" s="25"/>
      <c r="J407" s="25">
        <f t="shared" si="6"/>
        <v>0.7096268</v>
      </c>
      <c r="K407" s="25"/>
      <c r="L407" s="15"/>
      <c r="M407" t="s">
        <v>1999</v>
      </c>
      <c r="N407" s="15"/>
      <c r="O407" t="s">
        <v>460</v>
      </c>
      <c r="Q407" t="s">
        <v>237</v>
      </c>
    </row>
    <row r="408" spans="1:18" x14ac:dyDescent="0.25">
      <c r="A408" t="s">
        <v>2000</v>
      </c>
      <c r="B408" t="s">
        <v>2001</v>
      </c>
      <c r="C408" s="33"/>
      <c r="D408" s="25">
        <v>5000</v>
      </c>
      <c r="E408" s="25"/>
      <c r="F408" s="25">
        <v>3548.134</v>
      </c>
      <c r="G408" s="25"/>
      <c r="H408" s="15"/>
      <c r="I408" s="25"/>
      <c r="J408" s="25">
        <f t="shared" si="6"/>
        <v>0.7096268</v>
      </c>
      <c r="K408" s="25"/>
      <c r="L408" s="15"/>
      <c r="M408" t="s">
        <v>2002</v>
      </c>
      <c r="N408" s="15"/>
      <c r="O408" t="s">
        <v>460</v>
      </c>
      <c r="Q408" t="s">
        <v>237</v>
      </c>
    </row>
    <row r="409" spans="1:18" x14ac:dyDescent="0.25">
      <c r="A409" t="s">
        <v>2003</v>
      </c>
      <c r="B409" t="s">
        <v>2004</v>
      </c>
      <c r="C409" s="33"/>
      <c r="D409" s="25">
        <v>5000</v>
      </c>
      <c r="E409" s="25"/>
      <c r="F409" s="25">
        <v>3548.134</v>
      </c>
      <c r="G409" s="25"/>
      <c r="H409" s="15"/>
      <c r="I409" s="25"/>
      <c r="J409" s="25">
        <f t="shared" si="6"/>
        <v>0.7096268</v>
      </c>
      <c r="K409" s="25"/>
      <c r="L409" s="15"/>
      <c r="M409" t="s">
        <v>2005</v>
      </c>
      <c r="N409" s="15"/>
      <c r="O409" t="s">
        <v>460</v>
      </c>
      <c r="Q409" t="s">
        <v>237</v>
      </c>
    </row>
    <row r="410" spans="1:18" x14ac:dyDescent="0.25">
      <c r="A410" t="s">
        <v>2006</v>
      </c>
      <c r="B410" t="s">
        <v>2007</v>
      </c>
      <c r="C410" s="33"/>
      <c r="D410" s="25">
        <v>5000</v>
      </c>
      <c r="E410" s="25"/>
      <c r="F410" s="25">
        <v>3548.134</v>
      </c>
      <c r="G410" s="25"/>
      <c r="H410" s="15"/>
      <c r="I410" s="25"/>
      <c r="J410" s="25">
        <f t="shared" si="6"/>
        <v>0.7096268</v>
      </c>
      <c r="K410" s="25"/>
      <c r="L410" s="15"/>
      <c r="M410" t="s">
        <v>2008</v>
      </c>
      <c r="N410" s="15"/>
      <c r="O410" t="s">
        <v>460</v>
      </c>
      <c r="Q410" t="s">
        <v>237</v>
      </c>
    </row>
    <row r="411" spans="1:18" x14ac:dyDescent="0.25">
      <c r="A411" t="s">
        <v>2009</v>
      </c>
      <c r="B411" t="s">
        <v>2010</v>
      </c>
      <c r="C411" s="33"/>
      <c r="D411" s="25">
        <v>5000</v>
      </c>
      <c r="E411" s="25"/>
      <c r="F411" s="25">
        <v>3548.134</v>
      </c>
      <c r="G411" s="25"/>
      <c r="H411" s="15"/>
      <c r="I411" s="25"/>
      <c r="J411" s="25">
        <f t="shared" si="6"/>
        <v>0.7096268</v>
      </c>
      <c r="K411" s="25"/>
      <c r="L411" s="15"/>
      <c r="M411" t="s">
        <v>2011</v>
      </c>
      <c r="N411" s="15"/>
      <c r="O411" t="s">
        <v>460</v>
      </c>
      <c r="Q411" t="s">
        <v>237</v>
      </c>
    </row>
    <row r="412" spans="1:18" x14ac:dyDescent="0.25">
      <c r="A412" t="s">
        <v>2012</v>
      </c>
      <c r="B412" t="s">
        <v>2013</v>
      </c>
      <c r="C412" s="33"/>
      <c r="D412" s="25">
        <v>5000</v>
      </c>
      <c r="E412" s="25"/>
      <c r="F412" s="25">
        <v>3548.134</v>
      </c>
      <c r="G412" s="25"/>
      <c r="H412" s="15"/>
      <c r="I412" s="25"/>
      <c r="J412" s="25">
        <f t="shared" si="6"/>
        <v>0.7096268</v>
      </c>
      <c r="K412" s="25"/>
      <c r="L412" s="15"/>
      <c r="M412" t="s">
        <v>2014</v>
      </c>
      <c r="N412" s="34"/>
      <c r="O412" t="s">
        <v>460</v>
      </c>
      <c r="Q412" t="s">
        <v>237</v>
      </c>
    </row>
    <row r="413" spans="1:18" x14ac:dyDescent="0.25">
      <c r="A413" t="s">
        <v>2015</v>
      </c>
      <c r="C413" s="33"/>
      <c r="D413" s="25">
        <v>733</v>
      </c>
      <c r="E413" s="25"/>
      <c r="F413" s="25">
        <v>524</v>
      </c>
      <c r="G413" s="25"/>
      <c r="H413" s="15"/>
      <c r="I413" s="25"/>
      <c r="J413" s="25">
        <f t="shared" si="6"/>
        <v>0.71487039563437926</v>
      </c>
      <c r="K413" s="25"/>
      <c r="L413" s="15"/>
      <c r="M413" t="s">
        <v>2016</v>
      </c>
      <c r="N413" s="34"/>
      <c r="O413" t="s">
        <v>1678</v>
      </c>
      <c r="Q413" t="s">
        <v>1678</v>
      </c>
    </row>
    <row r="414" spans="1:18" x14ac:dyDescent="0.25">
      <c r="A414" t="s">
        <v>2017</v>
      </c>
      <c r="C414" s="33"/>
      <c r="D414" s="25">
        <v>4000</v>
      </c>
      <c r="E414" s="25"/>
      <c r="F414" s="25">
        <v>2880</v>
      </c>
      <c r="G414" s="25"/>
      <c r="H414" s="15"/>
      <c r="I414" s="25"/>
      <c r="J414" s="25">
        <f t="shared" si="6"/>
        <v>0.72</v>
      </c>
      <c r="K414" s="25"/>
      <c r="L414" s="15"/>
      <c r="M414" t="s">
        <v>2018</v>
      </c>
      <c r="N414" s="34"/>
      <c r="O414" t="s">
        <v>1492</v>
      </c>
      <c r="Q414" t="s">
        <v>1492</v>
      </c>
    </row>
    <row r="415" spans="1:18" x14ac:dyDescent="0.25">
      <c r="A415" t="s">
        <v>822</v>
      </c>
      <c r="C415" s="33"/>
      <c r="D415" s="25">
        <v>351</v>
      </c>
      <c r="E415" s="25">
        <v>5000</v>
      </c>
      <c r="F415" s="25">
        <v>253</v>
      </c>
      <c r="G415" s="25">
        <v>5000</v>
      </c>
      <c r="H415" s="15"/>
      <c r="I415" s="25">
        <f>E415/D415</f>
        <v>14.245014245014245</v>
      </c>
      <c r="J415" s="25">
        <f t="shared" si="6"/>
        <v>0.72079772079772075</v>
      </c>
      <c r="K415" s="25">
        <f>G415/D415</f>
        <v>14.245014245014245</v>
      </c>
      <c r="L415" s="15"/>
      <c r="M415" t="s">
        <v>823</v>
      </c>
      <c r="N415" s="15"/>
      <c r="O415" t="s">
        <v>235</v>
      </c>
      <c r="P415" t="s">
        <v>264</v>
      </c>
      <c r="Q415" t="s">
        <v>235</v>
      </c>
      <c r="R415" t="s">
        <v>264</v>
      </c>
    </row>
    <row r="416" spans="1:18" x14ac:dyDescent="0.25">
      <c r="A416" t="s">
        <v>2019</v>
      </c>
      <c r="C416" s="33"/>
      <c r="D416" s="25">
        <v>982</v>
      </c>
      <c r="E416" s="25"/>
      <c r="F416" s="25">
        <v>710</v>
      </c>
      <c r="G416" s="25"/>
      <c r="H416" s="15"/>
      <c r="I416" s="25"/>
      <c r="J416" s="25">
        <f t="shared" si="6"/>
        <v>0.72301425661914465</v>
      </c>
      <c r="K416" s="25"/>
      <c r="L416" s="15"/>
      <c r="M416" t="s">
        <v>2020</v>
      </c>
      <c r="N416" s="34"/>
      <c r="O416" t="s">
        <v>1130</v>
      </c>
      <c r="Q416" t="s">
        <v>1130</v>
      </c>
    </row>
    <row r="417" spans="1:17" x14ac:dyDescent="0.25">
      <c r="A417" t="s">
        <v>2021</v>
      </c>
      <c r="C417" s="33"/>
      <c r="D417" s="25">
        <v>5000</v>
      </c>
      <c r="E417" s="25"/>
      <c r="F417" s="25">
        <v>3640</v>
      </c>
      <c r="G417" s="25"/>
      <c r="H417" s="15"/>
      <c r="I417" s="25"/>
      <c r="J417" s="25">
        <f t="shared" si="6"/>
        <v>0.72799999999999998</v>
      </c>
      <c r="K417" s="25"/>
      <c r="L417" s="15"/>
      <c r="M417" t="s">
        <v>2022</v>
      </c>
      <c r="N417" s="15"/>
      <c r="O417" t="s">
        <v>1678</v>
      </c>
      <c r="Q417" t="s">
        <v>1678</v>
      </c>
    </row>
    <row r="418" spans="1:17" x14ac:dyDescent="0.25">
      <c r="A418" t="s">
        <v>2023</v>
      </c>
      <c r="C418" s="33"/>
      <c r="D418" s="25">
        <v>856.76216699999998</v>
      </c>
      <c r="E418" s="25"/>
      <c r="F418" s="25">
        <v>629.66666666666708</v>
      </c>
      <c r="G418" s="25"/>
      <c r="H418" s="15"/>
      <c r="I418" s="25"/>
      <c r="J418" s="25">
        <f t="shared" si="6"/>
        <v>0.73493752516113042</v>
      </c>
      <c r="K418" s="25"/>
      <c r="L418" s="15"/>
      <c r="M418" t="s">
        <v>2024</v>
      </c>
      <c r="N418" s="15"/>
      <c r="O418" t="s">
        <v>1130</v>
      </c>
      <c r="Q418" t="s">
        <v>1130</v>
      </c>
    </row>
    <row r="419" spans="1:17" x14ac:dyDescent="0.25">
      <c r="A419" t="s">
        <v>2025</v>
      </c>
      <c r="C419" s="33"/>
      <c r="D419" s="25">
        <v>770.59639100000004</v>
      </c>
      <c r="E419" s="25"/>
      <c r="F419" s="25">
        <v>566.66666666666697</v>
      </c>
      <c r="G419" s="25"/>
      <c r="H419" s="15"/>
      <c r="I419" s="25"/>
      <c r="J419" s="25">
        <f t="shared" si="6"/>
        <v>0.73536117387119571</v>
      </c>
      <c r="K419" s="25"/>
      <c r="L419" s="15"/>
      <c r="M419" t="s">
        <v>2026</v>
      </c>
      <c r="N419" s="15"/>
      <c r="O419" t="s">
        <v>1130</v>
      </c>
      <c r="Q419" t="s">
        <v>1130</v>
      </c>
    </row>
    <row r="420" spans="1:17" x14ac:dyDescent="0.25">
      <c r="A420" t="s">
        <v>2027</v>
      </c>
      <c r="C420" s="33"/>
      <c r="D420" s="25">
        <v>677.99996999999996</v>
      </c>
      <c r="E420" s="25"/>
      <c r="F420" s="25">
        <v>500</v>
      </c>
      <c r="G420" s="25"/>
      <c r="H420" s="15"/>
      <c r="I420" s="25"/>
      <c r="J420" s="25">
        <f t="shared" si="6"/>
        <v>0.73746315947477115</v>
      </c>
      <c r="K420" s="25"/>
      <c r="L420" s="15"/>
      <c r="M420" t="s">
        <v>2028</v>
      </c>
      <c r="N420" s="34"/>
      <c r="O420" t="s">
        <v>1134</v>
      </c>
      <c r="Q420" t="s">
        <v>1130</v>
      </c>
    </row>
    <row r="421" spans="1:17" x14ac:dyDescent="0.25">
      <c r="A421" t="s">
        <v>2029</v>
      </c>
      <c r="C421" s="33"/>
      <c r="D421" s="25">
        <v>958.54485399999999</v>
      </c>
      <c r="E421" s="25"/>
      <c r="F421" s="25">
        <v>710</v>
      </c>
      <c r="G421" s="25"/>
      <c r="H421" s="15"/>
      <c r="I421" s="25"/>
      <c r="J421" s="25">
        <f t="shared" si="6"/>
        <v>0.74070607863281068</v>
      </c>
      <c r="K421" s="25"/>
      <c r="L421" s="15"/>
      <c r="M421" t="s">
        <v>2030</v>
      </c>
      <c r="N421" s="15"/>
      <c r="O421" t="s">
        <v>1130</v>
      </c>
      <c r="Q421" t="s">
        <v>1130</v>
      </c>
    </row>
    <row r="422" spans="1:17" x14ac:dyDescent="0.25">
      <c r="A422" t="s">
        <v>2031</v>
      </c>
      <c r="C422" s="33"/>
      <c r="D422" s="25">
        <v>716.00001999999995</v>
      </c>
      <c r="E422" s="25"/>
      <c r="F422" s="25">
        <v>533.33333333333303</v>
      </c>
      <c r="G422" s="25"/>
      <c r="H422" s="15"/>
      <c r="I422" s="25"/>
      <c r="J422" s="25">
        <f t="shared" si="6"/>
        <v>0.74487893636278535</v>
      </c>
      <c r="K422" s="25"/>
      <c r="L422" s="15"/>
      <c r="M422" t="s">
        <v>2032</v>
      </c>
      <c r="N422" s="34"/>
      <c r="O422" t="s">
        <v>1134</v>
      </c>
      <c r="Q422" t="s">
        <v>1130</v>
      </c>
    </row>
    <row r="423" spans="1:17" x14ac:dyDescent="0.25">
      <c r="A423" t="s">
        <v>2033</v>
      </c>
      <c r="C423" s="33"/>
      <c r="D423" s="25">
        <v>1160</v>
      </c>
      <c r="E423" s="25"/>
      <c r="F423" s="25">
        <v>865</v>
      </c>
      <c r="G423" s="25"/>
      <c r="H423" s="15"/>
      <c r="I423" s="25"/>
      <c r="J423" s="25">
        <f t="shared" si="6"/>
        <v>0.74568965517241381</v>
      </c>
      <c r="K423" s="25"/>
      <c r="L423" s="15"/>
      <c r="M423" t="s">
        <v>2034</v>
      </c>
      <c r="N423" s="15"/>
      <c r="O423" t="s">
        <v>1678</v>
      </c>
      <c r="Q423" t="s">
        <v>1678</v>
      </c>
    </row>
    <row r="424" spans="1:17" x14ac:dyDescent="0.25">
      <c r="A424" t="s">
        <v>2035</v>
      </c>
      <c r="C424" s="33"/>
      <c r="D424" s="25">
        <v>623.55647899999997</v>
      </c>
      <c r="E424" s="25"/>
      <c r="F424" s="25">
        <v>465</v>
      </c>
      <c r="G424" s="25"/>
      <c r="H424" s="15"/>
      <c r="I424" s="25"/>
      <c r="J424" s="25">
        <f t="shared" si="6"/>
        <v>0.74572234538517246</v>
      </c>
      <c r="K424" s="25"/>
      <c r="L424" s="15"/>
      <c r="M424" t="s">
        <v>2036</v>
      </c>
      <c r="N424" s="15"/>
      <c r="O424" t="s">
        <v>1130</v>
      </c>
      <c r="Q424" t="s">
        <v>1130</v>
      </c>
    </row>
    <row r="425" spans="1:17" x14ac:dyDescent="0.25">
      <c r="A425" t="s">
        <v>2037</v>
      </c>
      <c r="C425" s="33"/>
      <c r="D425" s="25">
        <v>1132.4618719999999</v>
      </c>
      <c r="E425" s="25"/>
      <c r="F425" s="25">
        <v>845</v>
      </c>
      <c r="G425" s="25"/>
      <c r="H425" s="15"/>
      <c r="I425" s="25"/>
      <c r="J425" s="25">
        <f t="shared" si="6"/>
        <v>0.7461619864584722</v>
      </c>
      <c r="K425" s="25"/>
      <c r="L425" s="15"/>
      <c r="M425" t="s">
        <v>2038</v>
      </c>
      <c r="N425" s="15"/>
      <c r="O425" t="s">
        <v>1130</v>
      </c>
      <c r="Q425" t="s">
        <v>1130</v>
      </c>
    </row>
    <row r="426" spans="1:17" x14ac:dyDescent="0.25">
      <c r="A426" t="s">
        <v>2039</v>
      </c>
      <c r="C426" s="33"/>
      <c r="D426" s="25">
        <v>187</v>
      </c>
      <c r="E426" s="25"/>
      <c r="F426" s="25">
        <v>140</v>
      </c>
      <c r="G426" s="25"/>
      <c r="H426" s="15"/>
      <c r="I426" s="25"/>
      <c r="J426" s="25">
        <f t="shared" si="6"/>
        <v>0.74866310160427807</v>
      </c>
      <c r="K426" s="25"/>
      <c r="L426" s="15"/>
      <c r="M426" t="s">
        <v>2040</v>
      </c>
      <c r="N426" s="34"/>
      <c r="O426" t="s">
        <v>542</v>
      </c>
      <c r="Q426" t="s">
        <v>542</v>
      </c>
    </row>
    <row r="427" spans="1:17" x14ac:dyDescent="0.25">
      <c r="A427" t="s">
        <v>2041</v>
      </c>
      <c r="C427" s="33"/>
      <c r="D427" s="25">
        <v>398.99999000000003</v>
      </c>
      <c r="E427" s="25"/>
      <c r="F427" s="25">
        <v>300</v>
      </c>
      <c r="G427" s="25"/>
      <c r="H427" s="15"/>
      <c r="I427" s="25"/>
      <c r="J427" s="25">
        <f t="shared" si="6"/>
        <v>0.75187971809222343</v>
      </c>
      <c r="K427" s="25"/>
      <c r="L427" s="15"/>
      <c r="M427" t="s">
        <v>2042</v>
      </c>
      <c r="N427" s="15"/>
      <c r="O427" t="s">
        <v>1134</v>
      </c>
      <c r="Q427" t="s">
        <v>1130</v>
      </c>
    </row>
    <row r="428" spans="1:17" x14ac:dyDescent="0.25">
      <c r="A428" t="s">
        <v>2043</v>
      </c>
      <c r="C428" s="33"/>
      <c r="D428" s="25">
        <v>570.80478599999992</v>
      </c>
      <c r="E428" s="25"/>
      <c r="F428" s="25">
        <v>440</v>
      </c>
      <c r="G428" s="25"/>
      <c r="H428" s="15"/>
      <c r="I428" s="25"/>
      <c r="J428" s="25">
        <f t="shared" si="6"/>
        <v>0.77084146943364984</v>
      </c>
      <c r="K428" s="25"/>
      <c r="L428" s="15"/>
      <c r="M428" t="s">
        <v>2044</v>
      </c>
      <c r="N428" s="34"/>
      <c r="O428" t="s">
        <v>1130</v>
      </c>
      <c r="Q428" t="s">
        <v>1130</v>
      </c>
    </row>
    <row r="429" spans="1:17" x14ac:dyDescent="0.25">
      <c r="A429" t="s">
        <v>2045</v>
      </c>
      <c r="C429" s="33"/>
      <c r="D429" s="25">
        <v>1089.0264769999999</v>
      </c>
      <c r="E429" s="25"/>
      <c r="F429" s="25">
        <v>850</v>
      </c>
      <c r="G429" s="25"/>
      <c r="H429" s="15"/>
      <c r="I429" s="25"/>
      <c r="J429" s="25">
        <f t="shared" si="6"/>
        <v>0.78051362198423402</v>
      </c>
      <c r="K429" s="25"/>
      <c r="L429" s="15"/>
      <c r="M429" t="s">
        <v>2046</v>
      </c>
      <c r="N429" s="15"/>
      <c r="O429" t="s">
        <v>1130</v>
      </c>
      <c r="Q429" t="s">
        <v>1130</v>
      </c>
    </row>
    <row r="430" spans="1:17" x14ac:dyDescent="0.25">
      <c r="A430" t="s">
        <v>2047</v>
      </c>
      <c r="C430" s="33"/>
      <c r="D430" s="25">
        <v>760.00964400000009</v>
      </c>
      <c r="E430" s="25"/>
      <c r="F430" s="25">
        <v>595</v>
      </c>
      <c r="G430" s="25"/>
      <c r="H430" s="15"/>
      <c r="I430" s="25"/>
      <c r="J430" s="25">
        <f t="shared" si="6"/>
        <v>0.78288480244600678</v>
      </c>
      <c r="K430" s="25"/>
      <c r="L430" s="15"/>
      <c r="M430" t="s">
        <v>2048</v>
      </c>
      <c r="N430" s="15"/>
      <c r="O430" t="s">
        <v>1130</v>
      </c>
      <c r="Q430" t="s">
        <v>1130</v>
      </c>
    </row>
    <row r="431" spans="1:17" x14ac:dyDescent="0.25">
      <c r="A431" t="s">
        <v>2049</v>
      </c>
      <c r="B431" t="s">
        <v>2049</v>
      </c>
      <c r="C431" s="33"/>
      <c r="D431" s="25">
        <v>700</v>
      </c>
      <c r="E431" s="25"/>
      <c r="F431" s="25">
        <v>550</v>
      </c>
      <c r="G431" s="25"/>
      <c r="H431" s="15"/>
      <c r="I431" s="25"/>
      <c r="J431" s="25">
        <f t="shared" si="6"/>
        <v>0.7857142857142857</v>
      </c>
      <c r="K431" s="25"/>
      <c r="L431" s="15"/>
      <c r="M431" t="s">
        <v>2050</v>
      </c>
      <c r="N431" s="15"/>
      <c r="O431" t="s">
        <v>542</v>
      </c>
      <c r="Q431" t="s">
        <v>542</v>
      </c>
    </row>
    <row r="432" spans="1:17" x14ac:dyDescent="0.25">
      <c r="A432" t="s">
        <v>2051</v>
      </c>
      <c r="C432" s="33"/>
      <c r="D432" s="25">
        <v>1050.064822</v>
      </c>
      <c r="E432" s="25"/>
      <c r="F432" s="25">
        <v>830</v>
      </c>
      <c r="G432" s="25"/>
      <c r="H432" s="15"/>
      <c r="I432" s="25"/>
      <c r="J432" s="25">
        <f t="shared" si="6"/>
        <v>0.79042739325287092</v>
      </c>
      <c r="K432" s="25"/>
      <c r="L432" s="15"/>
      <c r="M432" t="s">
        <v>2052</v>
      </c>
      <c r="N432" s="34"/>
      <c r="O432" t="s">
        <v>1130</v>
      </c>
      <c r="Q432" t="s">
        <v>1130</v>
      </c>
    </row>
    <row r="433" spans="1:17" x14ac:dyDescent="0.25">
      <c r="A433" t="s">
        <v>2053</v>
      </c>
      <c r="C433" s="33"/>
      <c r="D433" s="25">
        <v>138.88456699999998</v>
      </c>
      <c r="E433" s="25"/>
      <c r="F433" s="25">
        <v>110</v>
      </c>
      <c r="G433" s="25"/>
      <c r="H433" s="15"/>
      <c r="I433" s="25"/>
      <c r="J433" s="25">
        <f t="shared" si="6"/>
        <v>0.79202464590612154</v>
      </c>
      <c r="K433" s="25"/>
      <c r="L433" s="15"/>
      <c r="M433" t="s">
        <v>2054</v>
      </c>
      <c r="N433" s="15"/>
      <c r="O433" t="s">
        <v>1130</v>
      </c>
      <c r="Q433" t="s">
        <v>1130</v>
      </c>
    </row>
    <row r="434" spans="1:17" x14ac:dyDescent="0.25">
      <c r="A434" t="s">
        <v>2055</v>
      </c>
      <c r="C434" s="33"/>
      <c r="D434" s="25">
        <v>1165.694702</v>
      </c>
      <c r="E434" s="25"/>
      <c r="F434" s="25">
        <v>923.33333333333303</v>
      </c>
      <c r="G434" s="25"/>
      <c r="H434" s="15"/>
      <c r="I434" s="25"/>
      <c r="J434" s="25">
        <f t="shared" si="6"/>
        <v>0.79208847029085405</v>
      </c>
      <c r="K434" s="25"/>
      <c r="L434" s="15"/>
      <c r="M434" t="s">
        <v>2056</v>
      </c>
      <c r="N434" s="15"/>
      <c r="O434" t="s">
        <v>1130</v>
      </c>
      <c r="Q434" t="s">
        <v>1130</v>
      </c>
    </row>
    <row r="435" spans="1:17" x14ac:dyDescent="0.25">
      <c r="A435" t="s">
        <v>2057</v>
      </c>
      <c r="B435" t="s">
        <v>2058</v>
      </c>
      <c r="C435" s="33"/>
      <c r="D435" s="25">
        <v>1584.8931924611099</v>
      </c>
      <c r="E435" s="25"/>
      <c r="F435" s="25">
        <v>1258.9250000000002</v>
      </c>
      <c r="G435" s="25"/>
      <c r="H435" s="15"/>
      <c r="I435" s="25"/>
      <c r="J435" s="25">
        <f t="shared" si="6"/>
        <v>0.79432797489972917</v>
      </c>
      <c r="K435" s="25"/>
      <c r="L435" s="15"/>
      <c r="M435" t="s">
        <v>2059</v>
      </c>
      <c r="N435" s="15"/>
      <c r="O435" t="s">
        <v>460</v>
      </c>
      <c r="Q435" t="s">
        <v>237</v>
      </c>
    </row>
    <row r="436" spans="1:17" x14ac:dyDescent="0.25">
      <c r="A436" t="s">
        <v>2060</v>
      </c>
      <c r="C436" s="33"/>
      <c r="D436" s="25">
        <v>675</v>
      </c>
      <c r="E436" s="25"/>
      <c r="F436" s="25">
        <v>536.66666666666697</v>
      </c>
      <c r="G436" s="25"/>
      <c r="H436" s="15"/>
      <c r="I436" s="25"/>
      <c r="J436" s="25">
        <f t="shared" si="6"/>
        <v>0.79506172839506217</v>
      </c>
      <c r="K436" s="25"/>
      <c r="L436" s="15"/>
      <c r="M436" t="s">
        <v>2061</v>
      </c>
      <c r="N436" s="15"/>
      <c r="O436" t="s">
        <v>1667</v>
      </c>
      <c r="Q436" t="s">
        <v>1130</v>
      </c>
    </row>
    <row r="437" spans="1:17" x14ac:dyDescent="0.25">
      <c r="A437" t="s">
        <v>2062</v>
      </c>
      <c r="B437" t="s">
        <v>2063</v>
      </c>
      <c r="C437" s="33"/>
      <c r="D437" s="25">
        <v>5000</v>
      </c>
      <c r="E437" s="25"/>
      <c r="F437" s="25">
        <v>3981.0720000000001</v>
      </c>
      <c r="G437" s="25"/>
      <c r="H437" s="15"/>
      <c r="I437" s="25"/>
      <c r="J437" s="25">
        <f t="shared" si="6"/>
        <v>0.79621439999999999</v>
      </c>
      <c r="K437" s="25"/>
      <c r="L437" s="15"/>
      <c r="M437" t="s">
        <v>2064</v>
      </c>
      <c r="N437" s="15"/>
      <c r="O437" t="s">
        <v>460</v>
      </c>
      <c r="Q437" t="s">
        <v>237</v>
      </c>
    </row>
    <row r="438" spans="1:17" x14ac:dyDescent="0.25">
      <c r="A438" t="s">
        <v>2065</v>
      </c>
      <c r="B438" t="s">
        <v>2066</v>
      </c>
      <c r="C438" s="33"/>
      <c r="D438" s="25">
        <v>5000</v>
      </c>
      <c r="E438" s="25"/>
      <c r="F438" s="25">
        <v>3981.0720000000001</v>
      </c>
      <c r="G438" s="25"/>
      <c r="H438" s="15"/>
      <c r="I438" s="25"/>
      <c r="J438" s="25">
        <f t="shared" si="6"/>
        <v>0.79621439999999999</v>
      </c>
      <c r="K438" s="25"/>
      <c r="L438" s="15"/>
      <c r="M438" t="s">
        <v>2067</v>
      </c>
      <c r="N438" s="34"/>
      <c r="O438" t="s">
        <v>577</v>
      </c>
      <c r="Q438" t="s">
        <v>237</v>
      </c>
    </row>
    <row r="439" spans="1:17" x14ac:dyDescent="0.25">
      <c r="A439" t="s">
        <v>2068</v>
      </c>
      <c r="B439" t="s">
        <v>2069</v>
      </c>
      <c r="C439" s="33"/>
      <c r="D439" s="25">
        <v>5000</v>
      </c>
      <c r="E439" s="25"/>
      <c r="F439" s="25">
        <v>3981.0720000000001</v>
      </c>
      <c r="G439" s="25"/>
      <c r="H439" s="15"/>
      <c r="I439" s="25"/>
      <c r="J439" s="25">
        <f t="shared" si="6"/>
        <v>0.79621439999999999</v>
      </c>
      <c r="K439" s="25"/>
      <c r="L439" s="15"/>
      <c r="M439" t="s">
        <v>2070</v>
      </c>
      <c r="N439" s="34"/>
      <c r="O439" t="s">
        <v>460</v>
      </c>
      <c r="Q439" t="s">
        <v>237</v>
      </c>
    </row>
    <row r="440" spans="1:17" x14ac:dyDescent="0.25">
      <c r="A440" t="s">
        <v>2071</v>
      </c>
      <c r="B440" t="s">
        <v>2072</v>
      </c>
      <c r="C440" s="33"/>
      <c r="D440" s="25">
        <v>5000</v>
      </c>
      <c r="E440" s="25"/>
      <c r="F440" s="25">
        <v>3981.0720000000001</v>
      </c>
      <c r="G440" s="25"/>
      <c r="H440" s="15"/>
      <c r="I440" s="25"/>
      <c r="J440" s="25">
        <f t="shared" si="6"/>
        <v>0.79621439999999999</v>
      </c>
      <c r="K440" s="25"/>
      <c r="L440" s="15"/>
      <c r="M440" t="s">
        <v>2073</v>
      </c>
      <c r="N440" s="15"/>
      <c r="O440" t="s">
        <v>577</v>
      </c>
      <c r="Q440" t="s">
        <v>237</v>
      </c>
    </row>
    <row r="441" spans="1:17" x14ac:dyDescent="0.25">
      <c r="A441" t="s">
        <v>2074</v>
      </c>
      <c r="B441" t="s">
        <v>2075</v>
      </c>
      <c r="C441" s="33"/>
      <c r="D441" s="25">
        <v>5000</v>
      </c>
      <c r="E441" s="25"/>
      <c r="F441" s="25">
        <v>3981.0720000000001</v>
      </c>
      <c r="G441" s="25"/>
      <c r="H441" s="15"/>
      <c r="I441" s="25"/>
      <c r="J441" s="25">
        <f t="shared" si="6"/>
        <v>0.79621439999999999</v>
      </c>
      <c r="K441" s="25"/>
      <c r="L441" s="15"/>
      <c r="M441" t="s">
        <v>2076</v>
      </c>
      <c r="N441" s="15"/>
      <c r="O441" t="s">
        <v>577</v>
      </c>
      <c r="Q441" t="s">
        <v>237</v>
      </c>
    </row>
    <row r="442" spans="1:17" x14ac:dyDescent="0.25">
      <c r="A442" t="s">
        <v>2077</v>
      </c>
      <c r="B442" t="s">
        <v>2078</v>
      </c>
      <c r="C442" s="33"/>
      <c r="D442" s="25">
        <v>5000</v>
      </c>
      <c r="E442" s="25"/>
      <c r="F442" s="25">
        <v>3981.0720000000001</v>
      </c>
      <c r="G442" s="25"/>
      <c r="H442" s="15"/>
      <c r="I442" s="25"/>
      <c r="J442" s="25">
        <f t="shared" si="6"/>
        <v>0.79621439999999999</v>
      </c>
      <c r="K442" s="25"/>
      <c r="L442" s="15"/>
      <c r="M442" t="s">
        <v>2079</v>
      </c>
      <c r="N442" s="15"/>
      <c r="O442" t="s">
        <v>460</v>
      </c>
      <c r="Q442" t="s">
        <v>237</v>
      </c>
    </row>
    <row r="443" spans="1:17" x14ac:dyDescent="0.25">
      <c r="A443" t="s">
        <v>2080</v>
      </c>
      <c r="B443" t="s">
        <v>2081</v>
      </c>
      <c r="C443" s="33"/>
      <c r="D443" s="25">
        <v>5000</v>
      </c>
      <c r="E443" s="25"/>
      <c r="F443" s="25">
        <v>3981.0720000000001</v>
      </c>
      <c r="G443" s="25"/>
      <c r="H443" s="15"/>
      <c r="I443" s="25"/>
      <c r="J443" s="25">
        <f t="shared" si="6"/>
        <v>0.79621439999999999</v>
      </c>
      <c r="K443" s="25"/>
      <c r="L443" s="15"/>
      <c r="M443" t="s">
        <v>2082</v>
      </c>
      <c r="N443" s="15"/>
      <c r="O443" t="s">
        <v>460</v>
      </c>
      <c r="Q443" t="s">
        <v>237</v>
      </c>
    </row>
    <row r="444" spans="1:17" x14ac:dyDescent="0.25">
      <c r="A444" t="s">
        <v>2083</v>
      </c>
      <c r="B444" t="s">
        <v>2084</v>
      </c>
      <c r="C444" s="33"/>
      <c r="D444" s="25">
        <v>5000</v>
      </c>
      <c r="E444" s="25"/>
      <c r="F444" s="25">
        <v>3981.0720000000001</v>
      </c>
      <c r="G444" s="25"/>
      <c r="H444" s="15"/>
      <c r="I444" s="25"/>
      <c r="J444" s="25">
        <f t="shared" si="6"/>
        <v>0.79621439999999999</v>
      </c>
      <c r="K444" s="25"/>
      <c r="L444" s="15"/>
      <c r="M444" t="s">
        <v>2085</v>
      </c>
      <c r="N444" s="15"/>
      <c r="O444" t="s">
        <v>460</v>
      </c>
      <c r="Q444" t="s">
        <v>237</v>
      </c>
    </row>
    <row r="445" spans="1:17" x14ac:dyDescent="0.25">
      <c r="A445" t="s">
        <v>2086</v>
      </c>
      <c r="C445" s="33"/>
      <c r="D445" s="25">
        <v>877.08361300000001</v>
      </c>
      <c r="E445" s="25"/>
      <c r="F445" s="25">
        <v>700</v>
      </c>
      <c r="G445" s="25"/>
      <c r="H445" s="15"/>
      <c r="I445" s="25"/>
      <c r="J445" s="25">
        <f t="shared" si="6"/>
        <v>0.79809950798841345</v>
      </c>
      <c r="K445" s="25"/>
      <c r="L445" s="15"/>
      <c r="M445" t="s">
        <v>2087</v>
      </c>
      <c r="N445" s="34"/>
      <c r="O445" t="s">
        <v>1130</v>
      </c>
      <c r="Q445" t="s">
        <v>1130</v>
      </c>
    </row>
    <row r="446" spans="1:17" x14ac:dyDescent="0.25">
      <c r="A446" t="s">
        <v>2088</v>
      </c>
      <c r="C446" s="33"/>
      <c r="D446" s="25">
        <v>319.00000999999997</v>
      </c>
      <c r="E446" s="25"/>
      <c r="F446" s="25">
        <v>255</v>
      </c>
      <c r="G446" s="25"/>
      <c r="H446" s="15"/>
      <c r="I446" s="25"/>
      <c r="J446" s="25">
        <f t="shared" si="6"/>
        <v>0.79937301569363595</v>
      </c>
      <c r="K446" s="25"/>
      <c r="L446" s="15"/>
      <c r="M446" t="s">
        <v>2089</v>
      </c>
      <c r="N446" s="34"/>
      <c r="O446" t="s">
        <v>1134</v>
      </c>
      <c r="Q446" t="s">
        <v>1130</v>
      </c>
    </row>
    <row r="447" spans="1:17" x14ac:dyDescent="0.25">
      <c r="A447" t="s">
        <v>2090</v>
      </c>
      <c r="C447" s="33"/>
      <c r="D447" s="25">
        <v>855.88093700000002</v>
      </c>
      <c r="E447" s="25"/>
      <c r="F447" s="25">
        <v>690</v>
      </c>
      <c r="G447" s="25"/>
      <c r="H447" s="15"/>
      <c r="I447" s="25"/>
      <c r="J447" s="25">
        <f t="shared" si="6"/>
        <v>0.80618690073710564</v>
      </c>
      <c r="K447" s="25"/>
      <c r="L447" s="15"/>
      <c r="M447" t="s">
        <v>2091</v>
      </c>
      <c r="N447" s="15"/>
      <c r="O447" t="s">
        <v>1130</v>
      </c>
      <c r="Q447" t="s">
        <v>1130</v>
      </c>
    </row>
    <row r="448" spans="1:17" x14ac:dyDescent="0.25">
      <c r="A448" t="s">
        <v>657</v>
      </c>
      <c r="C448" s="33"/>
      <c r="D448" s="25">
        <v>830</v>
      </c>
      <c r="E448" s="25">
        <v>4610</v>
      </c>
      <c r="F448" s="25">
        <v>670</v>
      </c>
      <c r="G448" s="25"/>
      <c r="H448" s="15"/>
      <c r="I448" s="25">
        <f>E448/D448</f>
        <v>5.5542168674698793</v>
      </c>
      <c r="J448" s="25">
        <f t="shared" si="6"/>
        <v>0.80722891566265065</v>
      </c>
      <c r="K448" s="25"/>
      <c r="L448" s="15"/>
      <c r="M448" t="s">
        <v>658</v>
      </c>
      <c r="N448" s="34"/>
      <c r="O448" t="s">
        <v>533</v>
      </c>
      <c r="P448" t="s">
        <v>533</v>
      </c>
      <c r="Q448" t="s">
        <v>533</v>
      </c>
    </row>
    <row r="449" spans="1:18" x14ac:dyDescent="0.25">
      <c r="A449" t="s">
        <v>2092</v>
      </c>
      <c r="C449" s="33"/>
      <c r="D449" s="25">
        <v>1365.459468</v>
      </c>
      <c r="E449" s="25"/>
      <c r="F449" s="25">
        <v>1110</v>
      </c>
      <c r="G449" s="25"/>
      <c r="H449" s="15"/>
      <c r="I449" s="25"/>
      <c r="J449" s="25">
        <f t="shared" si="6"/>
        <v>0.81291318125013723</v>
      </c>
      <c r="K449" s="25"/>
      <c r="L449" s="15"/>
      <c r="M449" t="s">
        <v>2093</v>
      </c>
      <c r="N449" s="15"/>
      <c r="O449" t="s">
        <v>1130</v>
      </c>
      <c r="Q449" t="s">
        <v>1130</v>
      </c>
    </row>
    <row r="450" spans="1:18" x14ac:dyDescent="0.25">
      <c r="A450" t="s">
        <v>2094</v>
      </c>
      <c r="C450" s="33"/>
      <c r="D450" s="25">
        <v>453.38697200000001</v>
      </c>
      <c r="E450" s="25"/>
      <c r="F450" s="25">
        <v>370</v>
      </c>
      <c r="G450" s="25"/>
      <c r="H450" s="15"/>
      <c r="I450" s="25"/>
      <c r="J450" s="25">
        <f t="shared" si="6"/>
        <v>0.8160799115330557</v>
      </c>
      <c r="K450" s="25"/>
      <c r="L450" s="15"/>
      <c r="M450" t="s">
        <v>2095</v>
      </c>
      <c r="N450" s="15"/>
      <c r="O450" t="s">
        <v>1130</v>
      </c>
      <c r="Q450" t="s">
        <v>1130</v>
      </c>
    </row>
    <row r="451" spans="1:18" x14ac:dyDescent="0.25">
      <c r="A451" t="s">
        <v>2096</v>
      </c>
      <c r="C451" s="33"/>
      <c r="D451" s="25">
        <v>913.99996999999996</v>
      </c>
      <c r="E451" s="25"/>
      <c r="F451" s="25">
        <v>746.66666666666708</v>
      </c>
      <c r="G451" s="25"/>
      <c r="H451" s="15"/>
      <c r="I451" s="25"/>
      <c r="J451" s="25">
        <f t="shared" si="6"/>
        <v>0.81692198159116691</v>
      </c>
      <c r="K451" s="25"/>
      <c r="L451" s="15"/>
      <c r="M451" t="s">
        <v>2097</v>
      </c>
      <c r="N451" s="34"/>
      <c r="O451" t="s">
        <v>1134</v>
      </c>
      <c r="Q451" t="s">
        <v>1130</v>
      </c>
    </row>
    <row r="452" spans="1:18" x14ac:dyDescent="0.25">
      <c r="A452" t="s">
        <v>2098</v>
      </c>
      <c r="C452" s="33"/>
      <c r="D452" s="25">
        <v>695.51008000000002</v>
      </c>
      <c r="E452" s="25"/>
      <c r="F452" s="25">
        <v>570</v>
      </c>
      <c r="G452" s="25"/>
      <c r="H452" s="15"/>
      <c r="I452" s="25"/>
      <c r="J452" s="25">
        <f t="shared" ref="J452:J515" si="7">F452/D452</f>
        <v>0.81954239973056897</v>
      </c>
      <c r="K452" s="25"/>
      <c r="L452" s="15"/>
      <c r="M452" t="s">
        <v>2099</v>
      </c>
      <c r="N452" s="15"/>
      <c r="O452" t="s">
        <v>1130</v>
      </c>
      <c r="Q452" t="s">
        <v>1130</v>
      </c>
    </row>
    <row r="453" spans="1:18" x14ac:dyDescent="0.25">
      <c r="A453" t="s">
        <v>2100</v>
      </c>
      <c r="C453" s="33"/>
      <c r="D453" s="25">
        <v>827.00001999999995</v>
      </c>
      <c r="E453" s="25"/>
      <c r="F453" s="25">
        <v>680</v>
      </c>
      <c r="G453" s="25"/>
      <c r="H453" s="15"/>
      <c r="I453" s="25"/>
      <c r="J453" s="25">
        <f t="shared" si="7"/>
        <v>0.82224907322251339</v>
      </c>
      <c r="K453" s="25"/>
      <c r="L453" s="15"/>
      <c r="M453" t="s">
        <v>2101</v>
      </c>
      <c r="N453" s="34"/>
      <c r="O453" t="s">
        <v>1134</v>
      </c>
      <c r="Q453" t="s">
        <v>1130</v>
      </c>
    </row>
    <row r="454" spans="1:18" x14ac:dyDescent="0.25">
      <c r="A454" t="s">
        <v>321</v>
      </c>
      <c r="C454" s="33"/>
      <c r="D454" s="25">
        <v>5000</v>
      </c>
      <c r="E454" s="25">
        <v>5000</v>
      </c>
      <c r="F454" s="25">
        <v>4113</v>
      </c>
      <c r="G454" s="25"/>
      <c r="H454" s="15"/>
      <c r="I454" s="25">
        <f>E454/D454</f>
        <v>1</v>
      </c>
      <c r="J454" s="25">
        <f t="shared" si="7"/>
        <v>0.8226</v>
      </c>
      <c r="K454" s="25"/>
      <c r="L454" s="15"/>
      <c r="M454" t="s">
        <v>322</v>
      </c>
      <c r="N454" s="15"/>
      <c r="O454" t="s">
        <v>323</v>
      </c>
      <c r="P454" t="s">
        <v>323</v>
      </c>
      <c r="Q454" t="s">
        <v>323</v>
      </c>
    </row>
    <row r="455" spans="1:18" x14ac:dyDescent="0.25">
      <c r="A455" t="s">
        <v>2102</v>
      </c>
      <c r="C455" s="33"/>
      <c r="D455" s="25">
        <v>795.43991800000003</v>
      </c>
      <c r="E455" s="25"/>
      <c r="F455" s="25">
        <v>660</v>
      </c>
      <c r="G455" s="25"/>
      <c r="H455" s="15"/>
      <c r="I455" s="25"/>
      <c r="J455" s="25">
        <f t="shared" si="7"/>
        <v>0.82972954344491423</v>
      </c>
      <c r="K455" s="25"/>
      <c r="L455" s="15"/>
      <c r="M455" t="s">
        <v>2103</v>
      </c>
      <c r="N455" s="15"/>
      <c r="O455" t="s">
        <v>1130</v>
      </c>
      <c r="Q455" t="s">
        <v>1130</v>
      </c>
    </row>
    <row r="456" spans="1:18" x14ac:dyDescent="0.25">
      <c r="A456" t="s">
        <v>388</v>
      </c>
      <c r="C456" s="33"/>
      <c r="D456" s="25">
        <v>551</v>
      </c>
      <c r="E456" s="25">
        <v>819</v>
      </c>
      <c r="F456" s="25">
        <v>465</v>
      </c>
      <c r="G456" s="25">
        <v>1927</v>
      </c>
      <c r="H456" s="15"/>
      <c r="I456" s="25">
        <f>E456/D456</f>
        <v>1.486388384754991</v>
      </c>
      <c r="J456" s="25">
        <f t="shared" si="7"/>
        <v>0.84392014519056258</v>
      </c>
      <c r="K456" s="25">
        <f>G456/D456</f>
        <v>3.4972776769509983</v>
      </c>
      <c r="L456" s="15"/>
      <c r="M456" t="s">
        <v>389</v>
      </c>
      <c r="N456" s="15"/>
      <c r="O456" t="s">
        <v>235</v>
      </c>
      <c r="P456" t="s">
        <v>235</v>
      </c>
      <c r="Q456" t="s">
        <v>235</v>
      </c>
      <c r="R456" t="s">
        <v>300</v>
      </c>
    </row>
    <row r="457" spans="1:18" x14ac:dyDescent="0.25">
      <c r="A457" t="s">
        <v>270</v>
      </c>
      <c r="C457" s="33"/>
      <c r="D457" s="25">
        <v>1262.715066</v>
      </c>
      <c r="E457" s="25">
        <v>875</v>
      </c>
      <c r="F457" s="25">
        <v>1083</v>
      </c>
      <c r="G457" s="25"/>
      <c r="H457" s="15"/>
      <c r="I457" s="25">
        <f>E457/D457</f>
        <v>0.69295126316327649</v>
      </c>
      <c r="J457" s="25">
        <f t="shared" si="7"/>
        <v>0.85767567772094677</v>
      </c>
      <c r="K457" s="25"/>
      <c r="L457" s="15"/>
      <c r="M457" t="s">
        <v>271</v>
      </c>
      <c r="N457" s="15"/>
      <c r="O457" t="s">
        <v>236</v>
      </c>
      <c r="P457" t="s">
        <v>236</v>
      </c>
      <c r="Q457" t="s">
        <v>235</v>
      </c>
    </row>
    <row r="458" spans="1:18" x14ac:dyDescent="0.25">
      <c r="A458" t="s">
        <v>2104</v>
      </c>
      <c r="C458" s="33"/>
      <c r="D458" s="25">
        <v>5000</v>
      </c>
      <c r="E458" s="25"/>
      <c r="F458" s="25">
        <v>4290</v>
      </c>
      <c r="G458" s="25"/>
      <c r="H458" s="15"/>
      <c r="I458" s="25"/>
      <c r="J458" s="25">
        <f t="shared" si="7"/>
        <v>0.85799999999999998</v>
      </c>
      <c r="K458" s="25"/>
      <c r="L458" s="15"/>
      <c r="M458" t="s">
        <v>2105</v>
      </c>
      <c r="N458" s="15"/>
      <c r="O458" t="s">
        <v>1492</v>
      </c>
      <c r="Q458" t="s">
        <v>1492</v>
      </c>
    </row>
    <row r="459" spans="1:18" x14ac:dyDescent="0.25">
      <c r="A459" t="s">
        <v>2106</v>
      </c>
      <c r="C459" s="33"/>
      <c r="D459" s="25">
        <v>774.28059299999995</v>
      </c>
      <c r="E459" s="25"/>
      <c r="F459" s="25">
        <v>670</v>
      </c>
      <c r="G459" s="25"/>
      <c r="H459" s="15"/>
      <c r="I459" s="25"/>
      <c r="J459" s="25">
        <f t="shared" si="7"/>
        <v>0.86531937653769919</v>
      </c>
      <c r="K459" s="25"/>
      <c r="L459" s="15"/>
      <c r="M459" t="s">
        <v>2107</v>
      </c>
      <c r="N459" s="34"/>
      <c r="O459" t="s">
        <v>1130</v>
      </c>
      <c r="Q459" t="s">
        <v>1130</v>
      </c>
    </row>
    <row r="460" spans="1:18" x14ac:dyDescent="0.25">
      <c r="A460" t="s">
        <v>2108</v>
      </c>
      <c r="C460" s="33"/>
      <c r="D460" s="25">
        <v>580.64038700000003</v>
      </c>
      <c r="E460" s="25"/>
      <c r="F460" s="25">
        <v>505</v>
      </c>
      <c r="G460" s="25"/>
      <c r="H460" s="15"/>
      <c r="I460" s="25"/>
      <c r="J460" s="25">
        <f t="shared" si="7"/>
        <v>0.86972937347535895</v>
      </c>
      <c r="K460" s="25"/>
      <c r="L460" s="15"/>
      <c r="M460" t="s">
        <v>2109</v>
      </c>
      <c r="N460" s="15"/>
      <c r="O460" t="s">
        <v>1130</v>
      </c>
      <c r="Q460" t="s">
        <v>1130</v>
      </c>
    </row>
    <row r="461" spans="1:18" x14ac:dyDescent="0.25">
      <c r="A461" t="s">
        <v>2110</v>
      </c>
      <c r="C461" s="33"/>
      <c r="D461" s="25">
        <v>842.22405700000002</v>
      </c>
      <c r="E461" s="25"/>
      <c r="F461" s="25">
        <v>736.66666666666697</v>
      </c>
      <c r="G461" s="25"/>
      <c r="H461" s="15"/>
      <c r="I461" s="25"/>
      <c r="J461" s="25">
        <f t="shared" si="7"/>
        <v>0.87466827923518575</v>
      </c>
      <c r="K461" s="25"/>
      <c r="L461" s="15"/>
      <c r="M461" t="s">
        <v>2111</v>
      </c>
      <c r="N461" s="15"/>
      <c r="O461" t="s">
        <v>1130</v>
      </c>
      <c r="Q461" t="s">
        <v>1130</v>
      </c>
    </row>
    <row r="462" spans="1:18" x14ac:dyDescent="0.25">
      <c r="A462" t="s">
        <v>2112</v>
      </c>
      <c r="C462" s="33"/>
      <c r="D462" s="25">
        <v>799.98515000000009</v>
      </c>
      <c r="E462" s="25"/>
      <c r="F462" s="25">
        <v>700</v>
      </c>
      <c r="G462" s="25"/>
      <c r="H462" s="15"/>
      <c r="I462" s="25"/>
      <c r="J462" s="25">
        <f t="shared" si="7"/>
        <v>0.87501624248900112</v>
      </c>
      <c r="K462" s="25"/>
      <c r="L462" s="15"/>
      <c r="M462" t="s">
        <v>2113</v>
      </c>
      <c r="N462" s="34"/>
      <c r="O462" t="s">
        <v>1130</v>
      </c>
      <c r="Q462" t="s">
        <v>1130</v>
      </c>
    </row>
    <row r="463" spans="1:18" x14ac:dyDescent="0.25">
      <c r="A463" t="s">
        <v>2114</v>
      </c>
      <c r="C463" s="33"/>
      <c r="D463" s="25">
        <v>685</v>
      </c>
      <c r="E463" s="25"/>
      <c r="F463" s="25">
        <v>610</v>
      </c>
      <c r="G463" s="25"/>
      <c r="H463" s="15"/>
      <c r="I463" s="25"/>
      <c r="J463" s="25">
        <f t="shared" si="7"/>
        <v>0.89051094890510951</v>
      </c>
      <c r="K463" s="25"/>
      <c r="L463" s="15"/>
      <c r="M463" t="s">
        <v>2115</v>
      </c>
      <c r="N463" s="15"/>
      <c r="O463" t="s">
        <v>1134</v>
      </c>
      <c r="Q463" t="s">
        <v>1130</v>
      </c>
    </row>
    <row r="464" spans="1:18" x14ac:dyDescent="0.25">
      <c r="A464" t="s">
        <v>2116</v>
      </c>
      <c r="B464" t="s">
        <v>2117</v>
      </c>
      <c r="C464" s="33"/>
      <c r="D464" s="25">
        <v>3981.0717055349701</v>
      </c>
      <c r="E464" s="25"/>
      <c r="F464" s="25">
        <v>3548.134</v>
      </c>
      <c r="G464" s="25"/>
      <c r="H464" s="15"/>
      <c r="I464" s="25"/>
      <c r="J464" s="25">
        <f t="shared" si="7"/>
        <v>0.8912509651777818</v>
      </c>
      <c r="K464" s="25"/>
      <c r="L464" s="15"/>
      <c r="M464" t="s">
        <v>2118</v>
      </c>
      <c r="N464" s="15"/>
      <c r="O464" t="s">
        <v>460</v>
      </c>
      <c r="Q464" t="s">
        <v>237</v>
      </c>
    </row>
    <row r="465" spans="1:17" x14ac:dyDescent="0.25">
      <c r="A465" t="s">
        <v>2119</v>
      </c>
      <c r="B465" t="s">
        <v>2120</v>
      </c>
      <c r="C465" s="33"/>
      <c r="D465" s="25">
        <v>3981.0717055349701</v>
      </c>
      <c r="E465" s="25"/>
      <c r="F465" s="25">
        <v>3548.134</v>
      </c>
      <c r="G465" s="25"/>
      <c r="H465" s="15"/>
      <c r="I465" s="25"/>
      <c r="J465" s="25">
        <f t="shared" si="7"/>
        <v>0.8912509651777818</v>
      </c>
      <c r="K465" s="25"/>
      <c r="L465" s="15"/>
      <c r="M465" t="s">
        <v>2121</v>
      </c>
      <c r="N465" s="15"/>
      <c r="O465" t="s">
        <v>460</v>
      </c>
      <c r="Q465" t="s">
        <v>237</v>
      </c>
    </row>
    <row r="466" spans="1:17" x14ac:dyDescent="0.25">
      <c r="A466" t="s">
        <v>2122</v>
      </c>
      <c r="B466" t="s">
        <v>2123</v>
      </c>
      <c r="C466" s="33"/>
      <c r="D466" s="25">
        <v>5000</v>
      </c>
      <c r="E466" s="25"/>
      <c r="F466" s="25">
        <v>4466.8360000000002</v>
      </c>
      <c r="G466" s="25"/>
      <c r="H466" s="15"/>
      <c r="I466" s="25"/>
      <c r="J466" s="25">
        <f t="shared" si="7"/>
        <v>0.89336720000000003</v>
      </c>
      <c r="K466" s="25"/>
      <c r="L466" s="15"/>
      <c r="M466" t="s">
        <v>2124</v>
      </c>
      <c r="N466" s="34"/>
      <c r="O466" t="s">
        <v>460</v>
      </c>
      <c r="Q466" t="s">
        <v>237</v>
      </c>
    </row>
    <row r="467" spans="1:17" x14ac:dyDescent="0.25">
      <c r="A467" t="s">
        <v>2125</v>
      </c>
      <c r="B467" t="s">
        <v>2126</v>
      </c>
      <c r="C467" s="33"/>
      <c r="D467" s="25">
        <v>5000</v>
      </c>
      <c r="E467" s="25"/>
      <c r="F467" s="25">
        <v>4466.8360000000002</v>
      </c>
      <c r="G467" s="25"/>
      <c r="H467" s="15"/>
      <c r="I467" s="25"/>
      <c r="J467" s="25">
        <f t="shared" si="7"/>
        <v>0.89336720000000003</v>
      </c>
      <c r="K467" s="25"/>
      <c r="L467" s="15"/>
      <c r="M467" t="s">
        <v>2127</v>
      </c>
      <c r="N467" s="15"/>
      <c r="O467" t="s">
        <v>460</v>
      </c>
      <c r="Q467" t="s">
        <v>237</v>
      </c>
    </row>
    <row r="468" spans="1:17" x14ac:dyDescent="0.25">
      <c r="A468" t="s">
        <v>2128</v>
      </c>
      <c r="B468" t="s">
        <v>2129</v>
      </c>
      <c r="C468" s="33"/>
      <c r="D468" s="25">
        <v>5000</v>
      </c>
      <c r="E468" s="25"/>
      <c r="F468" s="25">
        <v>4466.8360000000002</v>
      </c>
      <c r="G468" s="25"/>
      <c r="H468" s="15"/>
      <c r="I468" s="25"/>
      <c r="J468" s="25">
        <f t="shared" si="7"/>
        <v>0.89336720000000003</v>
      </c>
      <c r="K468" s="25"/>
      <c r="L468" s="15"/>
      <c r="M468" t="s">
        <v>2130</v>
      </c>
      <c r="N468" s="15"/>
      <c r="O468" t="s">
        <v>460</v>
      </c>
      <c r="Q468" t="s">
        <v>237</v>
      </c>
    </row>
    <row r="469" spans="1:17" x14ac:dyDescent="0.25">
      <c r="A469" t="s">
        <v>2131</v>
      </c>
      <c r="C469" s="33"/>
      <c r="D469" s="25">
        <v>1054.9999500000001</v>
      </c>
      <c r="E469" s="25"/>
      <c r="F469" s="25">
        <v>950</v>
      </c>
      <c r="G469" s="25"/>
      <c r="H469" s="15"/>
      <c r="I469" s="25"/>
      <c r="J469" s="25">
        <f t="shared" si="7"/>
        <v>0.90047397632578075</v>
      </c>
      <c r="K469" s="25"/>
      <c r="L469" s="15"/>
      <c r="M469" t="s">
        <v>2132</v>
      </c>
      <c r="N469" s="34"/>
      <c r="O469" t="s">
        <v>1134</v>
      </c>
      <c r="Q469" t="s">
        <v>1130</v>
      </c>
    </row>
    <row r="470" spans="1:17" x14ac:dyDescent="0.25">
      <c r="A470" t="s">
        <v>2133</v>
      </c>
      <c r="C470" s="33"/>
      <c r="D470" s="25">
        <v>786.49900200000002</v>
      </c>
      <c r="E470" s="25"/>
      <c r="F470" s="25">
        <v>716.66666666666697</v>
      </c>
      <c r="G470" s="25"/>
      <c r="H470" s="15"/>
      <c r="I470" s="25"/>
      <c r="J470" s="25">
        <f t="shared" si="7"/>
        <v>0.91121115836669164</v>
      </c>
      <c r="K470" s="25"/>
      <c r="L470" s="15"/>
      <c r="M470" t="s">
        <v>2134</v>
      </c>
      <c r="N470" s="15"/>
      <c r="O470" t="s">
        <v>1130</v>
      </c>
      <c r="Q470" t="s">
        <v>1130</v>
      </c>
    </row>
    <row r="471" spans="1:17" x14ac:dyDescent="0.25">
      <c r="A471" t="s">
        <v>2135</v>
      </c>
      <c r="C471" s="33"/>
      <c r="D471" s="25">
        <v>1112.0732620000001</v>
      </c>
      <c r="E471" s="25"/>
      <c r="F471" s="25">
        <v>1014.9999999999999</v>
      </c>
      <c r="G471" s="25"/>
      <c r="H471" s="15"/>
      <c r="I471" s="25"/>
      <c r="J471" s="25">
        <f t="shared" si="7"/>
        <v>0.91270965203729515</v>
      </c>
      <c r="K471" s="25"/>
      <c r="L471" s="15"/>
      <c r="M471" t="s">
        <v>2136</v>
      </c>
      <c r="N471" s="34"/>
      <c r="O471" t="s">
        <v>1130</v>
      </c>
      <c r="Q471" t="s">
        <v>1130</v>
      </c>
    </row>
    <row r="472" spans="1:17" x14ac:dyDescent="0.25">
      <c r="A472" t="s">
        <v>2137</v>
      </c>
      <c r="C472" s="33"/>
      <c r="D472" s="25">
        <v>1200</v>
      </c>
      <c r="E472" s="25"/>
      <c r="F472" s="25">
        <v>1100</v>
      </c>
      <c r="G472" s="25"/>
      <c r="H472" s="15"/>
      <c r="I472" s="25"/>
      <c r="J472" s="25">
        <f t="shared" si="7"/>
        <v>0.91666666666666663</v>
      </c>
      <c r="K472" s="25"/>
      <c r="L472" s="15"/>
      <c r="M472" t="s">
        <v>2138</v>
      </c>
      <c r="N472" s="15"/>
      <c r="O472" t="s">
        <v>980</v>
      </c>
      <c r="Q472" t="s">
        <v>980</v>
      </c>
    </row>
    <row r="473" spans="1:17" x14ac:dyDescent="0.25">
      <c r="A473" t="s">
        <v>506</v>
      </c>
      <c r="C473" s="33"/>
      <c r="D473" s="25">
        <v>161</v>
      </c>
      <c r="E473" s="25">
        <v>426</v>
      </c>
      <c r="F473" s="25">
        <v>148</v>
      </c>
      <c r="G473" s="25"/>
      <c r="H473" s="15"/>
      <c r="I473" s="25">
        <f>E473/D473</f>
        <v>2.6459627329192545</v>
      </c>
      <c r="J473" s="25">
        <f t="shared" si="7"/>
        <v>0.91925465838509313</v>
      </c>
      <c r="K473" s="25"/>
      <c r="L473" s="15"/>
      <c r="M473" t="s">
        <v>507</v>
      </c>
      <c r="N473" s="15"/>
      <c r="O473" t="s">
        <v>235</v>
      </c>
      <c r="P473" t="s">
        <v>236</v>
      </c>
      <c r="Q473" t="s">
        <v>237</v>
      </c>
    </row>
    <row r="474" spans="1:17" x14ac:dyDescent="0.25">
      <c r="A474" t="s">
        <v>2139</v>
      </c>
      <c r="C474" s="33"/>
      <c r="D474" s="25">
        <v>232.09205899999998</v>
      </c>
      <c r="E474" s="25"/>
      <c r="F474" s="25">
        <v>215</v>
      </c>
      <c r="G474" s="25"/>
      <c r="H474" s="15"/>
      <c r="I474" s="25"/>
      <c r="J474" s="25">
        <f t="shared" si="7"/>
        <v>0.92635655406030082</v>
      </c>
      <c r="K474" s="25"/>
      <c r="L474" s="15"/>
      <c r="M474" t="s">
        <v>2140</v>
      </c>
      <c r="N474" s="15"/>
      <c r="O474" t="s">
        <v>1130</v>
      </c>
      <c r="Q474" t="s">
        <v>1130</v>
      </c>
    </row>
    <row r="475" spans="1:17" x14ac:dyDescent="0.25">
      <c r="A475" t="s">
        <v>2141</v>
      </c>
      <c r="C475" s="33"/>
      <c r="D475" s="25">
        <v>1356.1756949999999</v>
      </c>
      <c r="E475" s="25"/>
      <c r="F475" s="25">
        <v>1256.6666666666699</v>
      </c>
      <c r="G475" s="25"/>
      <c r="H475" s="15"/>
      <c r="I475" s="25"/>
      <c r="J475" s="25">
        <f t="shared" si="7"/>
        <v>0.92662526787627619</v>
      </c>
      <c r="K475" s="25"/>
      <c r="L475" s="15"/>
      <c r="M475" t="s">
        <v>2142</v>
      </c>
      <c r="N475" s="34"/>
      <c r="O475" t="s">
        <v>1130</v>
      </c>
      <c r="Q475" t="s">
        <v>1130</v>
      </c>
    </row>
    <row r="476" spans="1:17" x14ac:dyDescent="0.25">
      <c r="A476" t="s">
        <v>2143</v>
      </c>
      <c r="C476" s="33"/>
      <c r="D476" s="25">
        <v>322.00796500000001</v>
      </c>
      <c r="E476" s="25"/>
      <c r="F476" s="25">
        <v>300</v>
      </c>
      <c r="G476" s="25"/>
      <c r="H476" s="15"/>
      <c r="I476" s="25"/>
      <c r="J476" s="25">
        <f t="shared" si="7"/>
        <v>0.93165397321771215</v>
      </c>
      <c r="K476" s="25"/>
      <c r="L476" s="15"/>
      <c r="M476" t="s">
        <v>2144</v>
      </c>
      <c r="N476" s="15"/>
      <c r="O476" t="s">
        <v>1130</v>
      </c>
      <c r="Q476" t="s">
        <v>1130</v>
      </c>
    </row>
    <row r="477" spans="1:17" x14ac:dyDescent="0.25">
      <c r="A477" t="s">
        <v>2145</v>
      </c>
      <c r="C477" s="33"/>
      <c r="D477" s="25">
        <v>1109.6700530000001</v>
      </c>
      <c r="E477" s="25"/>
      <c r="F477" s="25">
        <v>1045</v>
      </c>
      <c r="G477" s="25"/>
      <c r="H477" s="15"/>
      <c r="I477" s="25"/>
      <c r="J477" s="25">
        <f t="shared" si="7"/>
        <v>0.94172136769378956</v>
      </c>
      <c r="K477" s="25"/>
      <c r="L477" s="15"/>
      <c r="M477" t="s">
        <v>2146</v>
      </c>
      <c r="N477" s="34"/>
      <c r="O477" t="s">
        <v>1130</v>
      </c>
      <c r="Q477" t="s">
        <v>1130</v>
      </c>
    </row>
    <row r="478" spans="1:17" x14ac:dyDescent="0.25">
      <c r="A478" t="s">
        <v>2147</v>
      </c>
      <c r="C478" s="33"/>
      <c r="D478" s="25">
        <v>1063.4315510000001</v>
      </c>
      <c r="E478" s="25"/>
      <c r="F478" s="25">
        <v>1003.3333333333301</v>
      </c>
      <c r="G478" s="25"/>
      <c r="H478" s="15"/>
      <c r="I478" s="25"/>
      <c r="J478" s="25">
        <f t="shared" si="7"/>
        <v>0.94348652002081701</v>
      </c>
      <c r="K478" s="25"/>
      <c r="L478" s="15"/>
      <c r="M478" t="s">
        <v>2148</v>
      </c>
      <c r="N478" s="34"/>
      <c r="O478" t="s">
        <v>1130</v>
      </c>
      <c r="Q478" t="s">
        <v>1130</v>
      </c>
    </row>
    <row r="479" spans="1:17" x14ac:dyDescent="0.25">
      <c r="A479" t="s">
        <v>2149</v>
      </c>
      <c r="C479" s="33"/>
      <c r="D479" s="25">
        <v>232.88748200000001</v>
      </c>
      <c r="E479" s="25"/>
      <c r="F479" s="25">
        <v>220</v>
      </c>
      <c r="G479" s="25"/>
      <c r="H479" s="15"/>
      <c r="I479" s="25"/>
      <c r="J479" s="25">
        <f t="shared" si="7"/>
        <v>0.94466219528278461</v>
      </c>
      <c r="K479" s="25"/>
      <c r="L479" s="15"/>
      <c r="M479" t="s">
        <v>2150</v>
      </c>
      <c r="N479" s="15"/>
      <c r="O479" t="s">
        <v>1130</v>
      </c>
      <c r="Q479" t="s">
        <v>1130</v>
      </c>
    </row>
    <row r="480" spans="1:17" x14ac:dyDescent="0.25">
      <c r="A480" t="s">
        <v>2151</v>
      </c>
      <c r="C480" s="33"/>
      <c r="D480" s="25">
        <v>4180</v>
      </c>
      <c r="E480" s="25"/>
      <c r="F480" s="25">
        <v>3980</v>
      </c>
      <c r="G480" s="25"/>
      <c r="H480" s="15"/>
      <c r="I480" s="25"/>
      <c r="J480" s="25">
        <f t="shared" si="7"/>
        <v>0.95215311004784686</v>
      </c>
      <c r="K480" s="25"/>
      <c r="L480" s="15"/>
      <c r="M480" t="s">
        <v>2152</v>
      </c>
      <c r="N480" s="34"/>
      <c r="O480" t="s">
        <v>1473</v>
      </c>
      <c r="Q480" t="s">
        <v>1473</v>
      </c>
    </row>
    <row r="481" spans="1:18" x14ac:dyDescent="0.25">
      <c r="A481" t="s">
        <v>2153</v>
      </c>
      <c r="C481" s="33"/>
      <c r="D481" s="25">
        <v>1160</v>
      </c>
      <c r="E481" s="25"/>
      <c r="F481" s="25">
        <v>1110</v>
      </c>
      <c r="G481" s="25"/>
      <c r="H481" s="15"/>
      <c r="I481" s="25"/>
      <c r="J481" s="25">
        <f t="shared" si="7"/>
        <v>0.9568965517241379</v>
      </c>
      <c r="K481" s="25"/>
      <c r="L481" s="15"/>
      <c r="M481" t="s">
        <v>2154</v>
      </c>
      <c r="N481" s="15"/>
      <c r="O481" t="s">
        <v>1678</v>
      </c>
      <c r="Q481" t="s">
        <v>1678</v>
      </c>
    </row>
    <row r="482" spans="1:18" x14ac:dyDescent="0.25">
      <c r="A482" t="s">
        <v>2155</v>
      </c>
      <c r="C482" s="33"/>
      <c r="D482" s="25">
        <v>623.70611499999995</v>
      </c>
      <c r="E482" s="25"/>
      <c r="F482" s="25">
        <v>600</v>
      </c>
      <c r="G482" s="25"/>
      <c r="H482" s="15"/>
      <c r="I482" s="25"/>
      <c r="J482" s="25">
        <f t="shared" si="7"/>
        <v>0.96199153025780426</v>
      </c>
      <c r="K482" s="25"/>
      <c r="L482" s="15"/>
      <c r="M482" t="s">
        <v>2156</v>
      </c>
      <c r="N482" s="15"/>
      <c r="O482" t="s">
        <v>1130</v>
      </c>
      <c r="Q482" t="s">
        <v>1130</v>
      </c>
    </row>
    <row r="483" spans="1:18" x14ac:dyDescent="0.25">
      <c r="A483" t="s">
        <v>2157</v>
      </c>
      <c r="C483" s="33"/>
      <c r="D483" s="25">
        <v>2590</v>
      </c>
      <c r="E483" s="25"/>
      <c r="F483" s="25">
        <v>2500</v>
      </c>
      <c r="G483" s="25">
        <v>560</v>
      </c>
      <c r="H483" s="15"/>
      <c r="I483" s="25"/>
      <c r="J483" s="25">
        <f t="shared" si="7"/>
        <v>0.96525096525096521</v>
      </c>
      <c r="K483" s="25">
        <f>G483/D483</f>
        <v>0.21621621621621623</v>
      </c>
      <c r="L483" s="15"/>
      <c r="M483" t="s">
        <v>2158</v>
      </c>
      <c r="N483" s="15"/>
      <c r="O483" t="s">
        <v>542</v>
      </c>
      <c r="Q483" t="s">
        <v>542</v>
      </c>
      <c r="R483" t="s">
        <v>542</v>
      </c>
    </row>
    <row r="484" spans="1:18" x14ac:dyDescent="0.25">
      <c r="A484" t="s">
        <v>2159</v>
      </c>
      <c r="C484" s="33"/>
      <c r="D484" s="25">
        <v>1015.127919</v>
      </c>
      <c r="E484" s="25"/>
      <c r="F484" s="25">
        <v>986.66666666666697</v>
      </c>
      <c r="G484" s="25"/>
      <c r="H484" s="15"/>
      <c r="I484" s="25"/>
      <c r="J484" s="25">
        <f t="shared" si="7"/>
        <v>0.97196289078388254</v>
      </c>
      <c r="K484" s="25"/>
      <c r="L484" s="15"/>
      <c r="M484" t="s">
        <v>2160</v>
      </c>
      <c r="N484" s="15"/>
      <c r="O484" t="s">
        <v>1130</v>
      </c>
      <c r="Q484" t="s">
        <v>1130</v>
      </c>
    </row>
    <row r="485" spans="1:18" x14ac:dyDescent="0.25">
      <c r="A485" t="s">
        <v>612</v>
      </c>
      <c r="C485" s="33"/>
      <c r="D485" s="25">
        <v>470</v>
      </c>
      <c r="E485" s="25">
        <v>2210</v>
      </c>
      <c r="F485" s="25">
        <v>460</v>
      </c>
      <c r="G485" s="25"/>
      <c r="H485" s="15"/>
      <c r="I485" s="25">
        <f>E485/D485</f>
        <v>4.7021276595744679</v>
      </c>
      <c r="J485" s="25">
        <f t="shared" si="7"/>
        <v>0.97872340425531912</v>
      </c>
      <c r="K485" s="25"/>
      <c r="L485" s="15"/>
      <c r="M485" t="s">
        <v>613</v>
      </c>
      <c r="N485" s="15"/>
      <c r="O485" t="s">
        <v>533</v>
      </c>
      <c r="P485" t="s">
        <v>533</v>
      </c>
      <c r="Q485" t="s">
        <v>533</v>
      </c>
    </row>
    <row r="486" spans="1:18" x14ac:dyDescent="0.25">
      <c r="A486" t="s">
        <v>2161</v>
      </c>
      <c r="C486" s="33"/>
      <c r="D486" s="25">
        <v>142.100336</v>
      </c>
      <c r="E486" s="25"/>
      <c r="F486" s="25">
        <v>139.666666666667</v>
      </c>
      <c r="G486" s="25"/>
      <c r="H486" s="15"/>
      <c r="I486" s="25"/>
      <c r="J486" s="25">
        <f t="shared" si="7"/>
        <v>0.98287358494822274</v>
      </c>
      <c r="K486" s="25"/>
      <c r="L486" s="15"/>
      <c r="M486" t="s">
        <v>2162</v>
      </c>
      <c r="N486" s="34"/>
      <c r="O486" t="s">
        <v>1130</v>
      </c>
      <c r="Q486" t="s">
        <v>1130</v>
      </c>
    </row>
    <row r="487" spans="1:18" x14ac:dyDescent="0.25">
      <c r="A487" t="s">
        <v>2163</v>
      </c>
      <c r="C487" s="33"/>
      <c r="D487" s="25">
        <v>745.99998999999991</v>
      </c>
      <c r="E487" s="25"/>
      <c r="F487" s="25">
        <v>735</v>
      </c>
      <c r="G487" s="25"/>
      <c r="H487" s="15"/>
      <c r="I487" s="25"/>
      <c r="J487" s="25">
        <f t="shared" si="7"/>
        <v>0.98525470489617584</v>
      </c>
      <c r="K487" s="25"/>
      <c r="L487" s="15"/>
      <c r="M487" t="s">
        <v>2164</v>
      </c>
      <c r="N487" s="15"/>
      <c r="O487" t="s">
        <v>1134</v>
      </c>
      <c r="Q487" t="s">
        <v>1130</v>
      </c>
    </row>
    <row r="488" spans="1:18" x14ac:dyDescent="0.25">
      <c r="A488" t="s">
        <v>363</v>
      </c>
      <c r="C488" s="33"/>
      <c r="D488" s="25">
        <v>3760.5</v>
      </c>
      <c r="E488" s="25">
        <v>5000</v>
      </c>
      <c r="F488" s="25">
        <v>3722</v>
      </c>
      <c r="G488" s="25">
        <v>5000</v>
      </c>
      <c r="H488" s="15"/>
      <c r="I488" s="25">
        <f>E488/D488</f>
        <v>1.3296104241457254</v>
      </c>
      <c r="J488" s="25">
        <f t="shared" si="7"/>
        <v>0.98976199973407797</v>
      </c>
      <c r="K488" s="25">
        <f>G488/D488</f>
        <v>1.3296104241457254</v>
      </c>
      <c r="L488" s="15"/>
      <c r="M488" t="s">
        <v>364</v>
      </c>
      <c r="N488" s="34"/>
      <c r="O488" t="s">
        <v>236</v>
      </c>
      <c r="P488" t="s">
        <v>264</v>
      </c>
      <c r="Q488" t="s">
        <v>237</v>
      </c>
      <c r="R488" t="s">
        <v>264</v>
      </c>
    </row>
    <row r="489" spans="1:18" x14ac:dyDescent="0.25">
      <c r="A489" t="s">
        <v>2165</v>
      </c>
      <c r="C489" s="33"/>
      <c r="D489" s="25">
        <v>861.74021400000004</v>
      </c>
      <c r="E489" s="25"/>
      <c r="F489" s="25">
        <v>860</v>
      </c>
      <c r="G489" s="25"/>
      <c r="H489" s="15"/>
      <c r="I489" s="25"/>
      <c r="J489" s="25">
        <f t="shared" si="7"/>
        <v>0.99798058165125847</v>
      </c>
      <c r="K489" s="25"/>
      <c r="L489" s="15"/>
      <c r="M489" t="s">
        <v>2166</v>
      </c>
      <c r="N489" s="34"/>
      <c r="O489" t="s">
        <v>1130</v>
      </c>
      <c r="Q489" t="s">
        <v>1130</v>
      </c>
    </row>
    <row r="490" spans="1:18" x14ac:dyDescent="0.25">
      <c r="A490" t="s">
        <v>2167</v>
      </c>
      <c r="B490" t="s">
        <v>2168</v>
      </c>
      <c r="C490" s="33"/>
      <c r="D490" s="25">
        <v>1584.8931924611099</v>
      </c>
      <c r="E490" s="25"/>
      <c r="F490" s="25">
        <v>1584.893</v>
      </c>
      <c r="G490" s="25"/>
      <c r="H490" s="15"/>
      <c r="I490" s="25"/>
      <c r="J490" s="25">
        <f t="shared" si="7"/>
        <v>0.99999987856524919</v>
      </c>
      <c r="K490" s="25"/>
      <c r="L490" s="15"/>
      <c r="M490" t="s">
        <v>2169</v>
      </c>
      <c r="N490" s="15"/>
      <c r="O490" t="s">
        <v>460</v>
      </c>
      <c r="Q490" t="s">
        <v>237</v>
      </c>
    </row>
    <row r="491" spans="1:18" x14ac:dyDescent="0.25">
      <c r="A491" t="s">
        <v>295</v>
      </c>
      <c r="B491" t="s">
        <v>295</v>
      </c>
      <c r="C491" s="33"/>
      <c r="D491" s="25">
        <v>1000</v>
      </c>
      <c r="E491" s="25">
        <v>1000</v>
      </c>
      <c r="F491" s="25">
        <v>1000</v>
      </c>
      <c r="G491" s="25"/>
      <c r="H491" s="15"/>
      <c r="I491" s="25">
        <f t="shared" ref="I491:I504" si="8">E491/D491</f>
        <v>1</v>
      </c>
      <c r="J491" s="25">
        <f t="shared" si="7"/>
        <v>1</v>
      </c>
      <c r="K491" s="25"/>
      <c r="L491" s="15"/>
      <c r="M491" t="s">
        <v>296</v>
      </c>
      <c r="N491" s="15"/>
      <c r="O491" t="s">
        <v>215</v>
      </c>
      <c r="P491" t="s">
        <v>215</v>
      </c>
      <c r="Q491" t="s">
        <v>215</v>
      </c>
    </row>
    <row r="492" spans="1:18" x14ac:dyDescent="0.25">
      <c r="A492" t="s">
        <v>303</v>
      </c>
      <c r="B492" t="s">
        <v>303</v>
      </c>
      <c r="C492" s="33"/>
      <c r="D492" s="25">
        <v>1000</v>
      </c>
      <c r="E492" s="25">
        <v>1000</v>
      </c>
      <c r="F492" s="25">
        <v>1000</v>
      </c>
      <c r="G492" s="25"/>
      <c r="H492" s="15"/>
      <c r="I492" s="25">
        <f t="shared" si="8"/>
        <v>1</v>
      </c>
      <c r="J492" s="25">
        <f t="shared" si="7"/>
        <v>1</v>
      </c>
      <c r="K492" s="25"/>
      <c r="L492" s="15"/>
      <c r="M492" t="s">
        <v>304</v>
      </c>
      <c r="N492" s="15"/>
      <c r="O492" t="s">
        <v>215</v>
      </c>
      <c r="P492" t="s">
        <v>215</v>
      </c>
      <c r="Q492" t="s">
        <v>215</v>
      </c>
    </row>
    <row r="493" spans="1:18" x14ac:dyDescent="0.25">
      <c r="A493" t="s">
        <v>305</v>
      </c>
      <c r="B493" t="s">
        <v>305</v>
      </c>
      <c r="C493" s="33"/>
      <c r="D493" s="25">
        <v>1000</v>
      </c>
      <c r="E493" s="25">
        <v>1000</v>
      </c>
      <c r="F493" s="25">
        <v>1000</v>
      </c>
      <c r="G493" s="25"/>
      <c r="H493" s="15"/>
      <c r="I493" s="25">
        <f t="shared" si="8"/>
        <v>1</v>
      </c>
      <c r="J493" s="25">
        <f t="shared" si="7"/>
        <v>1</v>
      </c>
      <c r="K493" s="25"/>
      <c r="L493" s="15"/>
      <c r="M493" t="s">
        <v>306</v>
      </c>
      <c r="N493" s="15"/>
      <c r="O493" t="s">
        <v>215</v>
      </c>
      <c r="P493" t="s">
        <v>215</v>
      </c>
      <c r="Q493" t="s">
        <v>215</v>
      </c>
    </row>
    <row r="494" spans="1:18" x14ac:dyDescent="0.25">
      <c r="A494" t="s">
        <v>309</v>
      </c>
      <c r="B494" t="s">
        <v>309</v>
      </c>
      <c r="C494" s="33"/>
      <c r="D494" s="25">
        <v>1000</v>
      </c>
      <c r="E494" s="25">
        <v>1000</v>
      </c>
      <c r="F494" s="25">
        <v>1000</v>
      </c>
      <c r="G494" s="25"/>
      <c r="H494" s="15"/>
      <c r="I494" s="25">
        <f t="shared" si="8"/>
        <v>1</v>
      </c>
      <c r="J494" s="25">
        <f t="shared" si="7"/>
        <v>1</v>
      </c>
      <c r="K494" s="25"/>
      <c r="L494" s="15"/>
      <c r="M494" t="s">
        <v>310</v>
      </c>
      <c r="N494" s="15"/>
      <c r="O494" t="s">
        <v>215</v>
      </c>
      <c r="P494" t="s">
        <v>215</v>
      </c>
      <c r="Q494" t="s">
        <v>215</v>
      </c>
    </row>
    <row r="495" spans="1:18" x14ac:dyDescent="0.25">
      <c r="A495" t="s">
        <v>313</v>
      </c>
      <c r="C495" s="33"/>
      <c r="D495" s="25">
        <v>1000</v>
      </c>
      <c r="E495" s="25">
        <v>1000</v>
      </c>
      <c r="F495" s="25">
        <v>1000</v>
      </c>
      <c r="G495" s="25"/>
      <c r="H495" s="15"/>
      <c r="I495" s="25">
        <f t="shared" si="8"/>
        <v>1</v>
      </c>
      <c r="J495" s="25">
        <f t="shared" si="7"/>
        <v>1</v>
      </c>
      <c r="K495" s="25"/>
      <c r="L495" s="15"/>
      <c r="M495" t="s">
        <v>314</v>
      </c>
      <c r="N495" s="34"/>
      <c r="O495" t="s">
        <v>215</v>
      </c>
      <c r="P495" t="s">
        <v>215</v>
      </c>
      <c r="Q495" t="s">
        <v>215</v>
      </c>
    </row>
    <row r="496" spans="1:18" x14ac:dyDescent="0.25">
      <c r="A496" t="s">
        <v>315</v>
      </c>
      <c r="C496" s="33"/>
      <c r="D496" s="25">
        <v>1000</v>
      </c>
      <c r="E496" s="25">
        <v>1000</v>
      </c>
      <c r="F496" s="25">
        <v>1000</v>
      </c>
      <c r="G496" s="25"/>
      <c r="H496" s="15"/>
      <c r="I496" s="25">
        <f t="shared" si="8"/>
        <v>1</v>
      </c>
      <c r="J496" s="25">
        <f t="shared" si="7"/>
        <v>1</v>
      </c>
      <c r="K496" s="25"/>
      <c r="L496" s="15"/>
      <c r="M496" t="s">
        <v>316</v>
      </c>
      <c r="N496" s="15"/>
      <c r="O496" t="s">
        <v>215</v>
      </c>
      <c r="P496" t="s">
        <v>215</v>
      </c>
      <c r="Q496" t="s">
        <v>215</v>
      </c>
    </row>
    <row r="497" spans="1:18" x14ac:dyDescent="0.25">
      <c r="A497" t="s">
        <v>317</v>
      </c>
      <c r="C497" s="33"/>
      <c r="D497" s="25">
        <v>1000</v>
      </c>
      <c r="E497" s="25">
        <v>1000</v>
      </c>
      <c r="F497" s="25">
        <v>1000</v>
      </c>
      <c r="G497" s="25"/>
      <c r="H497" s="15"/>
      <c r="I497" s="25">
        <f t="shared" si="8"/>
        <v>1</v>
      </c>
      <c r="J497" s="25">
        <f t="shared" si="7"/>
        <v>1</v>
      </c>
      <c r="K497" s="25"/>
      <c r="L497" s="15"/>
      <c r="M497" t="s">
        <v>318</v>
      </c>
      <c r="N497" s="15"/>
      <c r="O497" t="s">
        <v>215</v>
      </c>
      <c r="P497" t="s">
        <v>215</v>
      </c>
      <c r="Q497" t="s">
        <v>215</v>
      </c>
    </row>
    <row r="498" spans="1:18" x14ac:dyDescent="0.25">
      <c r="A498" t="s">
        <v>319</v>
      </c>
      <c r="C498" s="33"/>
      <c r="D498" s="25">
        <v>1000</v>
      </c>
      <c r="E498" s="25">
        <v>1000</v>
      </c>
      <c r="F498" s="25">
        <v>1000</v>
      </c>
      <c r="G498" s="25"/>
      <c r="H498" s="15"/>
      <c r="I498" s="25">
        <f t="shared" si="8"/>
        <v>1</v>
      </c>
      <c r="J498" s="25">
        <f t="shared" si="7"/>
        <v>1</v>
      </c>
      <c r="K498" s="25"/>
      <c r="L498" s="15"/>
      <c r="M498" t="s">
        <v>320</v>
      </c>
      <c r="N498" s="15"/>
      <c r="O498" t="s">
        <v>215</v>
      </c>
      <c r="P498" t="s">
        <v>215</v>
      </c>
      <c r="Q498" t="s">
        <v>215</v>
      </c>
    </row>
    <row r="499" spans="1:18" x14ac:dyDescent="0.25">
      <c r="A499" t="s">
        <v>327</v>
      </c>
      <c r="C499" s="33"/>
      <c r="D499" s="25">
        <v>1040</v>
      </c>
      <c r="E499" s="25">
        <v>1081.0999999999999</v>
      </c>
      <c r="F499" s="25">
        <v>1040</v>
      </c>
      <c r="G499" s="25">
        <v>4807.38</v>
      </c>
      <c r="H499" s="15"/>
      <c r="I499" s="25">
        <f t="shared" si="8"/>
        <v>1.0395192307692307</v>
      </c>
      <c r="J499" s="25">
        <f t="shared" si="7"/>
        <v>1</v>
      </c>
      <c r="K499" s="25">
        <f>G499/D499</f>
        <v>4.6224807692307692</v>
      </c>
      <c r="L499" s="15"/>
      <c r="M499" t="s">
        <v>328</v>
      </c>
      <c r="N499" s="15"/>
      <c r="O499" t="s">
        <v>235</v>
      </c>
      <c r="P499" t="s">
        <v>264</v>
      </c>
      <c r="Q499" t="s">
        <v>235</v>
      </c>
      <c r="R499" t="s">
        <v>264</v>
      </c>
    </row>
    <row r="500" spans="1:18" x14ac:dyDescent="0.25">
      <c r="A500" t="s">
        <v>629</v>
      </c>
      <c r="B500" t="s">
        <v>629</v>
      </c>
      <c r="C500" s="33"/>
      <c r="D500" s="25">
        <v>1000</v>
      </c>
      <c r="E500" s="25">
        <v>5000</v>
      </c>
      <c r="F500" s="25">
        <v>1000</v>
      </c>
      <c r="G500" s="25"/>
      <c r="H500" s="15"/>
      <c r="I500" s="25">
        <f t="shared" si="8"/>
        <v>5</v>
      </c>
      <c r="J500" s="25">
        <f t="shared" si="7"/>
        <v>1</v>
      </c>
      <c r="K500" s="25"/>
      <c r="L500" s="15"/>
      <c r="M500" t="s">
        <v>630</v>
      </c>
      <c r="N500" s="34"/>
      <c r="O500" t="s">
        <v>215</v>
      </c>
      <c r="P500" t="s">
        <v>215</v>
      </c>
      <c r="Q500" t="s">
        <v>215</v>
      </c>
    </row>
    <row r="501" spans="1:18" x14ac:dyDescent="0.25">
      <c r="A501" t="s">
        <v>631</v>
      </c>
      <c r="B501" t="s">
        <v>631</v>
      </c>
      <c r="C501" s="33"/>
      <c r="D501" s="25">
        <v>1000</v>
      </c>
      <c r="E501" s="25">
        <v>5000</v>
      </c>
      <c r="F501" s="25">
        <v>1000</v>
      </c>
      <c r="G501" s="25"/>
      <c r="H501" s="15"/>
      <c r="I501" s="25">
        <f t="shared" si="8"/>
        <v>5</v>
      </c>
      <c r="J501" s="25">
        <f t="shared" si="7"/>
        <v>1</v>
      </c>
      <c r="K501" s="25"/>
      <c r="L501" s="15"/>
      <c r="M501" t="s">
        <v>632</v>
      </c>
      <c r="N501" s="34"/>
      <c r="O501" t="s">
        <v>215</v>
      </c>
      <c r="P501" t="s">
        <v>215</v>
      </c>
      <c r="Q501" t="s">
        <v>215</v>
      </c>
    </row>
    <row r="502" spans="1:18" x14ac:dyDescent="0.25">
      <c r="A502" t="s">
        <v>633</v>
      </c>
      <c r="B502" t="s">
        <v>633</v>
      </c>
      <c r="C502" s="33"/>
      <c r="D502" s="25">
        <v>1000</v>
      </c>
      <c r="E502" s="25">
        <v>5000</v>
      </c>
      <c r="F502" s="25">
        <v>1000</v>
      </c>
      <c r="G502" s="25"/>
      <c r="H502" s="15"/>
      <c r="I502" s="25">
        <f t="shared" si="8"/>
        <v>5</v>
      </c>
      <c r="J502" s="25">
        <f t="shared" si="7"/>
        <v>1</v>
      </c>
      <c r="K502" s="25"/>
      <c r="L502" s="15"/>
      <c r="M502" t="s">
        <v>634</v>
      </c>
      <c r="N502" s="15"/>
      <c r="O502" t="s">
        <v>215</v>
      </c>
      <c r="P502" t="s">
        <v>215</v>
      </c>
      <c r="Q502" t="s">
        <v>215</v>
      </c>
    </row>
    <row r="503" spans="1:18" x14ac:dyDescent="0.25">
      <c r="A503" t="s">
        <v>638</v>
      </c>
      <c r="B503" t="s">
        <v>638</v>
      </c>
      <c r="C503" s="33"/>
      <c r="D503" s="25">
        <v>1000</v>
      </c>
      <c r="E503" s="25">
        <v>5000</v>
      </c>
      <c r="F503" s="25">
        <v>1000</v>
      </c>
      <c r="G503" s="25"/>
      <c r="H503" s="15"/>
      <c r="I503" s="25">
        <f t="shared" si="8"/>
        <v>5</v>
      </c>
      <c r="J503" s="25">
        <f t="shared" si="7"/>
        <v>1</v>
      </c>
      <c r="K503" s="25"/>
      <c r="L503" s="15"/>
      <c r="M503" t="s">
        <v>639</v>
      </c>
      <c r="N503" s="15"/>
      <c r="O503" t="s">
        <v>215</v>
      </c>
      <c r="P503" t="s">
        <v>215</v>
      </c>
      <c r="Q503" t="s">
        <v>215</v>
      </c>
    </row>
    <row r="504" spans="1:18" x14ac:dyDescent="0.25">
      <c r="A504" t="s">
        <v>640</v>
      </c>
      <c r="C504" s="33"/>
      <c r="D504" s="25">
        <v>1000</v>
      </c>
      <c r="E504" s="25">
        <v>5000</v>
      </c>
      <c r="F504" s="25">
        <v>1000</v>
      </c>
      <c r="G504" s="25"/>
      <c r="H504" s="15"/>
      <c r="I504" s="25">
        <f t="shared" si="8"/>
        <v>5</v>
      </c>
      <c r="J504" s="25">
        <f t="shared" si="7"/>
        <v>1</v>
      </c>
      <c r="K504" s="25"/>
      <c r="L504" s="15"/>
      <c r="M504" t="s">
        <v>641</v>
      </c>
      <c r="N504" s="15"/>
      <c r="O504" t="s">
        <v>215</v>
      </c>
      <c r="P504" t="s">
        <v>215</v>
      </c>
      <c r="Q504" t="s">
        <v>215</v>
      </c>
    </row>
    <row r="505" spans="1:18" x14ac:dyDescent="0.25">
      <c r="A505" s="47" t="s">
        <v>2170</v>
      </c>
      <c r="C505" s="33"/>
      <c r="D505" s="25">
        <v>5000</v>
      </c>
      <c r="E505" s="25"/>
      <c r="F505" s="25">
        <v>5000</v>
      </c>
      <c r="G505" s="25">
        <v>4970</v>
      </c>
      <c r="H505" s="15"/>
      <c r="I505" s="25"/>
      <c r="J505" s="25">
        <f t="shared" si="7"/>
        <v>1</v>
      </c>
      <c r="K505" s="25">
        <f>G505/D505</f>
        <v>0.99399999999999999</v>
      </c>
      <c r="L505" s="15"/>
      <c r="M505" t="s">
        <v>2171</v>
      </c>
      <c r="N505" s="15"/>
      <c r="O505" t="s">
        <v>1689</v>
      </c>
      <c r="Q505" t="s">
        <v>1689</v>
      </c>
      <c r="R505" t="s">
        <v>1689</v>
      </c>
    </row>
    <row r="506" spans="1:18" x14ac:dyDescent="0.25">
      <c r="A506" t="s">
        <v>2172</v>
      </c>
      <c r="C506" s="33"/>
      <c r="D506" s="25">
        <v>1235.6318369999999</v>
      </c>
      <c r="E506" s="25"/>
      <c r="F506" s="25">
        <v>1236.6666666666699</v>
      </c>
      <c r="G506" s="25"/>
      <c r="H506" s="15"/>
      <c r="I506" s="25"/>
      <c r="J506" s="25">
        <f t="shared" si="7"/>
        <v>1.0008374902909449</v>
      </c>
      <c r="K506" s="25"/>
      <c r="L506" s="15"/>
      <c r="M506" t="s">
        <v>2173</v>
      </c>
      <c r="N506" s="15"/>
      <c r="O506" t="s">
        <v>1130</v>
      </c>
      <c r="Q506" t="s">
        <v>1130</v>
      </c>
    </row>
    <row r="507" spans="1:18" x14ac:dyDescent="0.25">
      <c r="A507" t="s">
        <v>2174</v>
      </c>
      <c r="C507" s="33"/>
      <c r="D507" s="25">
        <v>308.69179000000003</v>
      </c>
      <c r="E507" s="25"/>
      <c r="F507" s="25">
        <v>309.33333333333303</v>
      </c>
      <c r="G507" s="25"/>
      <c r="H507" s="15"/>
      <c r="I507" s="25"/>
      <c r="J507" s="25">
        <f t="shared" si="7"/>
        <v>1.0020782649688642</v>
      </c>
      <c r="K507" s="25"/>
      <c r="L507" s="15"/>
      <c r="M507" t="s">
        <v>2175</v>
      </c>
      <c r="N507" s="34"/>
      <c r="O507" t="s">
        <v>1130</v>
      </c>
      <c r="Q507" t="s">
        <v>1130</v>
      </c>
    </row>
    <row r="508" spans="1:18" x14ac:dyDescent="0.25">
      <c r="A508" t="s">
        <v>2176</v>
      </c>
      <c r="C508" s="33"/>
      <c r="D508" s="25">
        <v>86</v>
      </c>
      <c r="E508" s="25"/>
      <c r="F508" s="25">
        <v>87</v>
      </c>
      <c r="G508" s="25"/>
      <c r="H508" s="15"/>
      <c r="I508" s="25"/>
      <c r="J508" s="25">
        <f t="shared" si="7"/>
        <v>1.0116279069767442</v>
      </c>
      <c r="K508" s="25"/>
      <c r="L508" s="15"/>
      <c r="M508" t="s">
        <v>2177</v>
      </c>
      <c r="N508" s="15"/>
      <c r="O508" t="s">
        <v>1678</v>
      </c>
      <c r="Q508" t="s">
        <v>1678</v>
      </c>
    </row>
    <row r="509" spans="1:18" x14ac:dyDescent="0.25">
      <c r="A509" t="s">
        <v>2178</v>
      </c>
      <c r="C509" s="33"/>
      <c r="D509" s="25">
        <v>980.22796300000005</v>
      </c>
      <c r="E509" s="25"/>
      <c r="F509" s="25">
        <v>996.66666666666708</v>
      </c>
      <c r="G509" s="25"/>
      <c r="H509" s="15"/>
      <c r="I509" s="25"/>
      <c r="J509" s="25">
        <f t="shared" si="7"/>
        <v>1.0167702863896642</v>
      </c>
      <c r="K509" s="25"/>
      <c r="L509" s="15"/>
      <c r="M509" t="s">
        <v>2179</v>
      </c>
      <c r="N509" s="34"/>
      <c r="O509" t="s">
        <v>1130</v>
      </c>
      <c r="Q509" t="s">
        <v>1130</v>
      </c>
    </row>
    <row r="510" spans="1:18" x14ac:dyDescent="0.25">
      <c r="A510" t="s">
        <v>2180</v>
      </c>
      <c r="C510" s="33"/>
      <c r="D510" s="25">
        <v>777.20960200000002</v>
      </c>
      <c r="E510" s="25"/>
      <c r="F510" s="25">
        <v>805</v>
      </c>
      <c r="G510" s="25"/>
      <c r="H510" s="15"/>
      <c r="I510" s="25"/>
      <c r="J510" s="25">
        <f t="shared" si="7"/>
        <v>1.0357566323530831</v>
      </c>
      <c r="K510" s="25"/>
      <c r="L510" s="15"/>
      <c r="M510" t="s">
        <v>2181</v>
      </c>
      <c r="N510" s="34"/>
      <c r="O510" t="s">
        <v>1130</v>
      </c>
      <c r="Q510" t="s">
        <v>1130</v>
      </c>
    </row>
    <row r="511" spans="1:18" x14ac:dyDescent="0.25">
      <c r="A511" t="s">
        <v>543</v>
      </c>
      <c r="C511" s="33"/>
      <c r="D511" s="25">
        <v>660</v>
      </c>
      <c r="E511" s="25">
        <v>2270</v>
      </c>
      <c r="F511" s="25">
        <v>690</v>
      </c>
      <c r="G511" s="25"/>
      <c r="H511" s="15"/>
      <c r="I511" s="25">
        <f>E511/D511</f>
        <v>3.4393939393939394</v>
      </c>
      <c r="J511" s="25">
        <f t="shared" si="7"/>
        <v>1.0454545454545454</v>
      </c>
      <c r="K511" s="25"/>
      <c r="L511" s="15"/>
      <c r="M511" t="s">
        <v>544</v>
      </c>
      <c r="N511" s="15"/>
      <c r="O511" t="s">
        <v>533</v>
      </c>
      <c r="P511" t="s">
        <v>533</v>
      </c>
      <c r="Q511" t="s">
        <v>533</v>
      </c>
    </row>
    <row r="512" spans="1:18" x14ac:dyDescent="0.25">
      <c r="A512" t="s">
        <v>2182</v>
      </c>
      <c r="C512" s="33"/>
      <c r="D512" s="25">
        <v>4774.3999999999996</v>
      </c>
      <c r="E512" s="25"/>
      <c r="F512" s="25">
        <v>5000</v>
      </c>
      <c r="G512" s="25"/>
      <c r="H512" s="15"/>
      <c r="I512" s="25"/>
      <c r="J512" s="25">
        <f t="shared" si="7"/>
        <v>1.0472520107238608</v>
      </c>
      <c r="K512" s="25"/>
      <c r="L512" s="15"/>
      <c r="M512" t="s">
        <v>2183</v>
      </c>
      <c r="N512" s="15"/>
      <c r="O512" t="s">
        <v>236</v>
      </c>
      <c r="Q512" t="s">
        <v>237</v>
      </c>
    </row>
    <row r="513" spans="1:17" x14ac:dyDescent="0.25">
      <c r="A513" t="s">
        <v>2184</v>
      </c>
      <c r="C513" s="33"/>
      <c r="D513" s="25">
        <v>352</v>
      </c>
      <c r="E513" s="25"/>
      <c r="F513" s="25">
        <v>370</v>
      </c>
      <c r="G513" s="25"/>
      <c r="H513" s="15"/>
      <c r="I513" s="25"/>
      <c r="J513" s="25">
        <f t="shared" si="7"/>
        <v>1.0511363636363635</v>
      </c>
      <c r="K513" s="25"/>
      <c r="L513" s="15"/>
      <c r="M513" t="s">
        <v>2185</v>
      </c>
      <c r="N513" s="15"/>
      <c r="O513" t="s">
        <v>1134</v>
      </c>
      <c r="Q513" t="s">
        <v>1130</v>
      </c>
    </row>
    <row r="514" spans="1:17" x14ac:dyDescent="0.25">
      <c r="A514" t="s">
        <v>2186</v>
      </c>
      <c r="C514" s="33"/>
      <c r="D514" s="25">
        <v>1026.9999499999999</v>
      </c>
      <c r="E514" s="25"/>
      <c r="F514" s="25">
        <v>1080</v>
      </c>
      <c r="G514" s="25"/>
      <c r="H514" s="15"/>
      <c r="I514" s="25"/>
      <c r="J514" s="25">
        <f t="shared" si="7"/>
        <v>1.0516066724248625</v>
      </c>
      <c r="K514" s="25"/>
      <c r="L514" s="15"/>
      <c r="M514" t="s">
        <v>2187</v>
      </c>
      <c r="N514" s="15"/>
      <c r="O514" t="s">
        <v>1134</v>
      </c>
      <c r="Q514" t="s">
        <v>1130</v>
      </c>
    </row>
    <row r="515" spans="1:17" x14ac:dyDescent="0.25">
      <c r="A515" t="s">
        <v>2188</v>
      </c>
      <c r="C515" s="33"/>
      <c r="D515" s="25">
        <v>1.9</v>
      </c>
      <c r="E515" s="25"/>
      <c r="F515" s="25">
        <v>2</v>
      </c>
      <c r="G515" s="25"/>
      <c r="H515" s="15"/>
      <c r="I515" s="25"/>
      <c r="J515" s="25">
        <f t="shared" si="7"/>
        <v>1.0526315789473684</v>
      </c>
      <c r="K515" s="25"/>
      <c r="L515" s="15"/>
      <c r="M515" t="s">
        <v>2189</v>
      </c>
      <c r="N515" s="15"/>
      <c r="O515" t="s">
        <v>1530</v>
      </c>
      <c r="Q515" t="s">
        <v>1530</v>
      </c>
    </row>
    <row r="516" spans="1:17" x14ac:dyDescent="0.25">
      <c r="A516" t="s">
        <v>2190</v>
      </c>
      <c r="C516" s="33"/>
      <c r="D516" s="25">
        <v>1750</v>
      </c>
      <c r="E516" s="25"/>
      <c r="F516" s="25">
        <v>1860</v>
      </c>
      <c r="G516" s="25"/>
      <c r="H516" s="15"/>
      <c r="I516" s="25"/>
      <c r="J516" s="25">
        <f t="shared" ref="J516:J579" si="9">F516/D516</f>
        <v>1.0628571428571429</v>
      </c>
      <c r="K516" s="25"/>
      <c r="L516" s="15"/>
      <c r="M516" t="s">
        <v>2191</v>
      </c>
      <c r="N516" s="15"/>
      <c r="O516" t="s">
        <v>1678</v>
      </c>
      <c r="Q516" t="s">
        <v>1678</v>
      </c>
    </row>
    <row r="517" spans="1:17" x14ac:dyDescent="0.25">
      <c r="A517" t="s">
        <v>653</v>
      </c>
      <c r="B517" t="s">
        <v>653</v>
      </c>
      <c r="C517" s="33"/>
      <c r="D517" s="25">
        <v>940</v>
      </c>
      <c r="E517" s="25">
        <v>5000</v>
      </c>
      <c r="F517" s="25">
        <v>1000</v>
      </c>
      <c r="G517" s="25"/>
      <c r="H517" s="15"/>
      <c r="I517" s="25">
        <f>E517/D517</f>
        <v>5.3191489361702127</v>
      </c>
      <c r="J517" s="25">
        <f t="shared" si="9"/>
        <v>1.0638297872340425</v>
      </c>
      <c r="K517" s="25"/>
      <c r="L517" s="15"/>
      <c r="M517" t="s">
        <v>654</v>
      </c>
      <c r="N517" s="15"/>
      <c r="O517" t="s">
        <v>232</v>
      </c>
      <c r="P517" t="s">
        <v>215</v>
      </c>
      <c r="Q517" t="s">
        <v>215</v>
      </c>
    </row>
    <row r="518" spans="1:17" x14ac:dyDescent="0.25">
      <c r="A518" t="s">
        <v>2192</v>
      </c>
      <c r="C518" s="33"/>
      <c r="D518" s="25">
        <v>91</v>
      </c>
      <c r="E518" s="25"/>
      <c r="F518" s="25">
        <v>97</v>
      </c>
      <c r="G518" s="25"/>
      <c r="H518" s="15"/>
      <c r="I518" s="25"/>
      <c r="J518" s="25">
        <f t="shared" si="9"/>
        <v>1.0659340659340659</v>
      </c>
      <c r="K518" s="25"/>
      <c r="L518" s="15"/>
      <c r="M518" t="s">
        <v>2193</v>
      </c>
      <c r="N518" s="15"/>
      <c r="O518" t="s">
        <v>1678</v>
      </c>
      <c r="Q518" t="s">
        <v>1678</v>
      </c>
    </row>
    <row r="519" spans="1:17" x14ac:dyDescent="0.25">
      <c r="A519" t="s">
        <v>2194</v>
      </c>
      <c r="C519" s="33"/>
      <c r="D519" s="25">
        <v>624.00001000000009</v>
      </c>
      <c r="E519" s="25"/>
      <c r="F519" s="25">
        <v>670</v>
      </c>
      <c r="G519" s="25"/>
      <c r="H519" s="15"/>
      <c r="I519" s="25"/>
      <c r="J519" s="25">
        <f t="shared" si="9"/>
        <v>1.0737179315109304</v>
      </c>
      <c r="K519" s="25"/>
      <c r="L519" s="15"/>
      <c r="M519" t="s">
        <v>2195</v>
      </c>
      <c r="N519" s="34"/>
      <c r="O519" t="s">
        <v>1134</v>
      </c>
      <c r="Q519" t="s">
        <v>1130</v>
      </c>
    </row>
    <row r="520" spans="1:17" x14ac:dyDescent="0.25">
      <c r="A520" t="s">
        <v>2196</v>
      </c>
      <c r="C520" s="33"/>
      <c r="D520" s="25">
        <v>93</v>
      </c>
      <c r="E520" s="25"/>
      <c r="F520" s="25">
        <v>100</v>
      </c>
      <c r="G520" s="25"/>
      <c r="H520" s="15"/>
      <c r="I520" s="25"/>
      <c r="J520" s="25">
        <f t="shared" si="9"/>
        <v>1.075268817204301</v>
      </c>
      <c r="K520" s="25"/>
      <c r="L520" s="15"/>
      <c r="M520" t="s">
        <v>2197</v>
      </c>
      <c r="N520" s="34"/>
      <c r="O520" t="s">
        <v>1492</v>
      </c>
      <c r="Q520" t="s">
        <v>1492</v>
      </c>
    </row>
    <row r="521" spans="1:17" x14ac:dyDescent="0.25">
      <c r="A521" t="s">
        <v>531</v>
      </c>
      <c r="C521" s="33"/>
      <c r="D521" s="25">
        <v>1560</v>
      </c>
      <c r="E521" s="25">
        <v>4920</v>
      </c>
      <c r="F521" s="25">
        <v>1680</v>
      </c>
      <c r="G521" s="25"/>
      <c r="H521" s="15"/>
      <c r="I521" s="25">
        <f>E521/D521</f>
        <v>3.1538461538461537</v>
      </c>
      <c r="J521" s="25">
        <f t="shared" si="9"/>
        <v>1.0769230769230769</v>
      </c>
      <c r="K521" s="25"/>
      <c r="L521" s="15"/>
      <c r="M521" t="s">
        <v>532</v>
      </c>
      <c r="N521" s="15"/>
      <c r="O521" t="s">
        <v>533</v>
      </c>
      <c r="P521" t="s">
        <v>533</v>
      </c>
      <c r="Q521" t="s">
        <v>533</v>
      </c>
    </row>
    <row r="522" spans="1:17" x14ac:dyDescent="0.25">
      <c r="A522" t="s">
        <v>2198</v>
      </c>
      <c r="C522" s="33"/>
      <c r="D522" s="25">
        <v>4614.0999999999995</v>
      </c>
      <c r="E522" s="25"/>
      <c r="F522" s="25">
        <v>5000</v>
      </c>
      <c r="G522" s="25"/>
      <c r="H522" s="15"/>
      <c r="I522" s="25"/>
      <c r="J522" s="25">
        <f t="shared" si="9"/>
        <v>1.0836349450597085</v>
      </c>
      <c r="K522" s="25"/>
      <c r="L522" s="15"/>
      <c r="M522" t="s">
        <v>2199</v>
      </c>
      <c r="N522" s="15"/>
      <c r="O522" t="s">
        <v>236</v>
      </c>
      <c r="Q522" t="s">
        <v>237</v>
      </c>
    </row>
    <row r="523" spans="1:17" x14ac:dyDescent="0.25">
      <c r="A523" t="s">
        <v>2200</v>
      </c>
      <c r="C523" s="33"/>
      <c r="D523" s="25">
        <v>530</v>
      </c>
      <c r="E523" s="25"/>
      <c r="F523" s="25">
        <v>576</v>
      </c>
      <c r="G523" s="25"/>
      <c r="H523" s="15"/>
      <c r="I523" s="25"/>
      <c r="J523" s="25">
        <f t="shared" si="9"/>
        <v>1.0867924528301887</v>
      </c>
      <c r="K523" s="25"/>
      <c r="L523" s="15"/>
      <c r="M523" t="s">
        <v>2201</v>
      </c>
      <c r="N523" s="15"/>
      <c r="O523" t="s">
        <v>1678</v>
      </c>
      <c r="Q523" t="s">
        <v>1678</v>
      </c>
    </row>
    <row r="524" spans="1:17" x14ac:dyDescent="0.25">
      <c r="A524" t="s">
        <v>2202</v>
      </c>
      <c r="C524" s="33"/>
      <c r="D524" s="25">
        <v>916.65108699999996</v>
      </c>
      <c r="E524" s="25"/>
      <c r="F524" s="25">
        <v>1003.3333333333301</v>
      </c>
      <c r="G524" s="25"/>
      <c r="H524" s="15"/>
      <c r="I524" s="25"/>
      <c r="J524" s="25">
        <f t="shared" si="9"/>
        <v>1.0945640577561766</v>
      </c>
      <c r="K524" s="25"/>
      <c r="L524" s="15"/>
      <c r="M524" t="s">
        <v>2203</v>
      </c>
      <c r="N524" s="15"/>
      <c r="O524" t="s">
        <v>1130</v>
      </c>
      <c r="Q524" t="s">
        <v>1130</v>
      </c>
    </row>
    <row r="525" spans="1:17" x14ac:dyDescent="0.25">
      <c r="A525" t="s">
        <v>2204</v>
      </c>
      <c r="C525" s="33"/>
      <c r="D525" s="25">
        <v>1273.844803</v>
      </c>
      <c r="E525" s="25"/>
      <c r="F525" s="25">
        <v>1400</v>
      </c>
      <c r="G525" s="25"/>
      <c r="H525" s="15"/>
      <c r="I525" s="25"/>
      <c r="J525" s="25">
        <f t="shared" si="9"/>
        <v>1.0990349818933163</v>
      </c>
      <c r="K525" s="25"/>
      <c r="L525" s="15"/>
      <c r="M525" t="s">
        <v>2205</v>
      </c>
      <c r="N525" s="34"/>
      <c r="O525" t="s">
        <v>1130</v>
      </c>
      <c r="Q525" t="s">
        <v>1130</v>
      </c>
    </row>
    <row r="526" spans="1:17" x14ac:dyDescent="0.25">
      <c r="A526" t="s">
        <v>2206</v>
      </c>
      <c r="C526" s="33"/>
      <c r="D526" s="25">
        <v>183</v>
      </c>
      <c r="E526" s="25"/>
      <c r="F526" s="25">
        <v>205</v>
      </c>
      <c r="G526" s="25"/>
      <c r="H526" s="15"/>
      <c r="I526" s="25"/>
      <c r="J526" s="25">
        <f t="shared" si="9"/>
        <v>1.1202185792349726</v>
      </c>
      <c r="K526" s="25"/>
      <c r="L526" s="15"/>
      <c r="M526" t="s">
        <v>2207</v>
      </c>
      <c r="N526" s="15"/>
      <c r="O526" t="s">
        <v>1678</v>
      </c>
      <c r="Q526" t="s">
        <v>1678</v>
      </c>
    </row>
    <row r="527" spans="1:17" x14ac:dyDescent="0.25">
      <c r="A527" t="s">
        <v>2208</v>
      </c>
      <c r="B527" t="s">
        <v>2209</v>
      </c>
      <c r="C527" s="33"/>
      <c r="D527" s="25">
        <v>3981.0717055349701</v>
      </c>
      <c r="E527" s="25"/>
      <c r="F527" s="25">
        <v>4466.8360000000002</v>
      </c>
      <c r="G527" s="25"/>
      <c r="H527" s="15"/>
      <c r="I527" s="25"/>
      <c r="J527" s="25">
        <f t="shared" si="9"/>
        <v>1.1220184740178534</v>
      </c>
      <c r="K527" s="25"/>
      <c r="L527" s="15"/>
      <c r="M527" t="s">
        <v>2210</v>
      </c>
      <c r="N527" s="34"/>
      <c r="O527" t="s">
        <v>460</v>
      </c>
      <c r="Q527" t="s">
        <v>237</v>
      </c>
    </row>
    <row r="528" spans="1:17" x14ac:dyDescent="0.25">
      <c r="A528" t="s">
        <v>2211</v>
      </c>
      <c r="B528" t="s">
        <v>2212</v>
      </c>
      <c r="C528" s="33"/>
      <c r="D528" s="25">
        <v>2511.8864315095802</v>
      </c>
      <c r="E528" s="25"/>
      <c r="F528" s="25">
        <v>2818.3829999999998</v>
      </c>
      <c r="G528" s="25"/>
      <c r="H528" s="15"/>
      <c r="I528" s="25"/>
      <c r="J528" s="25">
        <f t="shared" si="9"/>
        <v>1.1220184816660772</v>
      </c>
      <c r="K528" s="25"/>
      <c r="L528" s="15"/>
      <c r="M528" t="s">
        <v>2213</v>
      </c>
      <c r="N528" s="34"/>
      <c r="O528" t="s">
        <v>460</v>
      </c>
      <c r="Q528" t="s">
        <v>237</v>
      </c>
    </row>
    <row r="529" spans="1:18" x14ac:dyDescent="0.25">
      <c r="A529" t="s">
        <v>2214</v>
      </c>
      <c r="B529" t="s">
        <v>2215</v>
      </c>
      <c r="C529" s="33"/>
      <c r="D529" s="25">
        <v>2511.8864315095802</v>
      </c>
      <c r="E529" s="25"/>
      <c r="F529" s="25">
        <v>2818.3829999999998</v>
      </c>
      <c r="G529" s="25"/>
      <c r="H529" s="15"/>
      <c r="I529" s="25"/>
      <c r="J529" s="25">
        <f t="shared" si="9"/>
        <v>1.1220184816660772</v>
      </c>
      <c r="K529" s="25"/>
      <c r="L529" s="15"/>
      <c r="M529" t="s">
        <v>2216</v>
      </c>
      <c r="N529" s="15"/>
      <c r="O529" t="s">
        <v>577</v>
      </c>
      <c r="Q529" t="s">
        <v>237</v>
      </c>
    </row>
    <row r="530" spans="1:18" x14ac:dyDescent="0.25">
      <c r="A530" t="s">
        <v>2217</v>
      </c>
      <c r="C530" s="33"/>
      <c r="D530" s="25">
        <v>603.668184</v>
      </c>
      <c r="E530" s="25"/>
      <c r="F530" s="25">
        <v>680</v>
      </c>
      <c r="G530" s="25"/>
      <c r="H530" s="15"/>
      <c r="I530" s="25"/>
      <c r="J530" s="25">
        <f t="shared" si="9"/>
        <v>1.1264466440722674</v>
      </c>
      <c r="K530" s="25"/>
      <c r="L530" s="15"/>
      <c r="M530" t="s">
        <v>2218</v>
      </c>
      <c r="N530" s="34"/>
      <c r="O530" t="s">
        <v>1130</v>
      </c>
      <c r="Q530" t="s">
        <v>1130</v>
      </c>
    </row>
    <row r="531" spans="1:18" x14ac:dyDescent="0.25">
      <c r="A531" t="s">
        <v>2219</v>
      </c>
      <c r="C531" s="33"/>
      <c r="D531" s="25">
        <v>4417.6000000000004</v>
      </c>
      <c r="E531" s="25"/>
      <c r="F531" s="25">
        <v>5000</v>
      </c>
      <c r="G531" s="25"/>
      <c r="H531" s="15"/>
      <c r="I531" s="25"/>
      <c r="J531" s="25">
        <f t="shared" si="9"/>
        <v>1.1318362911988409</v>
      </c>
      <c r="K531" s="25"/>
      <c r="L531" s="15"/>
      <c r="M531" t="s">
        <v>2220</v>
      </c>
      <c r="N531" s="15"/>
      <c r="O531" t="s">
        <v>236</v>
      </c>
      <c r="Q531" t="s">
        <v>237</v>
      </c>
    </row>
    <row r="532" spans="1:18" x14ac:dyDescent="0.25">
      <c r="A532" t="s">
        <v>2221</v>
      </c>
      <c r="C532" s="33"/>
      <c r="D532" s="25">
        <v>892.48813000000007</v>
      </c>
      <c r="E532" s="25"/>
      <c r="F532" s="25">
        <v>1014.9999999999999</v>
      </c>
      <c r="G532" s="25"/>
      <c r="H532" s="15"/>
      <c r="I532" s="25"/>
      <c r="J532" s="25">
        <f t="shared" si="9"/>
        <v>1.1372700273335845</v>
      </c>
      <c r="K532" s="25"/>
      <c r="L532" s="15"/>
      <c r="M532" t="s">
        <v>2222</v>
      </c>
      <c r="N532" s="15"/>
      <c r="O532" t="s">
        <v>1130</v>
      </c>
      <c r="Q532" t="s">
        <v>1130</v>
      </c>
    </row>
    <row r="533" spans="1:18" x14ac:dyDescent="0.25">
      <c r="A533" t="s">
        <v>2223</v>
      </c>
      <c r="C533" s="33"/>
      <c r="D533" s="25">
        <v>538.99996999999996</v>
      </c>
      <c r="E533" s="25"/>
      <c r="F533" s="25">
        <v>613.33333333333292</v>
      </c>
      <c r="G533" s="25"/>
      <c r="H533" s="15"/>
      <c r="I533" s="25"/>
      <c r="J533" s="25">
        <f t="shared" si="9"/>
        <v>1.1379097726727758</v>
      </c>
      <c r="K533" s="25"/>
      <c r="L533" s="15"/>
      <c r="M533" t="s">
        <v>2224</v>
      </c>
      <c r="N533" s="34"/>
      <c r="O533" t="s">
        <v>1134</v>
      </c>
      <c r="Q533" t="s">
        <v>1130</v>
      </c>
    </row>
    <row r="534" spans="1:18" x14ac:dyDescent="0.25">
      <c r="A534" t="s">
        <v>2225</v>
      </c>
      <c r="C534" s="33"/>
      <c r="D534" s="25">
        <v>786.82092799999998</v>
      </c>
      <c r="E534" s="25"/>
      <c r="F534" s="25">
        <v>896.66666666666697</v>
      </c>
      <c r="G534" s="25"/>
      <c r="H534" s="15"/>
      <c r="I534" s="25"/>
      <c r="J534" s="25">
        <f t="shared" si="9"/>
        <v>1.1396070373291685</v>
      </c>
      <c r="K534" s="25"/>
      <c r="L534" s="15"/>
      <c r="M534" t="s">
        <v>2226</v>
      </c>
      <c r="N534" s="34"/>
      <c r="O534" t="s">
        <v>1130</v>
      </c>
      <c r="Q534" t="s">
        <v>1130</v>
      </c>
    </row>
    <row r="535" spans="1:18" x14ac:dyDescent="0.25">
      <c r="A535" t="s">
        <v>2227</v>
      </c>
      <c r="B535" t="s">
        <v>2228</v>
      </c>
      <c r="C535" s="33"/>
      <c r="D535" s="25">
        <v>4350</v>
      </c>
      <c r="E535" s="25"/>
      <c r="F535" s="25">
        <v>5000</v>
      </c>
      <c r="G535" s="25"/>
      <c r="H535" s="15"/>
      <c r="I535" s="25"/>
      <c r="J535" s="25">
        <f t="shared" si="9"/>
        <v>1.1494252873563218</v>
      </c>
      <c r="K535" s="25"/>
      <c r="L535" s="15"/>
      <c r="M535" t="s">
        <v>2229</v>
      </c>
      <c r="N535" s="15"/>
      <c r="O535" t="s">
        <v>212</v>
      </c>
      <c r="Q535" t="s">
        <v>237</v>
      </c>
    </row>
    <row r="536" spans="1:18" x14ac:dyDescent="0.25">
      <c r="A536" t="s">
        <v>2230</v>
      </c>
      <c r="C536" s="33"/>
      <c r="D536" s="25">
        <v>279.77430299999997</v>
      </c>
      <c r="E536" s="25"/>
      <c r="F536" s="25">
        <v>325</v>
      </c>
      <c r="G536" s="25"/>
      <c r="H536" s="15"/>
      <c r="I536" s="25"/>
      <c r="J536" s="25">
        <f t="shared" si="9"/>
        <v>1.1616506466642864</v>
      </c>
      <c r="K536" s="25"/>
      <c r="L536" s="15"/>
      <c r="M536" t="s">
        <v>2231</v>
      </c>
      <c r="N536" s="15"/>
      <c r="O536" t="s">
        <v>1130</v>
      </c>
      <c r="Q536" t="s">
        <v>1130</v>
      </c>
    </row>
    <row r="537" spans="1:18" x14ac:dyDescent="0.25">
      <c r="A537" t="s">
        <v>2232</v>
      </c>
      <c r="C537" s="33"/>
      <c r="D537" s="25">
        <v>240.62743399999999</v>
      </c>
      <c r="E537" s="25"/>
      <c r="F537" s="25">
        <v>280</v>
      </c>
      <c r="G537" s="25"/>
      <c r="H537" s="15"/>
      <c r="I537" s="25"/>
      <c r="J537" s="25">
        <f t="shared" si="9"/>
        <v>1.1636245931958034</v>
      </c>
      <c r="K537" s="25"/>
      <c r="L537" s="15"/>
      <c r="M537" t="s">
        <v>2233</v>
      </c>
      <c r="N537" s="15"/>
      <c r="O537" t="s">
        <v>1130</v>
      </c>
      <c r="Q537" t="s">
        <v>1130</v>
      </c>
    </row>
    <row r="538" spans="1:18" x14ac:dyDescent="0.25">
      <c r="A538" t="s">
        <v>2234</v>
      </c>
      <c r="C538" s="33"/>
      <c r="D538" s="25">
        <v>1042.3884370000001</v>
      </c>
      <c r="E538" s="25"/>
      <c r="F538" s="25">
        <v>1213.3333333333301</v>
      </c>
      <c r="G538" s="25"/>
      <c r="H538" s="15"/>
      <c r="I538" s="25"/>
      <c r="J538" s="25">
        <f t="shared" si="9"/>
        <v>1.1639934694837084</v>
      </c>
      <c r="K538" s="25"/>
      <c r="L538" s="15"/>
      <c r="M538" t="s">
        <v>2235</v>
      </c>
      <c r="N538" s="34"/>
      <c r="O538" t="s">
        <v>1130</v>
      </c>
      <c r="Q538" t="s">
        <v>1130</v>
      </c>
    </row>
    <row r="539" spans="1:18" x14ac:dyDescent="0.25">
      <c r="A539" t="s">
        <v>2236</v>
      </c>
      <c r="C539" s="33"/>
      <c r="D539" s="25">
        <v>1570</v>
      </c>
      <c r="E539" s="25"/>
      <c r="F539" s="25">
        <v>1830</v>
      </c>
      <c r="G539" s="25"/>
      <c r="H539" s="15"/>
      <c r="I539" s="25"/>
      <c r="J539" s="25">
        <f t="shared" si="9"/>
        <v>1.1656050955414012</v>
      </c>
      <c r="K539" s="25"/>
      <c r="L539" s="15"/>
      <c r="M539" t="s">
        <v>2237</v>
      </c>
      <c r="N539" s="34"/>
      <c r="O539" t="s">
        <v>1678</v>
      </c>
      <c r="Q539" t="s">
        <v>1678</v>
      </c>
    </row>
    <row r="540" spans="1:18" x14ac:dyDescent="0.25">
      <c r="A540" t="s">
        <v>2238</v>
      </c>
      <c r="C540" s="33"/>
      <c r="D540" s="25">
        <v>4275.8</v>
      </c>
      <c r="E540" s="25"/>
      <c r="F540" s="25">
        <v>5000</v>
      </c>
      <c r="G540" s="25"/>
      <c r="H540" s="15"/>
      <c r="I540" s="25"/>
      <c r="J540" s="25">
        <f t="shared" si="9"/>
        <v>1.1693718134618083</v>
      </c>
      <c r="K540" s="25"/>
      <c r="L540" s="15"/>
      <c r="M540" t="s">
        <v>2239</v>
      </c>
      <c r="N540" s="15"/>
      <c r="O540" t="s">
        <v>236</v>
      </c>
      <c r="Q540" t="s">
        <v>237</v>
      </c>
    </row>
    <row r="541" spans="1:18" x14ac:dyDescent="0.25">
      <c r="A541" t="s">
        <v>2240</v>
      </c>
      <c r="C541" s="33"/>
      <c r="D541" s="25">
        <v>929</v>
      </c>
      <c r="E541" s="25"/>
      <c r="F541" s="25">
        <v>1090</v>
      </c>
      <c r="G541" s="25"/>
      <c r="H541" s="15"/>
      <c r="I541" s="25"/>
      <c r="J541" s="25">
        <f t="shared" si="9"/>
        <v>1.1733046286329387</v>
      </c>
      <c r="K541" s="25"/>
      <c r="L541" s="15"/>
      <c r="M541" t="s">
        <v>2241</v>
      </c>
      <c r="N541" s="34"/>
      <c r="O541" t="s">
        <v>235</v>
      </c>
      <c r="Q541" t="s">
        <v>235</v>
      </c>
    </row>
    <row r="542" spans="1:18" x14ac:dyDescent="0.25">
      <c r="A542" t="s">
        <v>2242</v>
      </c>
      <c r="C542" s="33"/>
      <c r="D542" s="25">
        <v>448</v>
      </c>
      <c r="E542" s="25"/>
      <c r="F542" s="25">
        <v>529</v>
      </c>
      <c r="G542" s="25">
        <v>55.7</v>
      </c>
      <c r="H542" s="15"/>
      <c r="I542" s="25"/>
      <c r="J542" s="25">
        <f t="shared" si="9"/>
        <v>1.1808035714285714</v>
      </c>
      <c r="K542" s="25">
        <f>G542/D542</f>
        <v>0.12433035714285715</v>
      </c>
      <c r="L542" s="15"/>
      <c r="M542" t="s">
        <v>2243</v>
      </c>
      <c r="N542" s="15"/>
      <c r="O542" t="s">
        <v>2244</v>
      </c>
      <c r="Q542" t="s">
        <v>1689</v>
      </c>
      <c r="R542" t="s">
        <v>2244</v>
      </c>
    </row>
    <row r="543" spans="1:18" x14ac:dyDescent="0.25">
      <c r="A543" t="s">
        <v>655</v>
      </c>
      <c r="C543" s="33"/>
      <c r="D543" s="25">
        <v>920</v>
      </c>
      <c r="E543" s="25">
        <v>5000</v>
      </c>
      <c r="F543" s="25">
        <v>1091</v>
      </c>
      <c r="G543" s="25">
        <v>1150</v>
      </c>
      <c r="H543" s="15"/>
      <c r="I543" s="25">
        <f>E543/D543</f>
        <v>5.4347826086956523</v>
      </c>
      <c r="J543" s="25">
        <f t="shared" si="9"/>
        <v>1.1858695652173914</v>
      </c>
      <c r="K543" s="25">
        <f>G543/D543</f>
        <v>1.25</v>
      </c>
      <c r="L543" s="15"/>
      <c r="M543" t="s">
        <v>656</v>
      </c>
      <c r="N543" s="15"/>
      <c r="O543" t="s">
        <v>397</v>
      </c>
      <c r="P543" t="s">
        <v>264</v>
      </c>
      <c r="Q543" t="s">
        <v>235</v>
      </c>
      <c r="R543" t="s">
        <v>397</v>
      </c>
    </row>
    <row r="544" spans="1:18" x14ac:dyDescent="0.25">
      <c r="A544" t="s">
        <v>2245</v>
      </c>
      <c r="B544" t="s">
        <v>2246</v>
      </c>
      <c r="C544" s="33"/>
      <c r="D544" s="25">
        <v>1390</v>
      </c>
      <c r="E544" s="25"/>
      <c r="F544" s="25">
        <v>1657</v>
      </c>
      <c r="G544" s="25"/>
      <c r="H544" s="15"/>
      <c r="I544" s="25"/>
      <c r="J544" s="25">
        <f t="shared" si="9"/>
        <v>1.1920863309352518</v>
      </c>
      <c r="K544" s="25"/>
      <c r="L544" s="15"/>
      <c r="M544" t="s">
        <v>2247</v>
      </c>
      <c r="N544" s="34"/>
      <c r="O544" t="s">
        <v>212</v>
      </c>
      <c r="Q544" t="s">
        <v>212</v>
      </c>
    </row>
    <row r="545" spans="1:17" x14ac:dyDescent="0.25">
      <c r="A545" t="s">
        <v>2248</v>
      </c>
      <c r="C545" s="33"/>
      <c r="D545" s="25">
        <v>675.14203900000007</v>
      </c>
      <c r="E545" s="25"/>
      <c r="F545" s="25">
        <v>806.66666666666697</v>
      </c>
      <c r="G545" s="25"/>
      <c r="H545" s="15"/>
      <c r="I545" s="25"/>
      <c r="J545" s="25">
        <f t="shared" si="9"/>
        <v>1.1948103066748401</v>
      </c>
      <c r="K545" s="25"/>
      <c r="L545" s="15"/>
      <c r="M545" t="s">
        <v>2249</v>
      </c>
      <c r="N545" s="15"/>
      <c r="O545" t="s">
        <v>1130</v>
      </c>
      <c r="Q545" t="s">
        <v>1130</v>
      </c>
    </row>
    <row r="546" spans="1:17" x14ac:dyDescent="0.25">
      <c r="A546" t="s">
        <v>2250</v>
      </c>
      <c r="C546" s="33"/>
      <c r="D546" s="25">
        <v>98</v>
      </c>
      <c r="E546" s="25"/>
      <c r="F546" s="25">
        <v>118</v>
      </c>
      <c r="G546" s="25"/>
      <c r="H546" s="15"/>
      <c r="I546" s="25"/>
      <c r="J546" s="25">
        <f t="shared" si="9"/>
        <v>1.2040816326530612</v>
      </c>
      <c r="K546" s="25"/>
      <c r="L546" s="15"/>
      <c r="M546" t="s">
        <v>2251</v>
      </c>
      <c r="N546" s="15"/>
      <c r="O546" t="s">
        <v>1678</v>
      </c>
      <c r="Q546" t="s">
        <v>1678</v>
      </c>
    </row>
    <row r="547" spans="1:17" x14ac:dyDescent="0.25">
      <c r="A547" t="s">
        <v>487</v>
      </c>
      <c r="C547" s="33"/>
      <c r="D547" s="25">
        <v>548</v>
      </c>
      <c r="E547" s="25">
        <v>1314</v>
      </c>
      <c r="F547" s="25">
        <v>662</v>
      </c>
      <c r="G547" s="25"/>
      <c r="H547" s="15"/>
      <c r="I547" s="25">
        <f>E547/D547</f>
        <v>2.3978102189781021</v>
      </c>
      <c r="J547" s="25">
        <f t="shared" si="9"/>
        <v>1.2080291970802919</v>
      </c>
      <c r="K547" s="25"/>
      <c r="L547" s="15"/>
      <c r="M547" t="s">
        <v>488</v>
      </c>
      <c r="N547" s="15"/>
      <c r="O547" t="s">
        <v>235</v>
      </c>
      <c r="P547" t="s">
        <v>236</v>
      </c>
      <c r="Q547" t="s">
        <v>237</v>
      </c>
    </row>
    <row r="548" spans="1:17" x14ac:dyDescent="0.25">
      <c r="A548" t="s">
        <v>2252</v>
      </c>
      <c r="C548" s="33"/>
      <c r="D548" s="25">
        <v>575.63043300000004</v>
      </c>
      <c r="E548" s="25"/>
      <c r="F548" s="25">
        <v>700</v>
      </c>
      <c r="G548" s="25"/>
      <c r="H548" s="15"/>
      <c r="I548" s="25"/>
      <c r="J548" s="25">
        <f t="shared" si="9"/>
        <v>1.21605801199882</v>
      </c>
      <c r="K548" s="25"/>
      <c r="L548" s="15"/>
      <c r="M548" t="s">
        <v>2253</v>
      </c>
      <c r="N548" s="15"/>
      <c r="O548" t="s">
        <v>1130</v>
      </c>
      <c r="Q548" t="s">
        <v>1130</v>
      </c>
    </row>
    <row r="549" spans="1:17" x14ac:dyDescent="0.25">
      <c r="A549" t="s">
        <v>2254</v>
      </c>
      <c r="C549" s="33"/>
      <c r="D549" s="25">
        <v>1060</v>
      </c>
      <c r="E549" s="25"/>
      <c r="F549" s="25">
        <v>1290</v>
      </c>
      <c r="G549" s="25"/>
      <c r="H549" s="15"/>
      <c r="I549" s="25"/>
      <c r="J549" s="25">
        <f t="shared" si="9"/>
        <v>1.2169811320754718</v>
      </c>
      <c r="K549" s="25"/>
      <c r="L549" s="15"/>
      <c r="M549" t="s">
        <v>2255</v>
      </c>
      <c r="N549" s="15"/>
      <c r="O549" t="s">
        <v>235</v>
      </c>
      <c r="Q549" t="s">
        <v>235</v>
      </c>
    </row>
    <row r="550" spans="1:17" x14ac:dyDescent="0.25">
      <c r="A550" t="s">
        <v>2256</v>
      </c>
      <c r="C550" s="33"/>
      <c r="D550" s="25">
        <v>227.61563700000002</v>
      </c>
      <c r="E550" s="25"/>
      <c r="F550" s="25">
        <v>280</v>
      </c>
      <c r="G550" s="25"/>
      <c r="H550" s="15"/>
      <c r="I550" s="25"/>
      <c r="J550" s="25">
        <f t="shared" si="9"/>
        <v>1.230143955355756</v>
      </c>
      <c r="K550" s="25"/>
      <c r="L550" s="15"/>
      <c r="M550" t="s">
        <v>2257</v>
      </c>
      <c r="N550" s="34"/>
      <c r="O550" t="s">
        <v>1130</v>
      </c>
      <c r="Q550" t="s">
        <v>1130</v>
      </c>
    </row>
    <row r="551" spans="1:17" x14ac:dyDescent="0.25">
      <c r="A551" t="s">
        <v>2258</v>
      </c>
      <c r="C551" s="33"/>
      <c r="D551" s="25">
        <v>848.63695600000005</v>
      </c>
      <c r="E551" s="25"/>
      <c r="F551" s="25">
        <v>1049</v>
      </c>
      <c r="G551" s="25"/>
      <c r="H551" s="15"/>
      <c r="I551" s="25"/>
      <c r="J551" s="25">
        <f t="shared" si="9"/>
        <v>1.236099833484037</v>
      </c>
      <c r="K551" s="25"/>
      <c r="L551" s="15"/>
      <c r="M551" t="s">
        <v>2259</v>
      </c>
      <c r="N551" s="15"/>
      <c r="O551" t="s">
        <v>236</v>
      </c>
      <c r="Q551" t="s">
        <v>237</v>
      </c>
    </row>
    <row r="552" spans="1:17" x14ac:dyDescent="0.25">
      <c r="A552" t="s">
        <v>2260</v>
      </c>
      <c r="C552" s="33"/>
      <c r="D552" s="25">
        <v>4040</v>
      </c>
      <c r="E552" s="25"/>
      <c r="F552" s="25">
        <v>5000</v>
      </c>
      <c r="G552" s="25"/>
      <c r="H552" s="15"/>
      <c r="I552" s="25"/>
      <c r="J552" s="25">
        <f t="shared" si="9"/>
        <v>1.2376237623762376</v>
      </c>
      <c r="K552" s="25"/>
      <c r="L552" s="15"/>
      <c r="M552" t="s">
        <v>2261</v>
      </c>
      <c r="N552" s="15"/>
      <c r="O552" t="s">
        <v>1678</v>
      </c>
      <c r="Q552" t="s">
        <v>1678</v>
      </c>
    </row>
    <row r="553" spans="1:17" x14ac:dyDescent="0.25">
      <c r="A553" t="s">
        <v>2262</v>
      </c>
      <c r="C553" s="33"/>
      <c r="D553" s="25">
        <v>716.00001999999995</v>
      </c>
      <c r="E553" s="25"/>
      <c r="F553" s="25">
        <v>890</v>
      </c>
      <c r="G553" s="25"/>
      <c r="H553" s="15"/>
      <c r="I553" s="25"/>
      <c r="J553" s="25">
        <f t="shared" si="9"/>
        <v>1.2430167250553987</v>
      </c>
      <c r="K553" s="25"/>
      <c r="L553" s="15"/>
      <c r="M553" t="s">
        <v>2263</v>
      </c>
      <c r="N553" s="34"/>
      <c r="O553" t="s">
        <v>1134</v>
      </c>
      <c r="Q553" t="s">
        <v>1130</v>
      </c>
    </row>
    <row r="554" spans="1:17" x14ac:dyDescent="0.25">
      <c r="A554" t="s">
        <v>2264</v>
      </c>
      <c r="C554" s="33"/>
      <c r="D554" s="25">
        <v>160.43036000000001</v>
      </c>
      <c r="E554" s="25"/>
      <c r="F554" s="25">
        <v>200</v>
      </c>
      <c r="G554" s="25"/>
      <c r="H554" s="15"/>
      <c r="I554" s="25"/>
      <c r="J554" s="25">
        <f t="shared" si="9"/>
        <v>1.2466468316844765</v>
      </c>
      <c r="K554" s="25"/>
      <c r="L554" s="15"/>
      <c r="M554" t="s">
        <v>2265</v>
      </c>
      <c r="N554" s="34"/>
      <c r="O554" t="s">
        <v>1130</v>
      </c>
      <c r="Q554" t="s">
        <v>1130</v>
      </c>
    </row>
    <row r="555" spans="1:17" x14ac:dyDescent="0.25">
      <c r="A555" t="s">
        <v>2266</v>
      </c>
      <c r="C555" s="33"/>
      <c r="D555" s="25">
        <v>386</v>
      </c>
      <c r="E555" s="25"/>
      <c r="F555" s="25">
        <v>482</v>
      </c>
      <c r="G555" s="25"/>
      <c r="H555" s="15"/>
      <c r="I555" s="25"/>
      <c r="J555" s="25">
        <f t="shared" si="9"/>
        <v>1.2487046632124352</v>
      </c>
      <c r="K555" s="25"/>
      <c r="L555" s="15"/>
      <c r="M555" t="s">
        <v>2267</v>
      </c>
      <c r="N555" s="34"/>
      <c r="O555" t="s">
        <v>1678</v>
      </c>
      <c r="Q555" t="s">
        <v>1678</v>
      </c>
    </row>
    <row r="556" spans="1:17" x14ac:dyDescent="0.25">
      <c r="A556" t="s">
        <v>2268</v>
      </c>
      <c r="C556" s="33"/>
      <c r="D556" s="25">
        <v>4000</v>
      </c>
      <c r="E556" s="25"/>
      <c r="F556" s="25">
        <v>5000</v>
      </c>
      <c r="G556" s="25"/>
      <c r="H556" s="15"/>
      <c r="I556" s="25"/>
      <c r="J556" s="25">
        <f t="shared" si="9"/>
        <v>1.25</v>
      </c>
      <c r="K556" s="25"/>
      <c r="L556" s="15"/>
      <c r="M556" t="s">
        <v>2269</v>
      </c>
      <c r="N556" s="15"/>
      <c r="O556" t="s">
        <v>235</v>
      </c>
      <c r="Q556" t="s">
        <v>237</v>
      </c>
    </row>
    <row r="557" spans="1:17" x14ac:dyDescent="0.25">
      <c r="A557" t="s">
        <v>2270</v>
      </c>
      <c r="C557" s="33"/>
      <c r="D557" s="25">
        <v>3989</v>
      </c>
      <c r="E557" s="25"/>
      <c r="F557" s="25">
        <v>5000</v>
      </c>
      <c r="G557" s="25"/>
      <c r="H557" s="15"/>
      <c r="I557" s="25"/>
      <c r="J557" s="25">
        <f t="shared" si="9"/>
        <v>1.2534469791927803</v>
      </c>
      <c r="K557" s="25"/>
      <c r="L557" s="15"/>
      <c r="M557" t="s">
        <v>2271</v>
      </c>
      <c r="N557" s="15"/>
      <c r="O557" t="s">
        <v>2272</v>
      </c>
      <c r="Q557" t="s">
        <v>2272</v>
      </c>
    </row>
    <row r="558" spans="1:17" x14ac:dyDescent="0.25">
      <c r="A558" t="s">
        <v>2273</v>
      </c>
      <c r="B558" t="s">
        <v>2274</v>
      </c>
      <c r="C558" s="33"/>
      <c r="D558" s="25">
        <v>3981.0717055349701</v>
      </c>
      <c r="E558" s="25"/>
      <c r="F558" s="25">
        <v>5000</v>
      </c>
      <c r="G558" s="25"/>
      <c r="H558" s="15"/>
      <c r="I558" s="25"/>
      <c r="J558" s="25">
        <f t="shared" si="9"/>
        <v>1.2559432157547907</v>
      </c>
      <c r="K558" s="25"/>
      <c r="L558" s="15"/>
      <c r="M558" t="s">
        <v>2275</v>
      </c>
      <c r="N558" s="34"/>
      <c r="O558" t="s">
        <v>577</v>
      </c>
      <c r="Q558" t="s">
        <v>237</v>
      </c>
    </row>
    <row r="559" spans="1:17" x14ac:dyDescent="0.25">
      <c r="A559" t="s">
        <v>2276</v>
      </c>
      <c r="B559" t="s">
        <v>2277</v>
      </c>
      <c r="C559" s="33"/>
      <c r="D559" s="25">
        <v>3981.0717055349701</v>
      </c>
      <c r="E559" s="25"/>
      <c r="F559" s="25">
        <v>5000</v>
      </c>
      <c r="G559" s="25"/>
      <c r="H559" s="15"/>
      <c r="I559" s="25"/>
      <c r="J559" s="25">
        <f t="shared" si="9"/>
        <v>1.2559432157547907</v>
      </c>
      <c r="K559" s="25"/>
      <c r="L559" s="15"/>
      <c r="M559" t="s">
        <v>2278</v>
      </c>
      <c r="N559" s="15"/>
      <c r="O559" t="s">
        <v>460</v>
      </c>
      <c r="Q559" t="s">
        <v>237</v>
      </c>
    </row>
    <row r="560" spans="1:17" x14ac:dyDescent="0.25">
      <c r="A560" t="s">
        <v>2279</v>
      </c>
      <c r="B560" t="s">
        <v>2280</v>
      </c>
      <c r="C560" s="33"/>
      <c r="D560" s="25">
        <v>3981.0717055349701</v>
      </c>
      <c r="E560" s="25"/>
      <c r="F560" s="25">
        <v>5000</v>
      </c>
      <c r="G560" s="25"/>
      <c r="H560" s="15"/>
      <c r="I560" s="25"/>
      <c r="J560" s="25">
        <f t="shared" si="9"/>
        <v>1.2559432157547907</v>
      </c>
      <c r="K560" s="25"/>
      <c r="L560" s="15"/>
      <c r="M560" t="s">
        <v>2281</v>
      </c>
      <c r="N560" s="15"/>
      <c r="O560" t="s">
        <v>460</v>
      </c>
      <c r="Q560" t="s">
        <v>237</v>
      </c>
    </row>
    <row r="561" spans="1:17" x14ac:dyDescent="0.25">
      <c r="A561" t="s">
        <v>2282</v>
      </c>
      <c r="B561" t="s">
        <v>2283</v>
      </c>
      <c r="C561" s="33"/>
      <c r="D561" s="25">
        <v>3981.0717055349701</v>
      </c>
      <c r="E561" s="25"/>
      <c r="F561" s="25">
        <v>5000</v>
      </c>
      <c r="G561" s="25"/>
      <c r="H561" s="15"/>
      <c r="I561" s="25"/>
      <c r="J561" s="25">
        <f t="shared" si="9"/>
        <v>1.2559432157547907</v>
      </c>
      <c r="K561" s="25"/>
      <c r="L561" s="15"/>
      <c r="M561" t="s">
        <v>2284</v>
      </c>
      <c r="N561" s="34"/>
      <c r="O561" t="s">
        <v>460</v>
      </c>
      <c r="Q561" t="s">
        <v>237</v>
      </c>
    </row>
    <row r="562" spans="1:17" x14ac:dyDescent="0.25">
      <c r="A562" t="s">
        <v>2285</v>
      </c>
      <c r="B562" t="s">
        <v>2286</v>
      </c>
      <c r="C562" s="33"/>
      <c r="D562" s="25">
        <v>3981.0717055349701</v>
      </c>
      <c r="E562" s="25"/>
      <c r="F562" s="25">
        <v>5000</v>
      </c>
      <c r="G562" s="25"/>
      <c r="H562" s="15"/>
      <c r="I562" s="25"/>
      <c r="J562" s="25">
        <f t="shared" si="9"/>
        <v>1.2559432157547907</v>
      </c>
      <c r="K562" s="25"/>
      <c r="L562" s="15"/>
      <c r="M562" t="s">
        <v>2287</v>
      </c>
      <c r="N562" s="15"/>
      <c r="O562" t="s">
        <v>460</v>
      </c>
      <c r="Q562" t="s">
        <v>237</v>
      </c>
    </row>
    <row r="563" spans="1:17" x14ac:dyDescent="0.25">
      <c r="A563" t="s">
        <v>2288</v>
      </c>
      <c r="B563" t="s">
        <v>2289</v>
      </c>
      <c r="C563" s="33"/>
      <c r="D563" s="25">
        <v>3981.0717055349701</v>
      </c>
      <c r="E563" s="25"/>
      <c r="F563" s="25">
        <v>5000</v>
      </c>
      <c r="G563" s="25"/>
      <c r="H563" s="15"/>
      <c r="I563" s="25"/>
      <c r="J563" s="25">
        <f t="shared" si="9"/>
        <v>1.2559432157547907</v>
      </c>
      <c r="K563" s="25"/>
      <c r="L563" s="15"/>
      <c r="M563" t="s">
        <v>2290</v>
      </c>
      <c r="N563" s="34"/>
      <c r="O563" t="s">
        <v>460</v>
      </c>
      <c r="Q563" t="s">
        <v>237</v>
      </c>
    </row>
    <row r="564" spans="1:17" x14ac:dyDescent="0.25">
      <c r="A564" t="s">
        <v>2291</v>
      </c>
      <c r="B564" t="s">
        <v>2292</v>
      </c>
      <c r="C564" s="33"/>
      <c r="D564" s="25">
        <v>3981.0717055349701</v>
      </c>
      <c r="E564" s="25"/>
      <c r="F564" s="25">
        <v>5000</v>
      </c>
      <c r="G564" s="25"/>
      <c r="H564" s="15"/>
      <c r="I564" s="25"/>
      <c r="J564" s="25">
        <f t="shared" si="9"/>
        <v>1.2559432157547907</v>
      </c>
      <c r="K564" s="25"/>
      <c r="L564" s="15"/>
      <c r="M564" t="s">
        <v>2293</v>
      </c>
      <c r="N564" s="15"/>
      <c r="O564" t="s">
        <v>460</v>
      </c>
      <c r="Q564" t="s">
        <v>237</v>
      </c>
    </row>
    <row r="565" spans="1:17" x14ac:dyDescent="0.25">
      <c r="A565" t="s">
        <v>2294</v>
      </c>
      <c r="B565" t="s">
        <v>2295</v>
      </c>
      <c r="C565" s="33"/>
      <c r="D565" s="25">
        <v>3981.0717055349701</v>
      </c>
      <c r="E565" s="25"/>
      <c r="F565" s="25">
        <v>5000</v>
      </c>
      <c r="G565" s="25"/>
      <c r="H565" s="15"/>
      <c r="I565" s="25"/>
      <c r="J565" s="25">
        <f t="shared" si="9"/>
        <v>1.2559432157547907</v>
      </c>
      <c r="K565" s="25"/>
      <c r="L565" s="15"/>
      <c r="M565" t="s">
        <v>2296</v>
      </c>
      <c r="N565" s="34"/>
      <c r="O565" t="s">
        <v>460</v>
      </c>
      <c r="Q565" t="s">
        <v>237</v>
      </c>
    </row>
    <row r="566" spans="1:17" x14ac:dyDescent="0.25">
      <c r="A566" t="s">
        <v>2297</v>
      </c>
      <c r="B566" t="s">
        <v>2298</v>
      </c>
      <c r="C566" s="33"/>
      <c r="D566" s="25">
        <v>3981.0717055349701</v>
      </c>
      <c r="E566" s="25"/>
      <c r="F566" s="25">
        <v>5000</v>
      </c>
      <c r="G566" s="25"/>
      <c r="H566" s="15"/>
      <c r="I566" s="25"/>
      <c r="J566" s="25">
        <f t="shared" si="9"/>
        <v>1.2559432157547907</v>
      </c>
      <c r="K566" s="25"/>
      <c r="L566" s="15"/>
      <c r="M566" t="s">
        <v>2299</v>
      </c>
      <c r="N566" s="15"/>
      <c r="O566" t="s">
        <v>460</v>
      </c>
      <c r="Q566" t="s">
        <v>237</v>
      </c>
    </row>
    <row r="567" spans="1:17" x14ac:dyDescent="0.25">
      <c r="A567" t="s">
        <v>2300</v>
      </c>
      <c r="B567" t="s">
        <v>2301</v>
      </c>
      <c r="C567" s="33"/>
      <c r="D567" s="25">
        <v>3981.0717055349701</v>
      </c>
      <c r="E567" s="25"/>
      <c r="F567" s="25">
        <v>5000</v>
      </c>
      <c r="G567" s="25"/>
      <c r="H567" s="15"/>
      <c r="I567" s="25"/>
      <c r="J567" s="25">
        <f t="shared" si="9"/>
        <v>1.2559432157547907</v>
      </c>
      <c r="K567" s="25"/>
      <c r="L567" s="15"/>
      <c r="M567" t="s">
        <v>2302</v>
      </c>
      <c r="N567" s="15"/>
      <c r="O567" t="s">
        <v>460</v>
      </c>
      <c r="Q567" t="s">
        <v>237</v>
      </c>
    </row>
    <row r="568" spans="1:17" x14ac:dyDescent="0.25">
      <c r="A568" t="s">
        <v>2303</v>
      </c>
      <c r="B568" t="s">
        <v>2304</v>
      </c>
      <c r="C568" s="33"/>
      <c r="D568" s="25">
        <v>3981.0717055349701</v>
      </c>
      <c r="E568" s="25"/>
      <c r="F568" s="25">
        <v>5000</v>
      </c>
      <c r="G568" s="25"/>
      <c r="H568" s="15"/>
      <c r="I568" s="25"/>
      <c r="J568" s="25">
        <f t="shared" si="9"/>
        <v>1.2559432157547907</v>
      </c>
      <c r="K568" s="25"/>
      <c r="L568" s="15"/>
      <c r="M568" t="s">
        <v>2305</v>
      </c>
      <c r="N568" s="15"/>
      <c r="O568" t="s">
        <v>460</v>
      </c>
      <c r="Q568" t="s">
        <v>237</v>
      </c>
    </row>
    <row r="569" spans="1:17" x14ac:dyDescent="0.25">
      <c r="A569" t="s">
        <v>2306</v>
      </c>
      <c r="B569" t="s">
        <v>2307</v>
      </c>
      <c r="C569" s="33"/>
      <c r="D569" s="25">
        <v>3981.0717055349701</v>
      </c>
      <c r="E569" s="25"/>
      <c r="F569" s="25">
        <v>5000</v>
      </c>
      <c r="G569" s="25"/>
      <c r="H569" s="15"/>
      <c r="I569" s="25"/>
      <c r="J569" s="25">
        <f t="shared" si="9"/>
        <v>1.2559432157547907</v>
      </c>
      <c r="K569" s="25"/>
      <c r="L569" s="15"/>
      <c r="M569" t="s">
        <v>2308</v>
      </c>
      <c r="N569" s="15"/>
      <c r="O569" t="s">
        <v>460</v>
      </c>
      <c r="Q569" t="s">
        <v>237</v>
      </c>
    </row>
    <row r="570" spans="1:17" x14ac:dyDescent="0.25">
      <c r="A570" t="s">
        <v>2309</v>
      </c>
      <c r="B570" t="s">
        <v>2310</v>
      </c>
      <c r="C570" s="33"/>
      <c r="D570" s="25">
        <v>3981.0717055349701</v>
      </c>
      <c r="E570" s="25"/>
      <c r="F570" s="25">
        <v>5000</v>
      </c>
      <c r="G570" s="25"/>
      <c r="H570" s="15"/>
      <c r="I570" s="25"/>
      <c r="J570" s="25">
        <f t="shared" si="9"/>
        <v>1.2559432157547907</v>
      </c>
      <c r="K570" s="25"/>
      <c r="L570" s="15"/>
      <c r="M570" t="s">
        <v>2311</v>
      </c>
      <c r="N570" s="15"/>
      <c r="O570" t="s">
        <v>460</v>
      </c>
      <c r="Q570" t="s">
        <v>237</v>
      </c>
    </row>
    <row r="571" spans="1:17" x14ac:dyDescent="0.25">
      <c r="A571" t="s">
        <v>2312</v>
      </c>
      <c r="B571" t="s">
        <v>2313</v>
      </c>
      <c r="C571" s="33"/>
      <c r="D571" s="25">
        <v>3981.0717055349701</v>
      </c>
      <c r="E571" s="25"/>
      <c r="F571" s="25">
        <v>5000</v>
      </c>
      <c r="G571" s="25"/>
      <c r="H571" s="15"/>
      <c r="I571" s="25"/>
      <c r="J571" s="25">
        <f t="shared" si="9"/>
        <v>1.2559432157547907</v>
      </c>
      <c r="K571" s="25"/>
      <c r="L571" s="15"/>
      <c r="M571" t="s">
        <v>2314</v>
      </c>
      <c r="N571" s="15"/>
      <c r="O571" t="s">
        <v>460</v>
      </c>
      <c r="Q571" t="s">
        <v>237</v>
      </c>
    </row>
    <row r="572" spans="1:17" x14ac:dyDescent="0.25">
      <c r="A572" t="s">
        <v>2315</v>
      </c>
      <c r="B572" t="s">
        <v>2316</v>
      </c>
      <c r="C572" s="33"/>
      <c r="D572" s="25">
        <v>3981.0717055349701</v>
      </c>
      <c r="E572" s="25"/>
      <c r="F572" s="25">
        <v>5000</v>
      </c>
      <c r="G572" s="25"/>
      <c r="H572" s="15"/>
      <c r="I572" s="25"/>
      <c r="J572" s="25">
        <f t="shared" si="9"/>
        <v>1.2559432157547907</v>
      </c>
      <c r="K572" s="25"/>
      <c r="L572" s="15"/>
      <c r="M572" t="s">
        <v>2317</v>
      </c>
      <c r="N572" s="15"/>
      <c r="O572" t="s">
        <v>577</v>
      </c>
      <c r="Q572" t="s">
        <v>237</v>
      </c>
    </row>
    <row r="573" spans="1:17" x14ac:dyDescent="0.25">
      <c r="A573" t="s">
        <v>2318</v>
      </c>
      <c r="B573" t="s">
        <v>2319</v>
      </c>
      <c r="C573" s="33"/>
      <c r="D573" s="25">
        <v>3981.0717055349701</v>
      </c>
      <c r="E573" s="25"/>
      <c r="F573" s="25">
        <v>5000</v>
      </c>
      <c r="G573" s="25"/>
      <c r="H573" s="15"/>
      <c r="I573" s="25"/>
      <c r="J573" s="25">
        <f t="shared" si="9"/>
        <v>1.2559432157547907</v>
      </c>
      <c r="K573" s="25"/>
      <c r="L573" s="15"/>
      <c r="M573" t="s">
        <v>2320</v>
      </c>
      <c r="N573" s="15"/>
      <c r="O573" t="s">
        <v>460</v>
      </c>
      <c r="Q573" t="s">
        <v>237</v>
      </c>
    </row>
    <row r="574" spans="1:17" x14ac:dyDescent="0.25">
      <c r="A574" t="s">
        <v>2321</v>
      </c>
      <c r="B574" t="s">
        <v>2322</v>
      </c>
      <c r="C574" s="33"/>
      <c r="D574" s="25">
        <v>3981.0717055349701</v>
      </c>
      <c r="E574" s="25"/>
      <c r="F574" s="25">
        <v>5000</v>
      </c>
      <c r="G574" s="25"/>
      <c r="H574" s="15"/>
      <c r="I574" s="25"/>
      <c r="J574" s="25">
        <f t="shared" si="9"/>
        <v>1.2559432157547907</v>
      </c>
      <c r="K574" s="25"/>
      <c r="L574" s="15"/>
      <c r="M574" t="s">
        <v>2323</v>
      </c>
      <c r="N574" s="34"/>
      <c r="O574" t="s">
        <v>460</v>
      </c>
      <c r="Q574" t="s">
        <v>237</v>
      </c>
    </row>
    <row r="575" spans="1:17" x14ac:dyDescent="0.25">
      <c r="A575" t="s">
        <v>2324</v>
      </c>
      <c r="B575" t="s">
        <v>2325</v>
      </c>
      <c r="C575" s="33"/>
      <c r="D575" s="25">
        <v>3981.0717055349701</v>
      </c>
      <c r="E575" s="25"/>
      <c r="F575" s="25">
        <v>5000</v>
      </c>
      <c r="G575" s="25"/>
      <c r="H575" s="15"/>
      <c r="I575" s="25"/>
      <c r="J575" s="25">
        <f t="shared" si="9"/>
        <v>1.2559432157547907</v>
      </c>
      <c r="K575" s="25"/>
      <c r="L575" s="15"/>
      <c r="M575" t="s">
        <v>2326</v>
      </c>
      <c r="N575" s="34"/>
      <c r="O575" t="s">
        <v>460</v>
      </c>
      <c r="Q575" t="s">
        <v>237</v>
      </c>
    </row>
    <row r="576" spans="1:17" x14ac:dyDescent="0.25">
      <c r="A576" t="s">
        <v>2327</v>
      </c>
      <c r="B576" t="s">
        <v>2328</v>
      </c>
      <c r="C576" s="33"/>
      <c r="D576" s="25">
        <v>3981.0717055349701</v>
      </c>
      <c r="E576" s="25"/>
      <c r="F576" s="25">
        <v>5000</v>
      </c>
      <c r="G576" s="25"/>
      <c r="H576" s="15"/>
      <c r="I576" s="25"/>
      <c r="J576" s="25">
        <f t="shared" si="9"/>
        <v>1.2559432157547907</v>
      </c>
      <c r="K576" s="25"/>
      <c r="L576" s="15"/>
      <c r="M576" t="s">
        <v>2329</v>
      </c>
      <c r="N576" s="34"/>
      <c r="O576" t="s">
        <v>460</v>
      </c>
      <c r="Q576" t="s">
        <v>237</v>
      </c>
    </row>
    <row r="577" spans="1:18" x14ac:dyDescent="0.25">
      <c r="A577" t="s">
        <v>2330</v>
      </c>
      <c r="B577" t="s">
        <v>2331</v>
      </c>
      <c r="C577" s="33"/>
      <c r="D577" s="25">
        <v>1000</v>
      </c>
      <c r="E577" s="25"/>
      <c r="F577" s="25">
        <v>1258.9250000000002</v>
      </c>
      <c r="G577" s="25"/>
      <c r="H577" s="15"/>
      <c r="I577" s="25"/>
      <c r="J577" s="25">
        <f t="shared" si="9"/>
        <v>1.2589250000000001</v>
      </c>
      <c r="K577" s="25"/>
      <c r="L577" s="15"/>
      <c r="M577" t="s">
        <v>2332</v>
      </c>
      <c r="N577" s="15"/>
      <c r="O577" t="s">
        <v>460</v>
      </c>
      <c r="Q577" t="s">
        <v>237</v>
      </c>
    </row>
    <row r="578" spans="1:18" x14ac:dyDescent="0.25">
      <c r="A578" t="s">
        <v>2333</v>
      </c>
      <c r="C578" s="33"/>
      <c r="D578" s="25">
        <v>359</v>
      </c>
      <c r="E578" s="25"/>
      <c r="F578" s="25">
        <v>452</v>
      </c>
      <c r="G578" s="25"/>
      <c r="H578" s="15"/>
      <c r="I578" s="25"/>
      <c r="J578" s="25">
        <f t="shared" si="9"/>
        <v>1.2590529247910864</v>
      </c>
      <c r="K578" s="25"/>
      <c r="L578" s="15"/>
      <c r="M578" t="s">
        <v>2334</v>
      </c>
      <c r="N578" s="15"/>
      <c r="O578" t="s">
        <v>2272</v>
      </c>
      <c r="Q578" t="s">
        <v>2272</v>
      </c>
    </row>
    <row r="579" spans="1:18" x14ac:dyDescent="0.25">
      <c r="A579" t="s">
        <v>481</v>
      </c>
      <c r="C579" s="33"/>
      <c r="D579" s="25">
        <v>255</v>
      </c>
      <c r="E579" s="25">
        <v>596</v>
      </c>
      <c r="F579" s="25">
        <v>324</v>
      </c>
      <c r="G579" s="25">
        <v>520</v>
      </c>
      <c r="H579" s="15"/>
      <c r="I579" s="25">
        <f>E579/D579</f>
        <v>2.3372549019607844</v>
      </c>
      <c r="J579" s="25">
        <f t="shared" si="9"/>
        <v>1.2705882352941176</v>
      </c>
      <c r="K579" s="25">
        <f>G579/D579</f>
        <v>2.0392156862745097</v>
      </c>
      <c r="L579" s="15"/>
      <c r="M579" t="s">
        <v>482</v>
      </c>
      <c r="N579" s="15"/>
      <c r="O579" t="s">
        <v>274</v>
      </c>
      <c r="P579" t="s">
        <v>236</v>
      </c>
      <c r="Q579" t="s">
        <v>235</v>
      </c>
      <c r="R579" t="s">
        <v>397</v>
      </c>
    </row>
    <row r="580" spans="1:18" x14ac:dyDescent="0.25">
      <c r="A580" t="s">
        <v>2335</v>
      </c>
      <c r="C580" s="33"/>
      <c r="D580" s="25">
        <v>3930</v>
      </c>
      <c r="E580" s="25"/>
      <c r="F580" s="25">
        <v>5000</v>
      </c>
      <c r="G580" s="25"/>
      <c r="H580" s="15"/>
      <c r="I580" s="25"/>
      <c r="J580" s="25">
        <f t="shared" ref="J580:J643" si="10">F580/D580</f>
        <v>1.272264631043257</v>
      </c>
      <c r="K580" s="25"/>
      <c r="L580" s="15"/>
      <c r="M580" t="s">
        <v>2336</v>
      </c>
      <c r="N580" s="15"/>
      <c r="O580" t="s">
        <v>1678</v>
      </c>
      <c r="Q580" t="s">
        <v>1678</v>
      </c>
    </row>
    <row r="581" spans="1:18" x14ac:dyDescent="0.25">
      <c r="A581" t="s">
        <v>2337</v>
      </c>
      <c r="C581" s="33"/>
      <c r="D581" s="25">
        <v>598.61168399999997</v>
      </c>
      <c r="E581" s="25"/>
      <c r="F581" s="25">
        <v>773.33333333333303</v>
      </c>
      <c r="G581" s="25"/>
      <c r="H581" s="15"/>
      <c r="I581" s="25"/>
      <c r="J581" s="25">
        <f t="shared" si="10"/>
        <v>1.2918781139817062</v>
      </c>
      <c r="K581" s="25"/>
      <c r="L581" s="15"/>
      <c r="M581" t="s">
        <v>2338</v>
      </c>
      <c r="N581" s="34"/>
      <c r="O581" t="s">
        <v>1130</v>
      </c>
      <c r="Q581" t="s">
        <v>1130</v>
      </c>
    </row>
    <row r="582" spans="1:18" x14ac:dyDescent="0.25">
      <c r="A582" t="s">
        <v>2339</v>
      </c>
      <c r="C582" s="33"/>
      <c r="D582" s="25">
        <v>157.52180399999997</v>
      </c>
      <c r="E582" s="25"/>
      <c r="F582" s="25">
        <v>205</v>
      </c>
      <c r="G582" s="25"/>
      <c r="H582" s="15"/>
      <c r="I582" s="25"/>
      <c r="J582" s="25">
        <f t="shared" si="10"/>
        <v>1.3014071372620899</v>
      </c>
      <c r="K582" s="25"/>
      <c r="L582" s="15"/>
      <c r="M582" t="s">
        <v>2340</v>
      </c>
      <c r="N582" s="15"/>
      <c r="O582" t="s">
        <v>1130</v>
      </c>
      <c r="Q582" t="s">
        <v>1130</v>
      </c>
    </row>
    <row r="583" spans="1:18" x14ac:dyDescent="0.25">
      <c r="A583" t="s">
        <v>687</v>
      </c>
      <c r="C583" s="33"/>
      <c r="D583" s="25">
        <v>255.1</v>
      </c>
      <c r="E583" s="25">
        <v>1603</v>
      </c>
      <c r="F583" s="25">
        <v>332</v>
      </c>
      <c r="G583" s="25">
        <v>5000</v>
      </c>
      <c r="H583" s="15"/>
      <c r="I583" s="25">
        <f>E583/D583</f>
        <v>6.2838102704821637</v>
      </c>
      <c r="J583" s="25">
        <f t="shared" si="10"/>
        <v>1.3014504116032928</v>
      </c>
      <c r="K583" s="25">
        <f>G583/D583</f>
        <v>19.600156801254411</v>
      </c>
      <c r="L583" s="15"/>
      <c r="M583" t="s">
        <v>688</v>
      </c>
      <c r="N583" s="34"/>
      <c r="O583" t="s">
        <v>236</v>
      </c>
      <c r="P583" t="s">
        <v>236</v>
      </c>
      <c r="Q583" t="s">
        <v>237</v>
      </c>
      <c r="R583" t="s">
        <v>264</v>
      </c>
    </row>
    <row r="584" spans="1:18" x14ac:dyDescent="0.25">
      <c r="A584" t="s">
        <v>2341</v>
      </c>
      <c r="C584" s="33"/>
      <c r="D584" s="25">
        <v>3840</v>
      </c>
      <c r="E584" s="25"/>
      <c r="F584" s="25">
        <v>5000</v>
      </c>
      <c r="G584" s="25"/>
      <c r="H584" s="15"/>
      <c r="I584" s="25"/>
      <c r="J584" s="25">
        <f t="shared" si="10"/>
        <v>1.3020833333333333</v>
      </c>
      <c r="K584" s="25"/>
      <c r="L584" s="15"/>
      <c r="M584" t="s">
        <v>2342</v>
      </c>
      <c r="N584" s="15"/>
      <c r="O584" t="s">
        <v>236</v>
      </c>
      <c r="Q584" t="s">
        <v>237</v>
      </c>
    </row>
    <row r="585" spans="1:18" x14ac:dyDescent="0.25">
      <c r="A585" t="s">
        <v>2343</v>
      </c>
      <c r="C585" s="33"/>
      <c r="D585" s="25">
        <v>624.93691200000001</v>
      </c>
      <c r="E585" s="25"/>
      <c r="F585" s="25">
        <v>815</v>
      </c>
      <c r="G585" s="25"/>
      <c r="H585" s="15"/>
      <c r="I585" s="25"/>
      <c r="J585" s="25">
        <f t="shared" si="10"/>
        <v>1.3041316400910561</v>
      </c>
      <c r="K585" s="25"/>
      <c r="L585" s="15"/>
      <c r="M585" t="s">
        <v>2344</v>
      </c>
      <c r="N585" s="15"/>
      <c r="O585" t="s">
        <v>1130</v>
      </c>
      <c r="Q585" t="s">
        <v>1130</v>
      </c>
    </row>
    <row r="586" spans="1:18" x14ac:dyDescent="0.25">
      <c r="A586" t="s">
        <v>1028</v>
      </c>
      <c r="B586" t="s">
        <v>1028</v>
      </c>
      <c r="C586" s="33"/>
      <c r="D586" s="25">
        <v>1.3</v>
      </c>
      <c r="E586" s="25">
        <v>83</v>
      </c>
      <c r="F586" s="25">
        <v>1.7</v>
      </c>
      <c r="G586" s="25">
        <v>100</v>
      </c>
      <c r="H586" s="15"/>
      <c r="I586" s="25">
        <f>E586/D586</f>
        <v>63.846153846153847</v>
      </c>
      <c r="J586" s="25">
        <f t="shared" si="10"/>
        <v>1.3076923076923077</v>
      </c>
      <c r="K586" s="25">
        <f>G586/D586</f>
        <v>76.92307692307692</v>
      </c>
      <c r="L586" s="15"/>
      <c r="M586" t="s">
        <v>1029</v>
      </c>
      <c r="N586" s="34"/>
      <c r="O586" t="s">
        <v>560</v>
      </c>
      <c r="P586" t="s">
        <v>560</v>
      </c>
      <c r="Q586" t="s">
        <v>560</v>
      </c>
      <c r="R586" t="s">
        <v>560</v>
      </c>
    </row>
    <row r="587" spans="1:18" x14ac:dyDescent="0.25">
      <c r="A587" t="s">
        <v>1030</v>
      </c>
      <c r="B587" t="s">
        <v>1030</v>
      </c>
      <c r="C587" s="33"/>
      <c r="D587" s="25">
        <v>1.3</v>
      </c>
      <c r="E587" s="25">
        <v>83</v>
      </c>
      <c r="F587" s="25">
        <v>1.7</v>
      </c>
      <c r="G587" s="25"/>
      <c r="H587" s="15"/>
      <c r="I587" s="25">
        <f>E587/D587</f>
        <v>63.846153846153847</v>
      </c>
      <c r="J587" s="25">
        <f t="shared" si="10"/>
        <v>1.3076923076923077</v>
      </c>
      <c r="K587" s="25"/>
      <c r="L587" s="15"/>
      <c r="M587" t="s">
        <v>1031</v>
      </c>
      <c r="N587" s="15"/>
      <c r="O587" t="s">
        <v>637</v>
      </c>
      <c r="P587" t="s">
        <v>637</v>
      </c>
      <c r="Q587" t="s">
        <v>637</v>
      </c>
    </row>
    <row r="588" spans="1:18" x14ac:dyDescent="0.25">
      <c r="A588" t="s">
        <v>2345</v>
      </c>
      <c r="C588" s="33"/>
      <c r="D588" s="25">
        <v>1182.386254</v>
      </c>
      <c r="E588" s="25"/>
      <c r="F588" s="25">
        <v>1563.3333333333298</v>
      </c>
      <c r="G588" s="25"/>
      <c r="H588" s="15"/>
      <c r="I588" s="25"/>
      <c r="J588" s="25">
        <f t="shared" si="10"/>
        <v>1.3221849696278098</v>
      </c>
      <c r="K588" s="25"/>
      <c r="L588" s="15"/>
      <c r="M588" t="s">
        <v>2346</v>
      </c>
      <c r="N588" s="15"/>
      <c r="O588" t="s">
        <v>1130</v>
      </c>
      <c r="Q588" t="s">
        <v>1130</v>
      </c>
    </row>
    <row r="589" spans="1:18" x14ac:dyDescent="0.25">
      <c r="A589" t="s">
        <v>2347</v>
      </c>
      <c r="C589" s="33"/>
      <c r="D589" s="25">
        <v>292</v>
      </c>
      <c r="E589" s="25"/>
      <c r="F589" s="25">
        <v>392</v>
      </c>
      <c r="G589" s="25"/>
      <c r="H589" s="15"/>
      <c r="I589" s="25"/>
      <c r="J589" s="25">
        <f t="shared" si="10"/>
        <v>1.3424657534246576</v>
      </c>
      <c r="K589" s="25"/>
      <c r="L589" s="15"/>
      <c r="M589" t="s">
        <v>2348</v>
      </c>
      <c r="N589" s="15"/>
      <c r="O589" t="s">
        <v>2272</v>
      </c>
      <c r="Q589" t="s">
        <v>2272</v>
      </c>
    </row>
    <row r="590" spans="1:18" x14ac:dyDescent="0.25">
      <c r="A590" t="s">
        <v>833</v>
      </c>
      <c r="B590" t="s">
        <v>833</v>
      </c>
      <c r="C590" s="33"/>
      <c r="D590" s="25">
        <v>1.1100000000000001</v>
      </c>
      <c r="E590" s="25">
        <v>16.400000000000002</v>
      </c>
      <c r="F590" s="25">
        <v>1.5</v>
      </c>
      <c r="G590" s="25">
        <v>200</v>
      </c>
      <c r="H590" s="15"/>
      <c r="I590" s="25">
        <f>E590/D590</f>
        <v>14.774774774774775</v>
      </c>
      <c r="J590" s="25">
        <f t="shared" si="10"/>
        <v>1.3513513513513513</v>
      </c>
      <c r="K590" s="25">
        <f>G590/D590</f>
        <v>180.18018018018017</v>
      </c>
      <c r="L590" s="15"/>
      <c r="M590" t="s">
        <v>834</v>
      </c>
      <c r="N590" s="15"/>
      <c r="O590" t="s">
        <v>560</v>
      </c>
      <c r="P590" t="s">
        <v>560</v>
      </c>
      <c r="Q590" t="s">
        <v>560</v>
      </c>
      <c r="R590" t="s">
        <v>560</v>
      </c>
    </row>
    <row r="591" spans="1:18" x14ac:dyDescent="0.25">
      <c r="A591" t="s">
        <v>2349</v>
      </c>
      <c r="C591" s="33"/>
      <c r="D591" s="25">
        <v>217.94026499999998</v>
      </c>
      <c r="E591" s="25"/>
      <c r="F591" s="25">
        <v>300</v>
      </c>
      <c r="G591" s="25"/>
      <c r="H591" s="15"/>
      <c r="I591" s="25"/>
      <c r="J591" s="25">
        <f t="shared" si="10"/>
        <v>1.3765239755031042</v>
      </c>
      <c r="K591" s="25"/>
      <c r="L591" s="15"/>
      <c r="M591" t="s">
        <v>2350</v>
      </c>
      <c r="N591" s="34"/>
      <c r="O591" t="s">
        <v>1130</v>
      </c>
      <c r="Q591" t="s">
        <v>1130</v>
      </c>
    </row>
    <row r="592" spans="1:18" x14ac:dyDescent="0.25">
      <c r="A592" t="s">
        <v>2351</v>
      </c>
      <c r="C592" s="33"/>
      <c r="D592" s="25">
        <v>912.79336499999999</v>
      </c>
      <c r="E592" s="25"/>
      <c r="F592" s="25">
        <v>1270</v>
      </c>
      <c r="G592" s="25"/>
      <c r="H592" s="15"/>
      <c r="I592" s="25"/>
      <c r="J592" s="25">
        <f t="shared" si="10"/>
        <v>1.3913335139108949</v>
      </c>
      <c r="K592" s="25"/>
      <c r="L592" s="15"/>
      <c r="M592" t="s">
        <v>2352</v>
      </c>
      <c r="N592" s="15"/>
      <c r="O592" t="s">
        <v>1130</v>
      </c>
      <c r="Q592" t="s">
        <v>1130</v>
      </c>
    </row>
    <row r="593" spans="1:18" x14ac:dyDescent="0.25">
      <c r="A593" t="s">
        <v>771</v>
      </c>
      <c r="B593" t="s">
        <v>771</v>
      </c>
      <c r="C593" s="33"/>
      <c r="D593" s="25">
        <v>1.95</v>
      </c>
      <c r="E593" s="25">
        <v>18.939999999999998</v>
      </c>
      <c r="F593" s="25">
        <v>2.72</v>
      </c>
      <c r="G593" s="25"/>
      <c r="H593" s="15"/>
      <c r="I593" s="25">
        <f>E593/D593</f>
        <v>9.7128205128205121</v>
      </c>
      <c r="J593" s="25">
        <f t="shared" si="10"/>
        <v>1.394871794871795</v>
      </c>
      <c r="K593" s="25"/>
      <c r="L593" s="15"/>
      <c r="M593" t="s">
        <v>772</v>
      </c>
      <c r="N593" s="15"/>
      <c r="O593" t="s">
        <v>644</v>
      </c>
      <c r="P593" t="s">
        <v>644</v>
      </c>
      <c r="Q593" t="s">
        <v>644</v>
      </c>
    </row>
    <row r="594" spans="1:18" x14ac:dyDescent="0.25">
      <c r="A594" t="s">
        <v>2353</v>
      </c>
      <c r="C594" s="33"/>
      <c r="D594" s="25">
        <v>392</v>
      </c>
      <c r="E594" s="25"/>
      <c r="F594" s="25">
        <v>547</v>
      </c>
      <c r="G594" s="25"/>
      <c r="H594" s="15"/>
      <c r="I594" s="25"/>
      <c r="J594" s="25">
        <f t="shared" si="10"/>
        <v>1.3954081632653061</v>
      </c>
      <c r="K594" s="25"/>
      <c r="L594" s="15"/>
      <c r="M594" t="s">
        <v>2354</v>
      </c>
      <c r="N594" s="15"/>
      <c r="O594" t="s">
        <v>2272</v>
      </c>
      <c r="Q594" t="s">
        <v>2272</v>
      </c>
    </row>
    <row r="595" spans="1:18" x14ac:dyDescent="0.25">
      <c r="A595" t="s">
        <v>2355</v>
      </c>
      <c r="C595" s="33"/>
      <c r="D595" s="25">
        <v>286.53333333333296</v>
      </c>
      <c r="E595" s="25"/>
      <c r="F595" s="25">
        <v>400</v>
      </c>
      <c r="G595" s="25"/>
      <c r="H595" s="15"/>
      <c r="I595" s="25"/>
      <c r="J595" s="25">
        <f t="shared" si="10"/>
        <v>1.3959981386691502</v>
      </c>
      <c r="K595" s="25"/>
      <c r="L595" s="15"/>
      <c r="M595" t="s">
        <v>2356</v>
      </c>
      <c r="N595" s="15"/>
      <c r="O595" t="s">
        <v>1667</v>
      </c>
      <c r="Q595" t="s">
        <v>1130</v>
      </c>
    </row>
    <row r="596" spans="1:18" x14ac:dyDescent="0.25">
      <c r="A596" t="s">
        <v>2357</v>
      </c>
      <c r="C596" s="33"/>
      <c r="D596" s="25">
        <v>1000</v>
      </c>
      <c r="E596" s="25"/>
      <c r="F596" s="25">
        <v>1400</v>
      </c>
      <c r="G596" s="25"/>
      <c r="H596" s="15"/>
      <c r="I596" s="25"/>
      <c r="J596" s="25">
        <f t="shared" si="10"/>
        <v>1.4</v>
      </c>
      <c r="K596" s="25"/>
      <c r="L596" s="15"/>
      <c r="M596" t="s">
        <v>2358</v>
      </c>
      <c r="N596" s="34"/>
      <c r="O596" t="s">
        <v>980</v>
      </c>
      <c r="Q596" t="s">
        <v>980</v>
      </c>
    </row>
    <row r="597" spans="1:18" x14ac:dyDescent="0.25">
      <c r="A597" t="s">
        <v>2359</v>
      </c>
      <c r="C597" s="33"/>
      <c r="D597" s="25">
        <v>3559.5</v>
      </c>
      <c r="E597" s="25"/>
      <c r="F597" s="25">
        <v>5000</v>
      </c>
      <c r="G597" s="25">
        <v>3567</v>
      </c>
      <c r="H597" s="15"/>
      <c r="I597" s="25"/>
      <c r="J597" s="25">
        <f t="shared" si="10"/>
        <v>1.4046916701783958</v>
      </c>
      <c r="K597" s="25">
        <f>G597/D597</f>
        <v>1.0021070375052676</v>
      </c>
      <c r="L597" s="15"/>
      <c r="M597" t="s">
        <v>2360</v>
      </c>
      <c r="N597" s="34"/>
      <c r="O597" t="s">
        <v>1689</v>
      </c>
      <c r="Q597" t="s">
        <v>1689</v>
      </c>
      <c r="R597" t="s">
        <v>1689</v>
      </c>
    </row>
    <row r="598" spans="1:18" x14ac:dyDescent="0.25">
      <c r="A598" t="s">
        <v>2361</v>
      </c>
      <c r="C598" s="33"/>
      <c r="D598" s="25">
        <v>909.82725300000004</v>
      </c>
      <c r="E598" s="25"/>
      <c r="F598" s="25">
        <v>1285</v>
      </c>
      <c r="G598" s="25"/>
      <c r="H598" s="15"/>
      <c r="I598" s="25"/>
      <c r="J598" s="25">
        <f t="shared" si="10"/>
        <v>1.4123560222700868</v>
      </c>
      <c r="K598" s="25"/>
      <c r="L598" s="15"/>
      <c r="M598" t="s">
        <v>2362</v>
      </c>
      <c r="N598" s="34"/>
      <c r="O598" t="s">
        <v>1130</v>
      </c>
      <c r="Q598" t="s">
        <v>1130</v>
      </c>
    </row>
    <row r="599" spans="1:18" x14ac:dyDescent="0.25">
      <c r="A599" t="s">
        <v>2363</v>
      </c>
      <c r="B599" t="s">
        <v>2364</v>
      </c>
      <c r="C599" s="33"/>
      <c r="D599" s="25">
        <v>1584.8931924611099</v>
      </c>
      <c r="E599" s="25"/>
      <c r="F599" s="25">
        <v>2238.721</v>
      </c>
      <c r="G599" s="25"/>
      <c r="H599" s="15"/>
      <c r="I599" s="25"/>
      <c r="J599" s="25">
        <f t="shared" si="10"/>
        <v>1.4125374571920459</v>
      </c>
      <c r="K599" s="25"/>
      <c r="L599" s="15"/>
      <c r="M599" t="s">
        <v>2365</v>
      </c>
      <c r="N599" s="15"/>
      <c r="O599" t="s">
        <v>460</v>
      </c>
      <c r="Q599" t="s">
        <v>237</v>
      </c>
    </row>
    <row r="600" spans="1:18" x14ac:dyDescent="0.25">
      <c r="A600" t="s">
        <v>2366</v>
      </c>
      <c r="B600" t="s">
        <v>2367</v>
      </c>
      <c r="C600" s="33"/>
      <c r="D600" s="25">
        <v>1995.26231496887</v>
      </c>
      <c r="E600" s="25"/>
      <c r="F600" s="25">
        <v>2818.3829999999998</v>
      </c>
      <c r="G600" s="25"/>
      <c r="H600" s="15"/>
      <c r="I600" s="25"/>
      <c r="J600" s="25">
        <f t="shared" si="10"/>
        <v>1.4125375790721393</v>
      </c>
      <c r="K600" s="25"/>
      <c r="L600" s="15"/>
      <c r="M600" t="s">
        <v>2368</v>
      </c>
      <c r="N600" s="15"/>
      <c r="O600" t="s">
        <v>577</v>
      </c>
      <c r="Q600" t="s">
        <v>237</v>
      </c>
    </row>
    <row r="601" spans="1:18" x14ac:dyDescent="0.25">
      <c r="A601" t="s">
        <v>2369</v>
      </c>
      <c r="B601" t="s">
        <v>2370</v>
      </c>
      <c r="C601" s="33"/>
      <c r="D601" s="25">
        <v>1995.26231496887</v>
      </c>
      <c r="E601" s="25"/>
      <c r="F601" s="25">
        <v>2818.3829999999998</v>
      </c>
      <c r="G601" s="25"/>
      <c r="H601" s="15"/>
      <c r="I601" s="25"/>
      <c r="J601" s="25">
        <f t="shared" si="10"/>
        <v>1.4125375790721393</v>
      </c>
      <c r="K601" s="25"/>
      <c r="L601" s="15"/>
      <c r="M601" t="s">
        <v>2371</v>
      </c>
      <c r="N601" s="15"/>
      <c r="O601" t="s">
        <v>460</v>
      </c>
      <c r="Q601" t="s">
        <v>237</v>
      </c>
    </row>
    <row r="602" spans="1:18" x14ac:dyDescent="0.25">
      <c r="A602" t="s">
        <v>811</v>
      </c>
      <c r="C602" s="33"/>
      <c r="D602" s="25">
        <v>190</v>
      </c>
      <c r="E602" s="25">
        <v>2489</v>
      </c>
      <c r="F602" s="25">
        <v>270</v>
      </c>
      <c r="G602" s="25"/>
      <c r="H602" s="15"/>
      <c r="I602" s="25">
        <f>E602/D602</f>
        <v>13.1</v>
      </c>
      <c r="J602" s="25">
        <f t="shared" si="10"/>
        <v>1.4210526315789473</v>
      </c>
      <c r="K602" s="25"/>
      <c r="L602" s="15"/>
      <c r="M602" t="s">
        <v>812</v>
      </c>
      <c r="N602" s="15"/>
      <c r="O602" t="s">
        <v>505</v>
      </c>
      <c r="P602" t="s">
        <v>505</v>
      </c>
      <c r="Q602" t="s">
        <v>505</v>
      </c>
    </row>
    <row r="603" spans="1:18" x14ac:dyDescent="0.25">
      <c r="A603" t="s">
        <v>2372</v>
      </c>
      <c r="C603" s="33"/>
      <c r="D603" s="25">
        <v>1005.5082259999999</v>
      </c>
      <c r="E603" s="25"/>
      <c r="F603" s="25">
        <v>1430</v>
      </c>
      <c r="G603" s="25"/>
      <c r="H603" s="15"/>
      <c r="I603" s="25"/>
      <c r="J603" s="25">
        <f t="shared" si="10"/>
        <v>1.4221663861355622</v>
      </c>
      <c r="K603" s="25"/>
      <c r="L603" s="15"/>
      <c r="M603" t="s">
        <v>2373</v>
      </c>
      <c r="N603" s="34"/>
      <c r="O603" t="s">
        <v>1130</v>
      </c>
      <c r="Q603" t="s">
        <v>1130</v>
      </c>
    </row>
    <row r="604" spans="1:18" x14ac:dyDescent="0.25">
      <c r="A604" t="s">
        <v>2374</v>
      </c>
      <c r="C604" s="33"/>
      <c r="D604" s="25">
        <v>1496.2817135472599</v>
      </c>
      <c r="E604" s="25"/>
      <c r="F604" s="25">
        <v>2130</v>
      </c>
      <c r="G604" s="25">
        <v>1330</v>
      </c>
      <c r="H604" s="15"/>
      <c r="I604" s="25"/>
      <c r="J604" s="25">
        <f t="shared" si="10"/>
        <v>1.4235287250489572</v>
      </c>
      <c r="K604" s="25">
        <f>G604/D604</f>
        <v>0.88887004897423161</v>
      </c>
      <c r="L604" s="15"/>
      <c r="M604" t="s">
        <v>2375</v>
      </c>
      <c r="N604" s="15"/>
      <c r="O604" t="s">
        <v>542</v>
      </c>
      <c r="Q604" t="s">
        <v>542</v>
      </c>
      <c r="R604" t="s">
        <v>542</v>
      </c>
    </row>
    <row r="605" spans="1:18" x14ac:dyDescent="0.25">
      <c r="A605" t="s">
        <v>2376</v>
      </c>
      <c r="C605" s="33"/>
      <c r="D605" s="25">
        <v>3500</v>
      </c>
      <c r="E605" s="25"/>
      <c r="F605" s="25">
        <v>5000</v>
      </c>
      <c r="G605" s="25"/>
      <c r="H605" s="15"/>
      <c r="I605" s="25"/>
      <c r="J605" s="25">
        <f t="shared" si="10"/>
        <v>1.4285714285714286</v>
      </c>
      <c r="K605" s="25"/>
      <c r="L605" s="15"/>
      <c r="M605" t="s">
        <v>2377</v>
      </c>
      <c r="N605" s="15"/>
      <c r="O605" t="s">
        <v>980</v>
      </c>
      <c r="Q605" t="s">
        <v>980</v>
      </c>
    </row>
    <row r="606" spans="1:18" x14ac:dyDescent="0.25">
      <c r="A606" t="s">
        <v>2378</v>
      </c>
      <c r="C606" s="33"/>
      <c r="D606" s="25">
        <v>88</v>
      </c>
      <c r="E606" s="25"/>
      <c r="F606" s="25">
        <v>126</v>
      </c>
      <c r="G606" s="25"/>
      <c r="H606" s="15"/>
      <c r="I606" s="25"/>
      <c r="J606" s="25">
        <f t="shared" si="10"/>
        <v>1.4318181818181819</v>
      </c>
      <c r="K606" s="25"/>
      <c r="L606" s="15"/>
      <c r="M606" t="s">
        <v>2379</v>
      </c>
      <c r="N606" s="34"/>
      <c r="O606" t="s">
        <v>1678</v>
      </c>
      <c r="Q606" t="s">
        <v>1678</v>
      </c>
    </row>
    <row r="607" spans="1:18" x14ac:dyDescent="0.25">
      <c r="A607" t="s">
        <v>625</v>
      </c>
      <c r="C607" s="33"/>
      <c r="D607" s="25">
        <v>407</v>
      </c>
      <c r="E607" s="25">
        <v>2000</v>
      </c>
      <c r="F607" s="25">
        <v>584</v>
      </c>
      <c r="G607" s="25">
        <v>4574.6500000000005</v>
      </c>
      <c r="H607" s="15"/>
      <c r="I607" s="25">
        <f>E607/D607</f>
        <v>4.9140049140049138</v>
      </c>
      <c r="J607" s="25">
        <f t="shared" si="10"/>
        <v>1.434889434889435</v>
      </c>
      <c r="K607" s="25">
        <f>G607/D607</f>
        <v>11.239926289926292</v>
      </c>
      <c r="L607" s="15"/>
      <c r="M607" t="s">
        <v>626</v>
      </c>
      <c r="N607" s="15"/>
      <c r="O607" t="s">
        <v>235</v>
      </c>
      <c r="P607" t="s">
        <v>235</v>
      </c>
      <c r="Q607" t="s">
        <v>235</v>
      </c>
      <c r="R607" t="s">
        <v>264</v>
      </c>
    </row>
    <row r="608" spans="1:18" x14ac:dyDescent="0.25">
      <c r="A608" t="s">
        <v>518</v>
      </c>
      <c r="C608" s="33"/>
      <c r="D608" s="25">
        <v>280</v>
      </c>
      <c r="E608" s="25">
        <v>824</v>
      </c>
      <c r="F608" s="25">
        <v>406.9</v>
      </c>
      <c r="G608" s="25">
        <v>320</v>
      </c>
      <c r="H608" s="15"/>
      <c r="I608" s="25">
        <f>E608/D608</f>
        <v>2.9428571428571431</v>
      </c>
      <c r="J608" s="25">
        <f t="shared" si="10"/>
        <v>1.4532142857142856</v>
      </c>
      <c r="K608" s="25">
        <f>G608/D608</f>
        <v>1.1428571428571428</v>
      </c>
      <c r="L608" s="15"/>
      <c r="M608" t="s">
        <v>519</v>
      </c>
      <c r="N608" s="15"/>
      <c r="O608" t="s">
        <v>397</v>
      </c>
      <c r="P608" t="s">
        <v>235</v>
      </c>
      <c r="Q608" t="s">
        <v>274</v>
      </c>
      <c r="R608" t="s">
        <v>397</v>
      </c>
    </row>
    <row r="609" spans="1:17" x14ac:dyDescent="0.25">
      <c r="A609" t="s">
        <v>2380</v>
      </c>
      <c r="C609" s="33"/>
      <c r="D609" s="25">
        <v>199.540423</v>
      </c>
      <c r="E609" s="25"/>
      <c r="F609" s="25">
        <v>290</v>
      </c>
      <c r="G609" s="25"/>
      <c r="H609" s="15"/>
      <c r="I609" s="25"/>
      <c r="J609" s="25">
        <f t="shared" si="10"/>
        <v>1.4533396072834825</v>
      </c>
      <c r="K609" s="25"/>
      <c r="L609" s="15"/>
      <c r="M609" t="s">
        <v>2381</v>
      </c>
      <c r="N609" s="15"/>
      <c r="O609" t="s">
        <v>1130</v>
      </c>
      <c r="Q609" t="s">
        <v>1130</v>
      </c>
    </row>
    <row r="610" spans="1:17" x14ac:dyDescent="0.25">
      <c r="A610" t="s">
        <v>2382</v>
      </c>
      <c r="C610" s="33"/>
      <c r="D610" s="25">
        <v>3440</v>
      </c>
      <c r="E610" s="25"/>
      <c r="F610" s="25">
        <v>5000</v>
      </c>
      <c r="G610" s="25"/>
      <c r="H610" s="15"/>
      <c r="I610" s="25"/>
      <c r="J610" s="25">
        <f t="shared" si="10"/>
        <v>1.4534883720930232</v>
      </c>
      <c r="K610" s="25"/>
      <c r="L610" s="15"/>
      <c r="M610" t="s">
        <v>2383</v>
      </c>
      <c r="N610" s="15"/>
      <c r="O610" t="s">
        <v>1473</v>
      </c>
      <c r="Q610" t="s">
        <v>1473</v>
      </c>
    </row>
    <row r="611" spans="1:17" x14ac:dyDescent="0.25">
      <c r="A611" t="s">
        <v>2384</v>
      </c>
      <c r="C611" s="33"/>
      <c r="D611" s="25">
        <v>256.00000999999997</v>
      </c>
      <c r="E611" s="25"/>
      <c r="F611" s="25">
        <v>375</v>
      </c>
      <c r="G611" s="25"/>
      <c r="H611" s="15"/>
      <c r="I611" s="25"/>
      <c r="J611" s="25">
        <f t="shared" si="10"/>
        <v>1.4648436927795434</v>
      </c>
      <c r="K611" s="25"/>
      <c r="L611" s="15"/>
      <c r="M611" t="s">
        <v>2385</v>
      </c>
      <c r="N611" s="15"/>
      <c r="O611" t="s">
        <v>1134</v>
      </c>
      <c r="Q611" t="s">
        <v>1130</v>
      </c>
    </row>
    <row r="612" spans="1:17" x14ac:dyDescent="0.25">
      <c r="A612" t="s">
        <v>2386</v>
      </c>
      <c r="C612" s="33"/>
      <c r="D612" s="25">
        <v>773</v>
      </c>
      <c r="E612" s="25"/>
      <c r="F612" s="25">
        <v>1140</v>
      </c>
      <c r="G612" s="25"/>
      <c r="H612" s="15"/>
      <c r="I612" s="25"/>
      <c r="J612" s="25">
        <f t="shared" si="10"/>
        <v>1.4747736093143597</v>
      </c>
      <c r="K612" s="25"/>
      <c r="L612" s="15"/>
      <c r="M612" t="s">
        <v>2387</v>
      </c>
      <c r="N612" s="34"/>
      <c r="O612" t="s">
        <v>1134</v>
      </c>
      <c r="Q612" t="s">
        <v>1130</v>
      </c>
    </row>
    <row r="613" spans="1:17" x14ac:dyDescent="0.25">
      <c r="A613" t="s">
        <v>283</v>
      </c>
      <c r="B613" t="s">
        <v>283</v>
      </c>
      <c r="C613" s="33"/>
      <c r="D613" s="25">
        <v>677.8</v>
      </c>
      <c r="E613" s="25">
        <v>518.1</v>
      </c>
      <c r="F613" s="25">
        <v>1000</v>
      </c>
      <c r="G613" s="25"/>
      <c r="H613" s="15"/>
      <c r="I613" s="25">
        <f>E613/D613</f>
        <v>0.7643847742696962</v>
      </c>
      <c r="J613" s="25">
        <f t="shared" si="10"/>
        <v>1.4753614635585719</v>
      </c>
      <c r="K613" s="25"/>
      <c r="L613" s="15"/>
      <c r="M613" t="s">
        <v>284</v>
      </c>
      <c r="N613" s="34"/>
      <c r="O613" t="s">
        <v>215</v>
      </c>
      <c r="P613" t="s">
        <v>215</v>
      </c>
      <c r="Q613" t="s">
        <v>215</v>
      </c>
    </row>
    <row r="614" spans="1:17" x14ac:dyDescent="0.25">
      <c r="A614" t="s">
        <v>2388</v>
      </c>
      <c r="C614" s="33"/>
      <c r="D614" s="25">
        <v>578</v>
      </c>
      <c r="E614" s="25"/>
      <c r="F614" s="25">
        <v>855</v>
      </c>
      <c r="G614" s="25"/>
      <c r="H614" s="15"/>
      <c r="I614" s="25"/>
      <c r="J614" s="25">
        <f t="shared" si="10"/>
        <v>1.4792387543252594</v>
      </c>
      <c r="K614" s="25"/>
      <c r="L614" s="15"/>
      <c r="M614" t="s">
        <v>2389</v>
      </c>
      <c r="N614" s="15"/>
      <c r="O614" t="s">
        <v>1678</v>
      </c>
      <c r="Q614" t="s">
        <v>1678</v>
      </c>
    </row>
    <row r="615" spans="1:17" x14ac:dyDescent="0.25">
      <c r="A615" t="s">
        <v>2390</v>
      </c>
      <c r="C615" s="33"/>
      <c r="D615" s="25">
        <v>1360</v>
      </c>
      <c r="E615" s="25"/>
      <c r="F615" s="25">
        <v>2019.2</v>
      </c>
      <c r="G615" s="25"/>
      <c r="H615" s="15"/>
      <c r="I615" s="25"/>
      <c r="J615" s="25">
        <f t="shared" si="10"/>
        <v>1.4847058823529413</v>
      </c>
      <c r="K615" s="25"/>
      <c r="L615" s="15"/>
      <c r="M615" t="s">
        <v>2391</v>
      </c>
      <c r="N615" s="15"/>
      <c r="O615" t="s">
        <v>235</v>
      </c>
      <c r="Q615" t="s">
        <v>263</v>
      </c>
    </row>
    <row r="616" spans="1:17" x14ac:dyDescent="0.25">
      <c r="A616" t="s">
        <v>2392</v>
      </c>
      <c r="C616" s="33"/>
      <c r="D616" s="25">
        <v>3360</v>
      </c>
      <c r="E616" s="25"/>
      <c r="F616" s="25">
        <v>5000</v>
      </c>
      <c r="G616" s="25"/>
      <c r="H616" s="15"/>
      <c r="I616" s="25"/>
      <c r="J616" s="25">
        <f t="shared" si="10"/>
        <v>1.4880952380952381</v>
      </c>
      <c r="K616" s="25"/>
      <c r="L616" s="15"/>
      <c r="M616" t="s">
        <v>2393</v>
      </c>
      <c r="N616" s="15"/>
      <c r="O616" t="s">
        <v>542</v>
      </c>
      <c r="Q616" t="s">
        <v>542</v>
      </c>
    </row>
    <row r="617" spans="1:17" x14ac:dyDescent="0.25">
      <c r="A617" t="s">
        <v>472</v>
      </c>
      <c r="C617" s="33"/>
      <c r="D617" s="25">
        <v>625</v>
      </c>
      <c r="E617" s="25">
        <v>1436</v>
      </c>
      <c r="F617" s="25">
        <v>935</v>
      </c>
      <c r="G617" s="25"/>
      <c r="H617" s="15"/>
      <c r="I617" s="25">
        <f>E617/D617</f>
        <v>2.2976000000000001</v>
      </c>
      <c r="J617" s="25">
        <f t="shared" si="10"/>
        <v>1.496</v>
      </c>
      <c r="K617" s="25"/>
      <c r="L617" s="15"/>
      <c r="M617" t="s">
        <v>473</v>
      </c>
      <c r="N617" s="15"/>
      <c r="O617" t="s">
        <v>235</v>
      </c>
      <c r="P617" t="s">
        <v>236</v>
      </c>
      <c r="Q617" t="s">
        <v>237</v>
      </c>
    </row>
    <row r="618" spans="1:17" x14ac:dyDescent="0.25">
      <c r="A618" t="s">
        <v>503</v>
      </c>
      <c r="C618" s="33"/>
      <c r="D618" s="25">
        <v>400</v>
      </c>
      <c r="E618" s="25">
        <v>1056</v>
      </c>
      <c r="F618" s="25">
        <v>600</v>
      </c>
      <c r="G618" s="25"/>
      <c r="H618" s="15"/>
      <c r="I618" s="25">
        <f>E618/D618</f>
        <v>2.64</v>
      </c>
      <c r="J618" s="25">
        <f t="shared" si="10"/>
        <v>1.5</v>
      </c>
      <c r="K618" s="25"/>
      <c r="L618" s="15"/>
      <c r="M618" t="s">
        <v>504</v>
      </c>
      <c r="N618" s="34"/>
      <c r="O618" t="s">
        <v>505</v>
      </c>
      <c r="P618" t="s">
        <v>505</v>
      </c>
      <c r="Q618" t="s">
        <v>505</v>
      </c>
    </row>
    <row r="619" spans="1:17" x14ac:dyDescent="0.25">
      <c r="A619" t="s">
        <v>2394</v>
      </c>
      <c r="C619" s="33"/>
      <c r="D619" s="25">
        <v>759</v>
      </c>
      <c r="E619" s="25"/>
      <c r="F619" s="25">
        <v>1145</v>
      </c>
      <c r="G619" s="25"/>
      <c r="H619" s="15"/>
      <c r="I619" s="25"/>
      <c r="J619" s="25">
        <f t="shared" si="10"/>
        <v>1.5085638998682478</v>
      </c>
      <c r="K619" s="25"/>
      <c r="L619" s="15"/>
      <c r="M619" t="s">
        <v>2395</v>
      </c>
      <c r="N619" s="15"/>
      <c r="O619" t="s">
        <v>1134</v>
      </c>
      <c r="Q619" t="s">
        <v>1130</v>
      </c>
    </row>
    <row r="620" spans="1:17" x14ac:dyDescent="0.25">
      <c r="A620" t="s">
        <v>2396</v>
      </c>
      <c r="C620" s="33"/>
      <c r="D620" s="25">
        <v>360.821776</v>
      </c>
      <c r="E620" s="25"/>
      <c r="F620" s="25">
        <v>550</v>
      </c>
      <c r="G620" s="25"/>
      <c r="H620" s="15"/>
      <c r="I620" s="25"/>
      <c r="J620" s="25">
        <f t="shared" si="10"/>
        <v>1.5242982452367286</v>
      </c>
      <c r="K620" s="25"/>
      <c r="L620" s="15"/>
      <c r="M620" t="s">
        <v>2397</v>
      </c>
      <c r="N620" s="15"/>
      <c r="O620" t="s">
        <v>1130</v>
      </c>
      <c r="Q620" t="s">
        <v>1130</v>
      </c>
    </row>
    <row r="621" spans="1:17" x14ac:dyDescent="0.25">
      <c r="A621" t="s">
        <v>934</v>
      </c>
      <c r="C621" s="33"/>
      <c r="D621" s="25">
        <v>5.68</v>
      </c>
      <c r="E621" s="25">
        <v>165.7</v>
      </c>
      <c r="F621" s="25">
        <v>8.6999999999999993</v>
      </c>
      <c r="G621" s="25"/>
      <c r="H621" s="15"/>
      <c r="I621" s="25">
        <f>E621/D621</f>
        <v>29.172535211267604</v>
      </c>
      <c r="J621" s="25">
        <f t="shared" si="10"/>
        <v>1.5316901408450703</v>
      </c>
      <c r="K621" s="25"/>
      <c r="L621" s="15"/>
      <c r="M621" t="s">
        <v>935</v>
      </c>
      <c r="N621" s="34"/>
      <c r="O621" t="s">
        <v>853</v>
      </c>
      <c r="P621" t="s">
        <v>853</v>
      </c>
      <c r="Q621" t="s">
        <v>853</v>
      </c>
    </row>
    <row r="622" spans="1:17" x14ac:dyDescent="0.25">
      <c r="A622" t="s">
        <v>463</v>
      </c>
      <c r="C622" s="33"/>
      <c r="D622" s="25">
        <v>387</v>
      </c>
      <c r="E622" s="25">
        <v>830</v>
      </c>
      <c r="F622" s="25">
        <v>594</v>
      </c>
      <c r="G622" s="25"/>
      <c r="H622" s="15"/>
      <c r="I622" s="25">
        <f>E622/D622</f>
        <v>2.1447028423772609</v>
      </c>
      <c r="J622" s="25">
        <f t="shared" si="10"/>
        <v>1.5348837209302326</v>
      </c>
      <c r="K622" s="25"/>
      <c r="L622" s="15"/>
      <c r="M622" t="s">
        <v>464</v>
      </c>
      <c r="N622" s="15"/>
      <c r="O622" t="s">
        <v>235</v>
      </c>
      <c r="P622" t="s">
        <v>235</v>
      </c>
      <c r="Q622" t="s">
        <v>235</v>
      </c>
    </row>
    <row r="623" spans="1:17" x14ac:dyDescent="0.25">
      <c r="A623" t="s">
        <v>2398</v>
      </c>
      <c r="C623" s="33"/>
      <c r="D623" s="25">
        <v>398.99999000000003</v>
      </c>
      <c r="E623" s="25"/>
      <c r="F623" s="25">
        <v>615</v>
      </c>
      <c r="G623" s="25"/>
      <c r="H623" s="15"/>
      <c r="I623" s="25"/>
      <c r="J623" s="25">
        <f t="shared" si="10"/>
        <v>1.5413534220890581</v>
      </c>
      <c r="K623" s="25"/>
      <c r="L623" s="15"/>
      <c r="M623" t="s">
        <v>2399</v>
      </c>
      <c r="N623" s="15"/>
      <c r="O623" t="s">
        <v>1134</v>
      </c>
      <c r="Q623" t="s">
        <v>1130</v>
      </c>
    </row>
    <row r="624" spans="1:17" x14ac:dyDescent="0.25">
      <c r="A624" t="s">
        <v>2400</v>
      </c>
      <c r="C624" s="33"/>
      <c r="D624" s="25">
        <v>259.433333333333</v>
      </c>
      <c r="E624" s="25"/>
      <c r="F624" s="25">
        <v>400</v>
      </c>
      <c r="G624" s="25"/>
      <c r="H624" s="15"/>
      <c r="I624" s="25"/>
      <c r="J624" s="25">
        <f t="shared" si="10"/>
        <v>1.5418219195682918</v>
      </c>
      <c r="K624" s="25"/>
      <c r="L624" s="15"/>
      <c r="M624" t="s">
        <v>2401</v>
      </c>
      <c r="N624" s="15"/>
      <c r="O624" t="s">
        <v>1667</v>
      </c>
      <c r="Q624" t="s">
        <v>1130</v>
      </c>
    </row>
    <row r="625" spans="1:18" x14ac:dyDescent="0.25">
      <c r="A625" t="s">
        <v>2402</v>
      </c>
      <c r="C625" s="33"/>
      <c r="D625" s="25">
        <v>97.129039149820599</v>
      </c>
      <c r="E625" s="25"/>
      <c r="F625" s="25">
        <v>150</v>
      </c>
      <c r="G625" s="25">
        <v>66</v>
      </c>
      <c r="H625" s="15"/>
      <c r="I625" s="25"/>
      <c r="J625" s="25">
        <f t="shared" si="10"/>
        <v>1.5443373198475325</v>
      </c>
      <c r="K625" s="25">
        <f>G625/D625</f>
        <v>0.67950842073291429</v>
      </c>
      <c r="L625" s="15"/>
      <c r="M625" t="s">
        <v>2403</v>
      </c>
      <c r="N625" s="34"/>
      <c r="O625" t="s">
        <v>542</v>
      </c>
      <c r="Q625" t="s">
        <v>542</v>
      </c>
      <c r="R625" t="s">
        <v>542</v>
      </c>
    </row>
    <row r="626" spans="1:18" x14ac:dyDescent="0.25">
      <c r="A626" t="s">
        <v>2404</v>
      </c>
      <c r="C626" s="33"/>
      <c r="D626" s="25">
        <v>161.50188100000003</v>
      </c>
      <c r="E626" s="25"/>
      <c r="F626" s="25">
        <v>250</v>
      </c>
      <c r="G626" s="25"/>
      <c r="H626" s="15"/>
      <c r="I626" s="25"/>
      <c r="J626" s="25">
        <f t="shared" si="10"/>
        <v>1.5479695868062364</v>
      </c>
      <c r="K626" s="25"/>
      <c r="L626" s="15"/>
      <c r="M626" t="s">
        <v>2405</v>
      </c>
      <c r="N626" s="34"/>
      <c r="O626" t="s">
        <v>1130</v>
      </c>
      <c r="Q626" t="s">
        <v>1130</v>
      </c>
    </row>
    <row r="627" spans="1:18" x14ac:dyDescent="0.25">
      <c r="A627" t="s">
        <v>2406</v>
      </c>
      <c r="C627" s="33"/>
      <c r="D627" s="25">
        <v>846</v>
      </c>
      <c r="E627" s="25"/>
      <c r="F627" s="25">
        <v>1310</v>
      </c>
      <c r="G627" s="25"/>
      <c r="H627" s="15"/>
      <c r="I627" s="25"/>
      <c r="J627" s="25">
        <f t="shared" si="10"/>
        <v>1.5484633569739952</v>
      </c>
      <c r="K627" s="25"/>
      <c r="L627" s="15"/>
      <c r="M627" t="s">
        <v>2407</v>
      </c>
      <c r="N627" s="15"/>
      <c r="O627" t="s">
        <v>542</v>
      </c>
      <c r="Q627" t="s">
        <v>542</v>
      </c>
    </row>
    <row r="628" spans="1:18" x14ac:dyDescent="0.25">
      <c r="A628" t="s">
        <v>2408</v>
      </c>
      <c r="C628" s="33"/>
      <c r="D628" s="25">
        <v>165.747365</v>
      </c>
      <c r="E628" s="25"/>
      <c r="F628" s="25">
        <v>256.66666666666697</v>
      </c>
      <c r="G628" s="25"/>
      <c r="H628" s="15"/>
      <c r="I628" s="25"/>
      <c r="J628" s="25">
        <f t="shared" si="10"/>
        <v>1.5485414604730938</v>
      </c>
      <c r="K628" s="25"/>
      <c r="L628" s="15"/>
      <c r="M628" t="s">
        <v>2409</v>
      </c>
      <c r="N628" s="15"/>
      <c r="O628" t="s">
        <v>1130</v>
      </c>
      <c r="Q628" t="s">
        <v>1130</v>
      </c>
    </row>
    <row r="629" spans="1:18" x14ac:dyDescent="0.25">
      <c r="A629" t="s">
        <v>2410</v>
      </c>
      <c r="C629" s="33"/>
      <c r="D629" s="25">
        <v>836.79888099999994</v>
      </c>
      <c r="E629" s="25"/>
      <c r="F629" s="25">
        <v>1305.8966666666699</v>
      </c>
      <c r="G629" s="25"/>
      <c r="H629" s="15"/>
      <c r="I629" s="25"/>
      <c r="J629" s="25">
        <f t="shared" si="10"/>
        <v>1.560586057555531</v>
      </c>
      <c r="K629" s="25"/>
      <c r="L629" s="15"/>
      <c r="M629" t="s">
        <v>2411</v>
      </c>
      <c r="N629" s="15"/>
      <c r="O629" t="s">
        <v>1130</v>
      </c>
      <c r="Q629" t="s">
        <v>1130</v>
      </c>
    </row>
    <row r="630" spans="1:18" x14ac:dyDescent="0.25">
      <c r="A630" t="s">
        <v>2412</v>
      </c>
      <c r="C630" s="33"/>
      <c r="D630" s="25">
        <v>723.72552899999994</v>
      </c>
      <c r="E630" s="25"/>
      <c r="F630" s="25">
        <v>1130</v>
      </c>
      <c r="G630" s="25"/>
      <c r="H630" s="15"/>
      <c r="I630" s="25"/>
      <c r="J630" s="25">
        <f t="shared" si="10"/>
        <v>1.5613653998931964</v>
      </c>
      <c r="K630" s="25"/>
      <c r="L630" s="15"/>
      <c r="M630" t="s">
        <v>2413</v>
      </c>
      <c r="N630" s="15"/>
      <c r="O630" t="s">
        <v>1130</v>
      </c>
      <c r="Q630" t="s">
        <v>1130</v>
      </c>
    </row>
    <row r="631" spans="1:18" x14ac:dyDescent="0.25">
      <c r="A631" t="s">
        <v>2414</v>
      </c>
      <c r="C631" s="33"/>
      <c r="D631" s="25">
        <v>767.57487700000001</v>
      </c>
      <c r="E631" s="25"/>
      <c r="F631" s="25">
        <v>1200</v>
      </c>
      <c r="G631" s="25"/>
      <c r="H631" s="15"/>
      <c r="I631" s="25"/>
      <c r="J631" s="25">
        <f t="shared" si="10"/>
        <v>1.5633653939926957</v>
      </c>
      <c r="K631" s="25"/>
      <c r="L631" s="15"/>
      <c r="M631" t="s">
        <v>2415</v>
      </c>
      <c r="N631" s="15"/>
      <c r="O631" t="s">
        <v>1130</v>
      </c>
      <c r="Q631" t="s">
        <v>1130</v>
      </c>
    </row>
    <row r="632" spans="1:18" x14ac:dyDescent="0.25">
      <c r="A632" t="s">
        <v>2416</v>
      </c>
      <c r="C632" s="33"/>
      <c r="D632" s="25">
        <v>440</v>
      </c>
      <c r="E632" s="25"/>
      <c r="F632" s="25">
        <v>690</v>
      </c>
      <c r="G632" s="25"/>
      <c r="H632" s="15"/>
      <c r="I632" s="25"/>
      <c r="J632" s="25">
        <f t="shared" si="10"/>
        <v>1.5681818181818181</v>
      </c>
      <c r="K632" s="25"/>
      <c r="L632" s="15"/>
      <c r="M632" t="s">
        <v>2417</v>
      </c>
      <c r="N632" s="15"/>
      <c r="O632" t="s">
        <v>505</v>
      </c>
      <c r="Q632" t="s">
        <v>505</v>
      </c>
    </row>
    <row r="633" spans="1:18" x14ac:dyDescent="0.25">
      <c r="A633" t="s">
        <v>2418</v>
      </c>
      <c r="C633" s="33"/>
      <c r="D633" s="25">
        <v>417.4</v>
      </c>
      <c r="E633" s="25"/>
      <c r="F633" s="25">
        <v>654.75</v>
      </c>
      <c r="G633" s="25"/>
      <c r="H633" s="15"/>
      <c r="I633" s="25"/>
      <c r="J633" s="25">
        <f t="shared" si="10"/>
        <v>1.5686391950167706</v>
      </c>
      <c r="K633" s="25"/>
      <c r="L633" s="15"/>
      <c r="M633" t="s">
        <v>2419</v>
      </c>
      <c r="N633" s="34"/>
      <c r="O633" t="s">
        <v>414</v>
      </c>
      <c r="Q633" t="s">
        <v>414</v>
      </c>
    </row>
    <row r="634" spans="1:18" x14ac:dyDescent="0.25">
      <c r="A634" t="s">
        <v>2420</v>
      </c>
      <c r="C634" s="33"/>
      <c r="D634" s="25">
        <v>28</v>
      </c>
      <c r="E634" s="25"/>
      <c r="F634" s="25">
        <v>44</v>
      </c>
      <c r="G634" s="25"/>
      <c r="H634" s="15"/>
      <c r="I634" s="25"/>
      <c r="J634" s="25">
        <f t="shared" si="10"/>
        <v>1.5714285714285714</v>
      </c>
      <c r="K634" s="25"/>
      <c r="L634" s="15"/>
      <c r="M634" t="s">
        <v>2421</v>
      </c>
      <c r="N634" s="15"/>
      <c r="O634" t="s">
        <v>1163</v>
      </c>
      <c r="Q634" t="s">
        <v>1163</v>
      </c>
    </row>
    <row r="635" spans="1:18" x14ac:dyDescent="0.25">
      <c r="A635" t="s">
        <v>2422</v>
      </c>
      <c r="C635" s="33"/>
      <c r="D635" s="25">
        <v>3180.1</v>
      </c>
      <c r="E635" s="25"/>
      <c r="F635" s="25">
        <v>5000</v>
      </c>
      <c r="G635" s="25"/>
      <c r="H635" s="15"/>
      <c r="I635" s="25"/>
      <c r="J635" s="25">
        <f t="shared" si="10"/>
        <v>1.5722776013332915</v>
      </c>
      <c r="K635" s="25"/>
      <c r="L635" s="15"/>
      <c r="M635" t="s">
        <v>2423</v>
      </c>
      <c r="N635" s="15"/>
      <c r="O635" t="s">
        <v>236</v>
      </c>
      <c r="Q635" t="s">
        <v>237</v>
      </c>
    </row>
    <row r="636" spans="1:18" x14ac:dyDescent="0.25">
      <c r="A636" t="s">
        <v>2424</v>
      </c>
      <c r="C636" s="33"/>
      <c r="D636" s="25">
        <v>3180</v>
      </c>
      <c r="E636" s="25"/>
      <c r="F636" s="25">
        <v>5000</v>
      </c>
      <c r="G636" s="25"/>
      <c r="H636" s="15"/>
      <c r="I636" s="25"/>
      <c r="J636" s="25">
        <f t="shared" si="10"/>
        <v>1.5723270440251573</v>
      </c>
      <c r="K636" s="25"/>
      <c r="L636" s="15"/>
      <c r="M636" t="s">
        <v>2425</v>
      </c>
      <c r="N636" s="15"/>
      <c r="O636" t="s">
        <v>1678</v>
      </c>
      <c r="Q636" t="s">
        <v>1678</v>
      </c>
    </row>
    <row r="637" spans="1:18" x14ac:dyDescent="0.25">
      <c r="A637" t="s">
        <v>2426</v>
      </c>
      <c r="C637" s="33"/>
      <c r="D637" s="25">
        <v>1010</v>
      </c>
      <c r="E637" s="25"/>
      <c r="F637" s="25">
        <v>1590</v>
      </c>
      <c r="G637" s="25"/>
      <c r="H637" s="15"/>
      <c r="I637" s="25"/>
      <c r="J637" s="25">
        <f t="shared" si="10"/>
        <v>1.5742574257425743</v>
      </c>
      <c r="K637" s="25"/>
      <c r="L637" s="15"/>
      <c r="M637" t="s">
        <v>2427</v>
      </c>
      <c r="N637" s="15"/>
      <c r="O637" t="s">
        <v>235</v>
      </c>
      <c r="Q637" t="s">
        <v>235</v>
      </c>
    </row>
    <row r="638" spans="1:18" x14ac:dyDescent="0.25">
      <c r="A638" t="s">
        <v>2428</v>
      </c>
      <c r="B638" t="s">
        <v>2429</v>
      </c>
      <c r="C638" s="33"/>
      <c r="D638" s="25">
        <v>3162.27766016838</v>
      </c>
      <c r="E638" s="25"/>
      <c r="F638" s="25">
        <v>5000</v>
      </c>
      <c r="G638" s="25"/>
      <c r="H638" s="15"/>
      <c r="I638" s="25"/>
      <c r="J638" s="25">
        <f t="shared" si="10"/>
        <v>1.5811388300841893</v>
      </c>
      <c r="K638" s="25"/>
      <c r="L638" s="15"/>
      <c r="M638" t="s">
        <v>2430</v>
      </c>
      <c r="N638" s="15"/>
      <c r="O638" t="s">
        <v>460</v>
      </c>
      <c r="Q638" t="s">
        <v>237</v>
      </c>
    </row>
    <row r="639" spans="1:18" x14ac:dyDescent="0.25">
      <c r="A639" t="s">
        <v>2431</v>
      </c>
      <c r="B639" t="s">
        <v>2432</v>
      </c>
      <c r="C639" s="33"/>
      <c r="D639" s="25">
        <v>3162.27766016838</v>
      </c>
      <c r="E639" s="25"/>
      <c r="F639" s="25">
        <v>5000</v>
      </c>
      <c r="G639" s="25"/>
      <c r="H639" s="15"/>
      <c r="I639" s="25"/>
      <c r="J639" s="25">
        <f t="shared" si="10"/>
        <v>1.5811388300841893</v>
      </c>
      <c r="K639" s="25"/>
      <c r="L639" s="15"/>
      <c r="M639" t="s">
        <v>2433</v>
      </c>
      <c r="N639" s="15"/>
      <c r="O639" t="s">
        <v>460</v>
      </c>
      <c r="Q639" t="s">
        <v>237</v>
      </c>
    </row>
    <row r="640" spans="1:18" x14ac:dyDescent="0.25">
      <c r="A640" t="s">
        <v>2434</v>
      </c>
      <c r="B640" t="s">
        <v>2435</v>
      </c>
      <c r="C640" s="33"/>
      <c r="D640" s="25">
        <v>3162.27766016838</v>
      </c>
      <c r="E640" s="25"/>
      <c r="F640" s="25">
        <v>5000</v>
      </c>
      <c r="G640" s="25"/>
      <c r="H640" s="15"/>
      <c r="I640" s="25"/>
      <c r="J640" s="25">
        <f t="shared" si="10"/>
        <v>1.5811388300841893</v>
      </c>
      <c r="K640" s="25"/>
      <c r="L640" s="15"/>
      <c r="M640" t="s">
        <v>2436</v>
      </c>
      <c r="N640" s="34"/>
      <c r="O640" t="s">
        <v>577</v>
      </c>
      <c r="Q640" t="s">
        <v>237</v>
      </c>
    </row>
    <row r="641" spans="1:18" x14ac:dyDescent="0.25">
      <c r="A641" t="s">
        <v>2437</v>
      </c>
      <c r="B641" t="s">
        <v>2438</v>
      </c>
      <c r="C641" s="33"/>
      <c r="D641" s="25">
        <v>3162.27766016838</v>
      </c>
      <c r="E641" s="25"/>
      <c r="F641" s="25">
        <v>5000</v>
      </c>
      <c r="G641" s="25"/>
      <c r="H641" s="15"/>
      <c r="I641" s="25"/>
      <c r="J641" s="25">
        <f t="shared" si="10"/>
        <v>1.5811388300841893</v>
      </c>
      <c r="K641" s="25"/>
      <c r="L641" s="15"/>
      <c r="M641" t="s">
        <v>2439</v>
      </c>
      <c r="N641" s="34"/>
      <c r="O641" t="s">
        <v>460</v>
      </c>
      <c r="Q641" t="s">
        <v>237</v>
      </c>
    </row>
    <row r="642" spans="1:18" x14ac:dyDescent="0.25">
      <c r="A642" t="s">
        <v>2440</v>
      </c>
      <c r="B642" t="s">
        <v>2441</v>
      </c>
      <c r="C642" s="33"/>
      <c r="D642" s="25">
        <v>3162.27766016838</v>
      </c>
      <c r="E642" s="25"/>
      <c r="F642" s="25">
        <v>5000</v>
      </c>
      <c r="G642" s="25"/>
      <c r="H642" s="15"/>
      <c r="I642" s="25"/>
      <c r="J642" s="25">
        <f t="shared" si="10"/>
        <v>1.5811388300841893</v>
      </c>
      <c r="K642" s="25"/>
      <c r="L642" s="15"/>
      <c r="M642" t="s">
        <v>2442</v>
      </c>
      <c r="N642" s="34"/>
      <c r="O642" t="s">
        <v>577</v>
      </c>
      <c r="Q642" t="s">
        <v>237</v>
      </c>
    </row>
    <row r="643" spans="1:18" x14ac:dyDescent="0.25">
      <c r="A643" t="s">
        <v>2443</v>
      </c>
      <c r="B643" t="s">
        <v>2444</v>
      </c>
      <c r="C643" s="33"/>
      <c r="D643" s="25">
        <v>3162.27766016838</v>
      </c>
      <c r="E643" s="25"/>
      <c r="F643" s="25">
        <v>5000</v>
      </c>
      <c r="G643" s="25"/>
      <c r="H643" s="15"/>
      <c r="I643" s="25"/>
      <c r="J643" s="25">
        <f t="shared" si="10"/>
        <v>1.5811388300841893</v>
      </c>
      <c r="K643" s="25"/>
      <c r="L643" s="15"/>
      <c r="M643" t="s">
        <v>2445</v>
      </c>
      <c r="N643" s="34"/>
      <c r="O643" t="s">
        <v>460</v>
      </c>
      <c r="Q643" t="s">
        <v>237</v>
      </c>
    </row>
    <row r="644" spans="1:18" x14ac:dyDescent="0.25">
      <c r="A644" t="s">
        <v>2446</v>
      </c>
      <c r="C644" s="33"/>
      <c r="D644" s="25">
        <v>3161</v>
      </c>
      <c r="E644" s="25"/>
      <c r="F644" s="25">
        <v>5000</v>
      </c>
      <c r="G644" s="25"/>
      <c r="H644" s="15"/>
      <c r="I644" s="25"/>
      <c r="J644" s="25">
        <f t="shared" ref="J644:J707" si="11">F644/D644</f>
        <v>1.5817779183802594</v>
      </c>
      <c r="K644" s="25"/>
      <c r="L644" s="15"/>
      <c r="M644" t="s">
        <v>2447</v>
      </c>
      <c r="N644" s="15"/>
      <c r="O644" t="s">
        <v>236</v>
      </c>
      <c r="Q644" t="s">
        <v>237</v>
      </c>
    </row>
    <row r="645" spans="1:18" x14ac:dyDescent="0.25">
      <c r="A645" t="s">
        <v>2448</v>
      </c>
      <c r="C645" s="33"/>
      <c r="D645" s="25">
        <v>3158.7000000000003</v>
      </c>
      <c r="E645" s="25"/>
      <c r="F645" s="25">
        <v>5000</v>
      </c>
      <c r="G645" s="25"/>
      <c r="H645" s="15"/>
      <c r="I645" s="25"/>
      <c r="J645" s="25">
        <f t="shared" si="11"/>
        <v>1.582929686263336</v>
      </c>
      <c r="K645" s="25"/>
      <c r="L645" s="15"/>
      <c r="M645" t="s">
        <v>2449</v>
      </c>
      <c r="N645" s="15"/>
      <c r="O645" t="s">
        <v>236</v>
      </c>
      <c r="Q645" t="s">
        <v>237</v>
      </c>
    </row>
    <row r="646" spans="1:18" x14ac:dyDescent="0.25">
      <c r="A646" t="s">
        <v>2450</v>
      </c>
      <c r="B646" t="s">
        <v>2451</v>
      </c>
      <c r="C646" s="33"/>
      <c r="D646" s="25">
        <v>1995.26231496887</v>
      </c>
      <c r="E646" s="25"/>
      <c r="F646" s="25">
        <v>3162.2780000000002</v>
      </c>
      <c r="G646" s="25"/>
      <c r="H646" s="15"/>
      <c r="I646" s="25"/>
      <c r="J646" s="25">
        <f t="shared" si="11"/>
        <v>1.5848933627803912</v>
      </c>
      <c r="K646" s="25"/>
      <c r="L646" s="15"/>
      <c r="M646" t="s">
        <v>2452</v>
      </c>
      <c r="N646" s="15"/>
      <c r="O646" t="s">
        <v>460</v>
      </c>
      <c r="Q646" t="s">
        <v>237</v>
      </c>
    </row>
    <row r="647" spans="1:18" x14ac:dyDescent="0.25">
      <c r="A647" t="s">
        <v>112</v>
      </c>
      <c r="C647" s="33"/>
      <c r="D647" s="25">
        <v>496.512972476063</v>
      </c>
      <c r="E647" s="25"/>
      <c r="F647" s="25">
        <v>790</v>
      </c>
      <c r="G647" s="25">
        <v>3910</v>
      </c>
      <c r="H647" s="15"/>
      <c r="I647" s="25"/>
      <c r="J647" s="25">
        <f t="shared" si="11"/>
        <v>1.5910963938370937</v>
      </c>
      <c r="K647" s="25">
        <f>G647/D647</f>
        <v>7.8749201264595401</v>
      </c>
      <c r="L647" s="15"/>
      <c r="M647" t="s">
        <v>2453</v>
      </c>
      <c r="N647" s="34"/>
      <c r="O647" t="s">
        <v>542</v>
      </c>
      <c r="Q647" t="s">
        <v>542</v>
      </c>
      <c r="R647" t="s">
        <v>542</v>
      </c>
    </row>
    <row r="648" spans="1:18" x14ac:dyDescent="0.25">
      <c r="A648" t="s">
        <v>2454</v>
      </c>
      <c r="C648" s="33"/>
      <c r="D648" s="25">
        <v>567.35519299999999</v>
      </c>
      <c r="E648" s="25"/>
      <c r="F648" s="25">
        <v>905</v>
      </c>
      <c r="G648" s="25"/>
      <c r="H648" s="15"/>
      <c r="I648" s="25"/>
      <c r="J648" s="25">
        <f t="shared" si="11"/>
        <v>1.5951206777797133</v>
      </c>
      <c r="K648" s="25"/>
      <c r="L648" s="15"/>
      <c r="M648" t="s">
        <v>2455</v>
      </c>
      <c r="N648" s="15"/>
      <c r="O648" t="s">
        <v>1130</v>
      </c>
      <c r="Q648" t="s">
        <v>1130</v>
      </c>
    </row>
    <row r="649" spans="1:18" x14ac:dyDescent="0.25">
      <c r="A649" t="s">
        <v>2456</v>
      </c>
      <c r="C649" s="33"/>
      <c r="D649" s="25">
        <v>1134</v>
      </c>
      <c r="E649" s="25"/>
      <c r="F649" s="25">
        <v>1813</v>
      </c>
      <c r="G649" s="25"/>
      <c r="H649" s="15"/>
      <c r="I649" s="25"/>
      <c r="J649" s="25">
        <f t="shared" si="11"/>
        <v>1.5987654320987654</v>
      </c>
      <c r="K649" s="25"/>
      <c r="L649" s="15"/>
      <c r="M649" t="s">
        <v>2457</v>
      </c>
      <c r="N649" s="34"/>
      <c r="O649" t="s">
        <v>2272</v>
      </c>
      <c r="Q649" t="s">
        <v>2272</v>
      </c>
    </row>
    <row r="650" spans="1:18" x14ac:dyDescent="0.25">
      <c r="A650" t="s">
        <v>547</v>
      </c>
      <c r="B650" t="s">
        <v>178</v>
      </c>
      <c r="C650" s="33"/>
      <c r="D650" s="25">
        <v>1</v>
      </c>
      <c r="E650" s="25">
        <v>3.57</v>
      </c>
      <c r="F650" s="25">
        <v>1.6060000000000001</v>
      </c>
      <c r="G650" s="25">
        <v>0.25</v>
      </c>
      <c r="H650" s="15"/>
      <c r="I650" s="25">
        <f>E650/D650</f>
        <v>3.57</v>
      </c>
      <c r="J650" s="25">
        <f t="shared" si="11"/>
        <v>1.6060000000000001</v>
      </c>
      <c r="K650" s="25">
        <f>G650/D650</f>
        <v>0.25</v>
      </c>
      <c r="L650" s="15"/>
      <c r="M650" t="s">
        <v>548</v>
      </c>
      <c r="N650" s="15"/>
      <c r="O650" t="s">
        <v>549</v>
      </c>
      <c r="P650" t="s">
        <v>352</v>
      </c>
      <c r="Q650" t="s">
        <v>264</v>
      </c>
      <c r="R650" t="s">
        <v>352</v>
      </c>
    </row>
    <row r="651" spans="1:18" x14ac:dyDescent="0.25">
      <c r="A651" t="s">
        <v>2458</v>
      </c>
      <c r="C651" s="33"/>
      <c r="D651" s="25">
        <v>903.87341099999992</v>
      </c>
      <c r="E651" s="25"/>
      <c r="F651" s="25">
        <v>1453.3333333333301</v>
      </c>
      <c r="G651" s="25"/>
      <c r="H651" s="15"/>
      <c r="I651" s="25"/>
      <c r="J651" s="25">
        <f t="shared" si="11"/>
        <v>1.6078947733681372</v>
      </c>
      <c r="K651" s="25"/>
      <c r="L651" s="15"/>
      <c r="M651" t="s">
        <v>2459</v>
      </c>
      <c r="N651" s="15"/>
      <c r="O651" t="s">
        <v>1130</v>
      </c>
      <c r="Q651" t="s">
        <v>1130</v>
      </c>
    </row>
    <row r="652" spans="1:18" x14ac:dyDescent="0.25">
      <c r="A652" t="s">
        <v>2460</v>
      </c>
      <c r="C652" s="33"/>
      <c r="D652" s="25">
        <v>380.42310000000003</v>
      </c>
      <c r="E652" s="25"/>
      <c r="F652" s="25">
        <v>613.33333333333292</v>
      </c>
      <c r="G652" s="25"/>
      <c r="H652" s="15"/>
      <c r="I652" s="25"/>
      <c r="J652" s="25">
        <f t="shared" si="11"/>
        <v>1.6122399857772383</v>
      </c>
      <c r="K652" s="25"/>
      <c r="L652" s="15"/>
      <c r="M652" t="s">
        <v>2461</v>
      </c>
      <c r="N652" s="15"/>
      <c r="O652" t="s">
        <v>1130</v>
      </c>
      <c r="Q652" t="s">
        <v>1130</v>
      </c>
    </row>
    <row r="653" spans="1:18" x14ac:dyDescent="0.25">
      <c r="A653" t="s">
        <v>2462</v>
      </c>
      <c r="C653" s="33"/>
      <c r="D653" s="25">
        <v>620</v>
      </c>
      <c r="E653" s="25"/>
      <c r="F653" s="25">
        <v>1000</v>
      </c>
      <c r="G653" s="25"/>
      <c r="H653" s="15"/>
      <c r="I653" s="25"/>
      <c r="J653" s="25">
        <f t="shared" si="11"/>
        <v>1.6129032258064515</v>
      </c>
      <c r="K653" s="25"/>
      <c r="L653" s="15"/>
      <c r="M653" t="s">
        <v>2463</v>
      </c>
      <c r="N653" s="34"/>
      <c r="O653" t="s">
        <v>616</v>
      </c>
      <c r="Q653" t="s">
        <v>616</v>
      </c>
    </row>
    <row r="654" spans="1:18" x14ac:dyDescent="0.25">
      <c r="A654" t="s">
        <v>2464</v>
      </c>
      <c r="C654" s="33"/>
      <c r="D654" s="25">
        <v>49.5</v>
      </c>
      <c r="E654" s="25"/>
      <c r="F654" s="25">
        <v>79.89</v>
      </c>
      <c r="G654" s="25"/>
      <c r="H654" s="15"/>
      <c r="I654" s="25"/>
      <c r="J654" s="25">
        <f t="shared" si="11"/>
        <v>1.613939393939394</v>
      </c>
      <c r="K654" s="25"/>
      <c r="L654" s="15"/>
      <c r="M654" t="s">
        <v>2465</v>
      </c>
      <c r="N654" s="34"/>
      <c r="O654" t="s">
        <v>212</v>
      </c>
      <c r="Q654" t="s">
        <v>212</v>
      </c>
    </row>
    <row r="655" spans="1:18" x14ac:dyDescent="0.25">
      <c r="A655" t="s">
        <v>2466</v>
      </c>
      <c r="C655" s="33"/>
      <c r="D655" s="25">
        <v>214</v>
      </c>
      <c r="E655" s="25"/>
      <c r="F655" s="25">
        <v>347</v>
      </c>
      <c r="G655" s="25"/>
      <c r="H655" s="15"/>
      <c r="I655" s="25"/>
      <c r="J655" s="25">
        <f t="shared" si="11"/>
        <v>1.6214953271028036</v>
      </c>
      <c r="K655" s="25"/>
      <c r="L655" s="15"/>
      <c r="M655" t="s">
        <v>2467</v>
      </c>
      <c r="N655" s="15"/>
      <c r="O655" t="s">
        <v>1678</v>
      </c>
      <c r="Q655" t="s">
        <v>1678</v>
      </c>
    </row>
    <row r="656" spans="1:18" x14ac:dyDescent="0.25">
      <c r="A656" t="s">
        <v>2468</v>
      </c>
      <c r="C656" s="33"/>
      <c r="D656" s="25">
        <v>3050</v>
      </c>
      <c r="E656" s="25"/>
      <c r="F656" s="25">
        <v>5000</v>
      </c>
      <c r="G656" s="25"/>
      <c r="H656" s="15"/>
      <c r="I656" s="25"/>
      <c r="J656" s="25">
        <f t="shared" si="11"/>
        <v>1.639344262295082</v>
      </c>
      <c r="K656" s="25"/>
      <c r="L656" s="15"/>
      <c r="M656" t="s">
        <v>2469</v>
      </c>
      <c r="N656" s="15"/>
      <c r="O656" t="s">
        <v>1473</v>
      </c>
      <c r="Q656" t="s">
        <v>1473</v>
      </c>
    </row>
    <row r="657" spans="1:18" x14ac:dyDescent="0.25">
      <c r="A657" t="s">
        <v>2470</v>
      </c>
      <c r="C657" s="33"/>
      <c r="D657" s="25">
        <v>3042.6000000000004</v>
      </c>
      <c r="E657" s="25"/>
      <c r="F657" s="25">
        <v>5000</v>
      </c>
      <c r="G657" s="25"/>
      <c r="H657" s="15"/>
      <c r="I657" s="25"/>
      <c r="J657" s="25">
        <f t="shared" si="11"/>
        <v>1.6433313613356995</v>
      </c>
      <c r="K657" s="25"/>
      <c r="L657" s="15"/>
      <c r="M657" t="s">
        <v>2471</v>
      </c>
      <c r="N657" s="34"/>
      <c r="O657" t="s">
        <v>236</v>
      </c>
      <c r="Q657" t="s">
        <v>237</v>
      </c>
    </row>
    <row r="658" spans="1:18" x14ac:dyDescent="0.25">
      <c r="A658" t="s">
        <v>2472</v>
      </c>
      <c r="C658" s="33"/>
      <c r="D658" s="25">
        <v>1006.960874</v>
      </c>
      <c r="E658" s="25"/>
      <c r="F658" s="25">
        <v>1655</v>
      </c>
      <c r="G658" s="25"/>
      <c r="H658" s="15"/>
      <c r="I658" s="25"/>
      <c r="J658" s="25">
        <f t="shared" si="11"/>
        <v>1.6435593901734855</v>
      </c>
      <c r="K658" s="25"/>
      <c r="L658" s="15"/>
      <c r="M658" t="s">
        <v>2473</v>
      </c>
      <c r="N658" s="34"/>
      <c r="O658" t="s">
        <v>1130</v>
      </c>
      <c r="Q658" t="s">
        <v>1130</v>
      </c>
    </row>
    <row r="659" spans="1:18" x14ac:dyDescent="0.25">
      <c r="A659" t="s">
        <v>2474</v>
      </c>
      <c r="C659" s="33"/>
      <c r="D659" s="25">
        <v>235</v>
      </c>
      <c r="E659" s="25"/>
      <c r="F659" s="25">
        <v>388</v>
      </c>
      <c r="G659" s="25"/>
      <c r="H659" s="15"/>
      <c r="I659" s="25"/>
      <c r="J659" s="25">
        <f t="shared" si="11"/>
        <v>1.651063829787234</v>
      </c>
      <c r="K659" s="25"/>
      <c r="L659" s="15"/>
      <c r="M659" t="s">
        <v>2475</v>
      </c>
      <c r="N659" s="15"/>
      <c r="O659" t="s">
        <v>1163</v>
      </c>
      <c r="Q659" t="s">
        <v>1163</v>
      </c>
    </row>
    <row r="660" spans="1:18" x14ac:dyDescent="0.25">
      <c r="A660" t="s">
        <v>2476</v>
      </c>
      <c r="C660" s="33"/>
      <c r="D660" s="25">
        <v>3022</v>
      </c>
      <c r="E660" s="25"/>
      <c r="F660" s="25">
        <v>5000</v>
      </c>
      <c r="G660" s="25"/>
      <c r="H660" s="15"/>
      <c r="I660" s="25"/>
      <c r="J660" s="25">
        <f t="shared" si="11"/>
        <v>1.6545334215751157</v>
      </c>
      <c r="K660" s="25"/>
      <c r="L660" s="15"/>
      <c r="M660" t="s">
        <v>2477</v>
      </c>
      <c r="N660" s="15"/>
      <c r="O660" t="s">
        <v>236</v>
      </c>
      <c r="Q660" t="s">
        <v>237</v>
      </c>
    </row>
    <row r="661" spans="1:18" x14ac:dyDescent="0.25">
      <c r="A661" t="s">
        <v>2478</v>
      </c>
      <c r="C661" s="33"/>
      <c r="D661" s="25">
        <v>62.1</v>
      </c>
      <c r="E661" s="25"/>
      <c r="F661" s="25">
        <v>103.2</v>
      </c>
      <c r="G661" s="25"/>
      <c r="H661" s="15"/>
      <c r="I661" s="25"/>
      <c r="J661" s="25">
        <f t="shared" si="11"/>
        <v>1.6618357487922706</v>
      </c>
      <c r="K661" s="25"/>
      <c r="L661" s="15"/>
      <c r="M661" t="s">
        <v>2479</v>
      </c>
      <c r="N661" s="15"/>
      <c r="O661" t="s">
        <v>212</v>
      </c>
      <c r="Q661" t="s">
        <v>212</v>
      </c>
    </row>
    <row r="662" spans="1:18" x14ac:dyDescent="0.25">
      <c r="A662" t="s">
        <v>2480</v>
      </c>
      <c r="C662" s="33"/>
      <c r="D662" s="25">
        <v>748.65125699999999</v>
      </c>
      <c r="E662" s="25"/>
      <c r="F662" s="25">
        <v>1245</v>
      </c>
      <c r="G662" s="25"/>
      <c r="H662" s="15"/>
      <c r="I662" s="25"/>
      <c r="J662" s="25">
        <f t="shared" si="11"/>
        <v>1.6629905959003819</v>
      </c>
      <c r="K662" s="25"/>
      <c r="L662" s="15"/>
      <c r="M662" t="s">
        <v>2481</v>
      </c>
      <c r="N662" s="15"/>
      <c r="O662" t="s">
        <v>1130</v>
      </c>
      <c r="Q662" t="s">
        <v>1130</v>
      </c>
    </row>
    <row r="663" spans="1:18" x14ac:dyDescent="0.25">
      <c r="A663" t="s">
        <v>2482</v>
      </c>
      <c r="C663" s="33"/>
      <c r="D663" s="25">
        <v>119.487015</v>
      </c>
      <c r="E663" s="25"/>
      <c r="F663" s="25">
        <v>200</v>
      </c>
      <c r="G663" s="25"/>
      <c r="H663" s="15"/>
      <c r="I663" s="25"/>
      <c r="J663" s="25">
        <f t="shared" si="11"/>
        <v>1.6738220466885041</v>
      </c>
      <c r="K663" s="25"/>
      <c r="L663" s="15"/>
      <c r="M663" t="s">
        <v>2483</v>
      </c>
      <c r="N663" s="15"/>
      <c r="O663" t="s">
        <v>1130</v>
      </c>
      <c r="Q663" t="s">
        <v>1130</v>
      </c>
    </row>
    <row r="664" spans="1:18" x14ac:dyDescent="0.25">
      <c r="A664" t="s">
        <v>2484</v>
      </c>
      <c r="C664" s="33"/>
      <c r="D664" s="25">
        <v>919.78101500000002</v>
      </c>
      <c r="E664" s="25"/>
      <c r="F664" s="25">
        <v>1540</v>
      </c>
      <c r="G664" s="25"/>
      <c r="H664" s="15"/>
      <c r="I664" s="25"/>
      <c r="J664" s="25">
        <f t="shared" si="11"/>
        <v>1.6743115751307391</v>
      </c>
      <c r="K664" s="25"/>
      <c r="L664" s="15"/>
      <c r="M664" t="s">
        <v>2485</v>
      </c>
      <c r="N664" s="34"/>
      <c r="O664" t="s">
        <v>1130</v>
      </c>
      <c r="Q664" t="s">
        <v>1130</v>
      </c>
    </row>
    <row r="665" spans="1:18" x14ac:dyDescent="0.25">
      <c r="A665" t="s">
        <v>2486</v>
      </c>
      <c r="C665" s="33"/>
      <c r="D665" s="25">
        <v>25</v>
      </c>
      <c r="E665" s="25"/>
      <c r="F665" s="25">
        <v>42</v>
      </c>
      <c r="G665" s="25"/>
      <c r="H665" s="15"/>
      <c r="I665" s="25"/>
      <c r="J665" s="25">
        <f t="shared" si="11"/>
        <v>1.68</v>
      </c>
      <c r="K665" s="25"/>
      <c r="L665" s="15"/>
      <c r="M665" t="s">
        <v>2487</v>
      </c>
      <c r="N665" s="34"/>
      <c r="O665" t="s">
        <v>1678</v>
      </c>
      <c r="Q665" t="s">
        <v>1678</v>
      </c>
    </row>
    <row r="666" spans="1:18" x14ac:dyDescent="0.25">
      <c r="A666" t="s">
        <v>386</v>
      </c>
      <c r="C666" s="33"/>
      <c r="D666" s="25">
        <v>595</v>
      </c>
      <c r="E666" s="25">
        <v>874.9</v>
      </c>
      <c r="F666" s="25">
        <v>1000</v>
      </c>
      <c r="G666" s="25"/>
      <c r="H666" s="15"/>
      <c r="I666" s="25">
        <f>E666/D666</f>
        <v>1.4704201680672269</v>
      </c>
      <c r="J666" s="25">
        <f t="shared" si="11"/>
        <v>1.680672268907563</v>
      </c>
      <c r="K666" s="25"/>
      <c r="L666" s="15"/>
      <c r="M666" t="s">
        <v>387</v>
      </c>
      <c r="N666" s="34"/>
      <c r="O666" t="s">
        <v>215</v>
      </c>
      <c r="P666" t="s">
        <v>215</v>
      </c>
      <c r="Q666" t="s">
        <v>215</v>
      </c>
    </row>
    <row r="667" spans="1:18" x14ac:dyDescent="0.25">
      <c r="A667" t="s">
        <v>2488</v>
      </c>
      <c r="C667" s="33"/>
      <c r="D667" s="25">
        <v>696.83835899999997</v>
      </c>
      <c r="E667" s="25"/>
      <c r="F667" s="25">
        <v>1175</v>
      </c>
      <c r="G667" s="25"/>
      <c r="H667" s="15"/>
      <c r="I667" s="25"/>
      <c r="J667" s="25">
        <f t="shared" si="11"/>
        <v>1.6861873127739226</v>
      </c>
      <c r="K667" s="25"/>
      <c r="L667" s="15"/>
      <c r="M667" t="s">
        <v>2489</v>
      </c>
      <c r="N667" s="15"/>
      <c r="O667" t="s">
        <v>1130</v>
      </c>
      <c r="Q667" t="s">
        <v>1130</v>
      </c>
    </row>
    <row r="668" spans="1:18" x14ac:dyDescent="0.25">
      <c r="A668" t="s">
        <v>2490</v>
      </c>
      <c r="C668" s="33"/>
      <c r="D668" s="25">
        <v>820.891481</v>
      </c>
      <c r="E668" s="25"/>
      <c r="F668" s="25">
        <v>1385</v>
      </c>
      <c r="G668" s="25"/>
      <c r="H668" s="15"/>
      <c r="I668" s="25"/>
      <c r="J668" s="25">
        <f t="shared" si="11"/>
        <v>1.6871901244642105</v>
      </c>
      <c r="K668" s="25"/>
      <c r="L668" s="15"/>
      <c r="M668" t="s">
        <v>2491</v>
      </c>
      <c r="N668" s="15"/>
      <c r="O668" t="s">
        <v>1130</v>
      </c>
      <c r="Q668" t="s">
        <v>1130</v>
      </c>
    </row>
    <row r="669" spans="1:18" x14ac:dyDescent="0.25">
      <c r="A669" t="s">
        <v>563</v>
      </c>
      <c r="C669" s="33"/>
      <c r="D669" s="25">
        <v>530</v>
      </c>
      <c r="E669" s="25">
        <v>2000</v>
      </c>
      <c r="F669" s="25">
        <v>899</v>
      </c>
      <c r="G669" s="25"/>
      <c r="H669" s="15"/>
      <c r="I669" s="25">
        <f>E669/D669</f>
        <v>3.7735849056603774</v>
      </c>
      <c r="J669" s="25">
        <f t="shared" si="11"/>
        <v>1.6962264150943396</v>
      </c>
      <c r="K669" s="25"/>
      <c r="L669" s="15"/>
      <c r="M669" t="s">
        <v>564</v>
      </c>
      <c r="N669" s="34"/>
      <c r="O669" t="s">
        <v>235</v>
      </c>
      <c r="P669" t="s">
        <v>235</v>
      </c>
      <c r="Q669" t="s">
        <v>235</v>
      </c>
    </row>
    <row r="670" spans="1:18" x14ac:dyDescent="0.25">
      <c r="A670" t="s">
        <v>2492</v>
      </c>
      <c r="C670" s="33"/>
      <c r="D670" s="25">
        <v>1962</v>
      </c>
      <c r="E670" s="25"/>
      <c r="F670" s="25">
        <v>3338</v>
      </c>
      <c r="G670" s="25"/>
      <c r="H670" s="15"/>
      <c r="I670" s="25"/>
      <c r="J670" s="25">
        <f t="shared" si="11"/>
        <v>1.7013251783893986</v>
      </c>
      <c r="K670" s="25"/>
      <c r="L670" s="15"/>
      <c r="M670" t="s">
        <v>2493</v>
      </c>
      <c r="N670" s="15"/>
      <c r="O670" t="s">
        <v>2272</v>
      </c>
      <c r="Q670" t="s">
        <v>2272</v>
      </c>
    </row>
    <row r="671" spans="1:18" x14ac:dyDescent="0.25">
      <c r="A671" t="s">
        <v>2494</v>
      </c>
      <c r="C671" s="33"/>
      <c r="D671" s="25">
        <v>148</v>
      </c>
      <c r="E671" s="25"/>
      <c r="F671" s="25">
        <v>252</v>
      </c>
      <c r="G671" s="25"/>
      <c r="H671" s="15"/>
      <c r="I671" s="25"/>
      <c r="J671" s="25">
        <f t="shared" si="11"/>
        <v>1.7027027027027026</v>
      </c>
      <c r="K671" s="25"/>
      <c r="L671" s="15"/>
      <c r="M671" t="s">
        <v>2495</v>
      </c>
      <c r="N671" s="15"/>
      <c r="O671" t="s">
        <v>2272</v>
      </c>
      <c r="Q671" t="s">
        <v>2272</v>
      </c>
    </row>
    <row r="672" spans="1:18" x14ac:dyDescent="0.25">
      <c r="A672" t="s">
        <v>46</v>
      </c>
      <c r="B672" t="s">
        <v>47</v>
      </c>
      <c r="C672" s="33"/>
      <c r="D672" s="25">
        <v>1.8</v>
      </c>
      <c r="E672" s="25">
        <v>3.73</v>
      </c>
      <c r="F672" s="25">
        <v>3.13</v>
      </c>
      <c r="G672" s="25">
        <v>5000</v>
      </c>
      <c r="H672" s="15"/>
      <c r="I672" s="25">
        <f>E672/D672</f>
        <v>2.072222222222222</v>
      </c>
      <c r="J672" s="25">
        <f t="shared" si="11"/>
        <v>1.7388888888888887</v>
      </c>
      <c r="K672" s="25">
        <f>G672/D672</f>
        <v>2777.7777777777778</v>
      </c>
      <c r="L672" s="15"/>
      <c r="M672" t="s">
        <v>451</v>
      </c>
      <c r="N672" s="34"/>
      <c r="O672" t="s">
        <v>452</v>
      </c>
      <c r="P672" t="s">
        <v>236</v>
      </c>
      <c r="Q672" t="s">
        <v>235</v>
      </c>
      <c r="R672" t="s">
        <v>264</v>
      </c>
    </row>
    <row r="673" spans="1:18" x14ac:dyDescent="0.25">
      <c r="A673" t="s">
        <v>2496</v>
      </c>
      <c r="C673" s="33"/>
      <c r="D673" s="25">
        <v>1131.75780942032</v>
      </c>
      <c r="E673" s="25"/>
      <c r="F673" s="25">
        <v>1970</v>
      </c>
      <c r="G673" s="25">
        <v>900</v>
      </c>
      <c r="H673" s="15"/>
      <c r="I673" s="25"/>
      <c r="J673" s="25">
        <f t="shared" si="11"/>
        <v>1.7406550974090675</v>
      </c>
      <c r="K673" s="25">
        <f>G673/D673</f>
        <v>0.79522314094830493</v>
      </c>
      <c r="L673" s="15"/>
      <c r="M673" t="s">
        <v>2497</v>
      </c>
      <c r="N673" s="15"/>
      <c r="O673" t="s">
        <v>542</v>
      </c>
      <c r="Q673" t="s">
        <v>542</v>
      </c>
      <c r="R673" t="s">
        <v>542</v>
      </c>
    </row>
    <row r="674" spans="1:18" x14ac:dyDescent="0.25">
      <c r="A674" t="s">
        <v>2498</v>
      </c>
      <c r="C674" s="33"/>
      <c r="D674" s="25">
        <v>459</v>
      </c>
      <c r="E674" s="25"/>
      <c r="F674" s="25">
        <v>800</v>
      </c>
      <c r="G674" s="25"/>
      <c r="H674" s="15"/>
      <c r="I674" s="25"/>
      <c r="J674" s="25">
        <f t="shared" si="11"/>
        <v>1.7429193899782136</v>
      </c>
      <c r="K674" s="25"/>
      <c r="L674" s="15"/>
      <c r="M674" t="s">
        <v>2499</v>
      </c>
      <c r="N674" s="15"/>
      <c r="O674" t="s">
        <v>1492</v>
      </c>
      <c r="Q674" t="s">
        <v>1492</v>
      </c>
    </row>
    <row r="675" spans="1:18" x14ac:dyDescent="0.25">
      <c r="A675" t="s">
        <v>2500</v>
      </c>
      <c r="C675" s="33"/>
      <c r="D675" s="25">
        <v>1420</v>
      </c>
      <c r="E675" s="25"/>
      <c r="F675" s="25">
        <v>2480</v>
      </c>
      <c r="G675" s="25"/>
      <c r="H675" s="15"/>
      <c r="I675" s="25"/>
      <c r="J675" s="25">
        <f t="shared" si="11"/>
        <v>1.7464788732394365</v>
      </c>
      <c r="K675" s="25"/>
      <c r="L675" s="15"/>
      <c r="M675" t="s">
        <v>2501</v>
      </c>
      <c r="N675" s="15"/>
      <c r="O675" t="s">
        <v>505</v>
      </c>
      <c r="Q675" t="s">
        <v>505</v>
      </c>
    </row>
    <row r="676" spans="1:18" x14ac:dyDescent="0.25">
      <c r="A676" t="s">
        <v>2502</v>
      </c>
      <c r="C676" s="33"/>
      <c r="D676" s="25">
        <v>342.54974999999996</v>
      </c>
      <c r="E676" s="25"/>
      <c r="F676" s="25">
        <v>600</v>
      </c>
      <c r="G676" s="25"/>
      <c r="H676" s="15"/>
      <c r="I676" s="25"/>
      <c r="J676" s="25">
        <f t="shared" si="11"/>
        <v>1.7515703923298735</v>
      </c>
      <c r="K676" s="25"/>
      <c r="L676" s="15"/>
      <c r="M676" t="s">
        <v>2503</v>
      </c>
      <c r="N676" s="34"/>
      <c r="O676" t="s">
        <v>1130</v>
      </c>
      <c r="Q676" t="s">
        <v>1130</v>
      </c>
    </row>
    <row r="677" spans="1:18" x14ac:dyDescent="0.25">
      <c r="A677" t="s">
        <v>592</v>
      </c>
      <c r="C677" s="33"/>
      <c r="D677" s="25">
        <v>1140</v>
      </c>
      <c r="E677" s="25">
        <v>5000</v>
      </c>
      <c r="F677" s="25">
        <v>2000</v>
      </c>
      <c r="G677" s="25"/>
      <c r="H677" s="15"/>
      <c r="I677" s="25">
        <f>E677/D677</f>
        <v>4.3859649122807021</v>
      </c>
      <c r="J677" s="25">
        <f t="shared" si="11"/>
        <v>1.7543859649122806</v>
      </c>
      <c r="K677" s="25"/>
      <c r="L677" s="15"/>
      <c r="M677" t="s">
        <v>593</v>
      </c>
      <c r="N677" s="15"/>
      <c r="O677" t="s">
        <v>235</v>
      </c>
      <c r="P677" t="s">
        <v>235</v>
      </c>
      <c r="Q677" t="s">
        <v>235</v>
      </c>
    </row>
    <row r="678" spans="1:18" x14ac:dyDescent="0.25">
      <c r="A678" t="s">
        <v>2504</v>
      </c>
      <c r="C678" s="33"/>
      <c r="D678" s="25">
        <v>2820</v>
      </c>
      <c r="E678" s="25"/>
      <c r="F678" s="25">
        <v>5000</v>
      </c>
      <c r="G678" s="25"/>
      <c r="H678" s="15"/>
      <c r="I678" s="25"/>
      <c r="J678" s="25">
        <f t="shared" si="11"/>
        <v>1.7730496453900708</v>
      </c>
      <c r="K678" s="25"/>
      <c r="L678" s="15"/>
      <c r="M678" t="s">
        <v>2505</v>
      </c>
      <c r="N678" s="34"/>
      <c r="O678" t="s">
        <v>1678</v>
      </c>
      <c r="Q678" t="s">
        <v>1678</v>
      </c>
    </row>
    <row r="679" spans="1:18" x14ac:dyDescent="0.25">
      <c r="A679" t="s">
        <v>2506</v>
      </c>
      <c r="C679" s="33"/>
      <c r="D679" s="25">
        <v>180</v>
      </c>
      <c r="E679" s="25"/>
      <c r="F679" s="25">
        <v>320</v>
      </c>
      <c r="G679" s="25"/>
      <c r="H679" s="15"/>
      <c r="I679" s="25"/>
      <c r="J679" s="25">
        <f t="shared" si="11"/>
        <v>1.7777777777777777</v>
      </c>
      <c r="K679" s="25"/>
      <c r="L679" s="15"/>
      <c r="M679" t="s">
        <v>2507</v>
      </c>
      <c r="N679" s="15"/>
      <c r="O679" t="s">
        <v>1678</v>
      </c>
      <c r="Q679" t="s">
        <v>1678</v>
      </c>
    </row>
    <row r="680" spans="1:18" x14ac:dyDescent="0.25">
      <c r="A680" t="s">
        <v>2508</v>
      </c>
      <c r="B680" t="s">
        <v>2509</v>
      </c>
      <c r="C680" s="33"/>
      <c r="D680" s="25">
        <v>1584.8931924611099</v>
      </c>
      <c r="E680" s="25"/>
      <c r="F680" s="25">
        <v>2818.3829999999998</v>
      </c>
      <c r="G680" s="25"/>
      <c r="H680" s="15"/>
      <c r="I680" s="25"/>
      <c r="J680" s="25">
        <f t="shared" si="11"/>
        <v>1.7782794534081243</v>
      </c>
      <c r="K680" s="25"/>
      <c r="L680" s="15"/>
      <c r="M680" t="s">
        <v>2510</v>
      </c>
      <c r="N680" s="34"/>
      <c r="O680" t="s">
        <v>460</v>
      </c>
      <c r="Q680" t="s">
        <v>237</v>
      </c>
    </row>
    <row r="681" spans="1:18" x14ac:dyDescent="0.25">
      <c r="A681" t="s">
        <v>2511</v>
      </c>
      <c r="B681" t="s">
        <v>2512</v>
      </c>
      <c r="C681" s="33"/>
      <c r="D681" s="25">
        <v>1995.26231496887</v>
      </c>
      <c r="E681" s="25"/>
      <c r="F681" s="25">
        <v>3548.134</v>
      </c>
      <c r="G681" s="25"/>
      <c r="H681" s="15"/>
      <c r="I681" s="25"/>
      <c r="J681" s="25">
        <f t="shared" si="11"/>
        <v>1.7782794639988766</v>
      </c>
      <c r="K681" s="25"/>
      <c r="L681" s="15"/>
      <c r="M681" t="s">
        <v>2513</v>
      </c>
      <c r="N681" s="15"/>
      <c r="O681" t="s">
        <v>460</v>
      </c>
      <c r="Q681" t="s">
        <v>237</v>
      </c>
    </row>
    <row r="682" spans="1:18" x14ac:dyDescent="0.25">
      <c r="A682" t="s">
        <v>2514</v>
      </c>
      <c r="B682" t="s">
        <v>2515</v>
      </c>
      <c r="C682" s="33"/>
      <c r="D682" s="25">
        <v>1995.26231496887</v>
      </c>
      <c r="E682" s="25"/>
      <c r="F682" s="25">
        <v>3548.134</v>
      </c>
      <c r="G682" s="25"/>
      <c r="H682" s="15"/>
      <c r="I682" s="25"/>
      <c r="J682" s="25">
        <f t="shared" si="11"/>
        <v>1.7782794639988766</v>
      </c>
      <c r="K682" s="25"/>
      <c r="L682" s="15"/>
      <c r="M682" t="s">
        <v>2516</v>
      </c>
      <c r="N682" s="15"/>
      <c r="O682" t="s">
        <v>460</v>
      </c>
      <c r="Q682" t="s">
        <v>237</v>
      </c>
    </row>
    <row r="683" spans="1:18" x14ac:dyDescent="0.25">
      <c r="A683" t="s">
        <v>2517</v>
      </c>
      <c r="C683" s="33"/>
      <c r="D683" s="25">
        <v>145.98128799999998</v>
      </c>
      <c r="E683" s="25"/>
      <c r="F683" s="25">
        <v>260</v>
      </c>
      <c r="G683" s="25"/>
      <c r="H683" s="15"/>
      <c r="I683" s="25"/>
      <c r="J683" s="25">
        <f t="shared" si="11"/>
        <v>1.7810501850072733</v>
      </c>
      <c r="K683" s="25"/>
      <c r="L683" s="15"/>
      <c r="M683" t="s">
        <v>2518</v>
      </c>
      <c r="N683" s="15"/>
      <c r="O683" t="s">
        <v>1130</v>
      </c>
      <c r="Q683" t="s">
        <v>1130</v>
      </c>
    </row>
    <row r="684" spans="1:18" x14ac:dyDescent="0.25">
      <c r="A684" t="s">
        <v>2519</v>
      </c>
      <c r="C684" s="33"/>
      <c r="D684" s="25">
        <v>1856</v>
      </c>
      <c r="E684" s="25"/>
      <c r="F684" s="25">
        <v>3318</v>
      </c>
      <c r="G684" s="25"/>
      <c r="H684" s="15"/>
      <c r="I684" s="25"/>
      <c r="J684" s="25">
        <f t="shared" si="11"/>
        <v>1.7877155172413792</v>
      </c>
      <c r="K684" s="25"/>
      <c r="L684" s="15"/>
      <c r="M684" t="s">
        <v>2520</v>
      </c>
      <c r="N684" s="15"/>
      <c r="O684" t="s">
        <v>2272</v>
      </c>
      <c r="Q684" t="s">
        <v>2272</v>
      </c>
    </row>
    <row r="685" spans="1:18" x14ac:dyDescent="0.25">
      <c r="A685" t="s">
        <v>2521</v>
      </c>
      <c r="C685" s="33"/>
      <c r="D685" s="25">
        <v>782.99999000000003</v>
      </c>
      <c r="E685" s="25"/>
      <c r="F685" s="25">
        <v>1400</v>
      </c>
      <c r="G685" s="25"/>
      <c r="H685" s="15"/>
      <c r="I685" s="25"/>
      <c r="J685" s="25">
        <f t="shared" si="11"/>
        <v>1.7879949142783513</v>
      </c>
      <c r="K685" s="25"/>
      <c r="L685" s="15"/>
      <c r="M685" t="s">
        <v>2522</v>
      </c>
      <c r="N685" s="34"/>
      <c r="O685" t="s">
        <v>1134</v>
      </c>
      <c r="Q685" t="s">
        <v>1130</v>
      </c>
    </row>
    <row r="686" spans="1:18" x14ac:dyDescent="0.25">
      <c r="A686" t="s">
        <v>2523</v>
      </c>
      <c r="C686" s="33"/>
      <c r="D686" s="25">
        <v>24</v>
      </c>
      <c r="E686" s="25"/>
      <c r="F686" s="25">
        <v>43</v>
      </c>
      <c r="G686" s="25"/>
      <c r="H686" s="15"/>
      <c r="I686" s="25"/>
      <c r="J686" s="25">
        <f t="shared" si="11"/>
        <v>1.7916666666666667</v>
      </c>
      <c r="K686" s="25"/>
      <c r="L686" s="15"/>
      <c r="M686" t="s">
        <v>2524</v>
      </c>
      <c r="N686" s="15"/>
      <c r="O686" t="s">
        <v>2272</v>
      </c>
      <c r="Q686" t="s">
        <v>2272</v>
      </c>
    </row>
    <row r="687" spans="1:18" x14ac:dyDescent="0.25">
      <c r="A687" t="s">
        <v>2525</v>
      </c>
      <c r="C687" s="33"/>
      <c r="D687" s="25">
        <v>452</v>
      </c>
      <c r="E687" s="25"/>
      <c r="F687" s="25">
        <v>816</v>
      </c>
      <c r="G687" s="25"/>
      <c r="H687" s="15"/>
      <c r="I687" s="25"/>
      <c r="J687" s="25">
        <f t="shared" si="11"/>
        <v>1.8053097345132743</v>
      </c>
      <c r="K687" s="25"/>
      <c r="L687" s="15"/>
      <c r="M687" t="s">
        <v>2526</v>
      </c>
      <c r="N687" s="15"/>
      <c r="O687" t="s">
        <v>1678</v>
      </c>
      <c r="Q687" t="s">
        <v>1678</v>
      </c>
    </row>
    <row r="688" spans="1:18" x14ac:dyDescent="0.25">
      <c r="A688" t="s">
        <v>2527</v>
      </c>
      <c r="C688" s="33"/>
      <c r="D688" s="25">
        <v>2765.8999999999996</v>
      </c>
      <c r="E688" s="25"/>
      <c r="F688" s="25">
        <v>5000</v>
      </c>
      <c r="G688" s="25"/>
      <c r="H688" s="15"/>
      <c r="I688" s="25"/>
      <c r="J688" s="25">
        <f t="shared" si="11"/>
        <v>1.8077298528507901</v>
      </c>
      <c r="K688" s="25"/>
      <c r="L688" s="15"/>
      <c r="M688" t="s">
        <v>2528</v>
      </c>
      <c r="N688" s="15"/>
      <c r="O688" t="s">
        <v>236</v>
      </c>
      <c r="Q688" t="s">
        <v>237</v>
      </c>
    </row>
    <row r="689" spans="1:17" x14ac:dyDescent="0.25">
      <c r="A689" t="s">
        <v>572</v>
      </c>
      <c r="C689" s="33"/>
      <c r="D689" s="25">
        <v>205</v>
      </c>
      <c r="E689" s="25">
        <v>810</v>
      </c>
      <c r="F689" s="25">
        <v>371</v>
      </c>
      <c r="G689" s="25"/>
      <c r="H689" s="15"/>
      <c r="I689" s="25">
        <f>E689/D689</f>
        <v>3.9512195121951219</v>
      </c>
      <c r="J689" s="25">
        <f t="shared" si="11"/>
        <v>1.8097560975609757</v>
      </c>
      <c r="K689" s="25"/>
      <c r="L689" s="15"/>
      <c r="M689" t="s">
        <v>573</v>
      </c>
      <c r="N689" s="15"/>
      <c r="O689" t="s">
        <v>235</v>
      </c>
      <c r="P689" t="s">
        <v>235</v>
      </c>
      <c r="Q689" t="s">
        <v>235</v>
      </c>
    </row>
    <row r="690" spans="1:17" x14ac:dyDescent="0.25">
      <c r="A690" t="s">
        <v>2529</v>
      </c>
      <c r="C690" s="33"/>
      <c r="D690" s="25">
        <v>43</v>
      </c>
      <c r="E690" s="25"/>
      <c r="F690" s="25">
        <v>78</v>
      </c>
      <c r="G690" s="25"/>
      <c r="H690" s="15"/>
      <c r="I690" s="25"/>
      <c r="J690" s="25">
        <f t="shared" si="11"/>
        <v>1.8139534883720929</v>
      </c>
      <c r="K690" s="25"/>
      <c r="L690" s="15"/>
      <c r="M690" t="s">
        <v>2530</v>
      </c>
      <c r="N690" s="15"/>
      <c r="O690" t="s">
        <v>2272</v>
      </c>
      <c r="Q690" t="s">
        <v>2272</v>
      </c>
    </row>
    <row r="691" spans="1:17" x14ac:dyDescent="0.25">
      <c r="A691" t="s">
        <v>2531</v>
      </c>
      <c r="C691" s="33"/>
      <c r="D691" s="25">
        <v>1070</v>
      </c>
      <c r="E691" s="25"/>
      <c r="F691" s="25">
        <v>1950</v>
      </c>
      <c r="G691" s="25"/>
      <c r="H691" s="15"/>
      <c r="I691" s="25"/>
      <c r="J691" s="25">
        <f t="shared" si="11"/>
        <v>1.8224299065420562</v>
      </c>
      <c r="K691" s="25"/>
      <c r="L691" s="15"/>
      <c r="M691" t="s">
        <v>2532</v>
      </c>
      <c r="N691" s="15"/>
      <c r="O691" t="s">
        <v>542</v>
      </c>
      <c r="Q691" t="s">
        <v>542</v>
      </c>
    </row>
    <row r="692" spans="1:17" x14ac:dyDescent="0.25">
      <c r="A692" t="s">
        <v>2533</v>
      </c>
      <c r="C692" s="33"/>
      <c r="D692" s="25">
        <v>775.79100900000003</v>
      </c>
      <c r="E692" s="25"/>
      <c r="F692" s="25">
        <v>1420</v>
      </c>
      <c r="G692" s="25"/>
      <c r="H692" s="15"/>
      <c r="I692" s="25"/>
      <c r="J692" s="25">
        <f t="shared" si="11"/>
        <v>1.8303898647013064</v>
      </c>
      <c r="K692" s="25"/>
      <c r="L692" s="15"/>
      <c r="M692" t="s">
        <v>2534</v>
      </c>
      <c r="N692" s="15"/>
      <c r="O692" t="s">
        <v>1130</v>
      </c>
      <c r="Q692" t="s">
        <v>1130</v>
      </c>
    </row>
    <row r="693" spans="1:17" x14ac:dyDescent="0.25">
      <c r="A693" t="s">
        <v>2535</v>
      </c>
      <c r="C693" s="33"/>
      <c r="D693" s="25">
        <v>340.47979400000003</v>
      </c>
      <c r="E693" s="25"/>
      <c r="F693" s="25">
        <v>630</v>
      </c>
      <c r="G693" s="25"/>
      <c r="H693" s="15"/>
      <c r="I693" s="25"/>
      <c r="J693" s="25">
        <f t="shared" si="11"/>
        <v>1.8503300668702822</v>
      </c>
      <c r="K693" s="25"/>
      <c r="L693" s="15"/>
      <c r="M693" t="s">
        <v>2536</v>
      </c>
      <c r="N693" s="34"/>
      <c r="O693" t="s">
        <v>1130</v>
      </c>
      <c r="Q693" t="s">
        <v>1130</v>
      </c>
    </row>
    <row r="694" spans="1:17" x14ac:dyDescent="0.25">
      <c r="A694" t="s">
        <v>423</v>
      </c>
      <c r="C694" s="33"/>
      <c r="D694" s="25">
        <v>1080</v>
      </c>
      <c r="E694" s="25">
        <v>2000</v>
      </c>
      <c r="F694" s="25">
        <v>2000</v>
      </c>
      <c r="G694" s="25"/>
      <c r="H694" s="15"/>
      <c r="I694" s="25">
        <f>E694/D694</f>
        <v>1.8518518518518519</v>
      </c>
      <c r="J694" s="25">
        <f t="shared" si="11"/>
        <v>1.8518518518518519</v>
      </c>
      <c r="K694" s="25"/>
      <c r="L694" s="15"/>
      <c r="M694" t="s">
        <v>424</v>
      </c>
      <c r="N694" s="15"/>
      <c r="O694" t="s">
        <v>235</v>
      </c>
      <c r="P694" t="s">
        <v>235</v>
      </c>
      <c r="Q694" t="s">
        <v>235</v>
      </c>
    </row>
    <row r="695" spans="1:17" x14ac:dyDescent="0.25">
      <c r="A695" t="s">
        <v>2537</v>
      </c>
      <c r="C695" s="33"/>
      <c r="D695" s="25">
        <v>143.801152</v>
      </c>
      <c r="E695" s="25"/>
      <c r="F695" s="25">
        <v>266.66666666666697</v>
      </c>
      <c r="G695" s="25"/>
      <c r="H695" s="15"/>
      <c r="I695" s="25"/>
      <c r="J695" s="25">
        <f t="shared" si="11"/>
        <v>1.8544125895922374</v>
      </c>
      <c r="K695" s="25"/>
      <c r="L695" s="15"/>
      <c r="M695" t="s">
        <v>2538</v>
      </c>
      <c r="N695" s="15"/>
      <c r="O695" t="s">
        <v>1130</v>
      </c>
      <c r="Q695" t="s">
        <v>1130</v>
      </c>
    </row>
    <row r="696" spans="1:17" x14ac:dyDescent="0.25">
      <c r="A696" t="s">
        <v>2539</v>
      </c>
      <c r="C696" s="33"/>
      <c r="D696" s="25">
        <v>985.44209799999999</v>
      </c>
      <c r="E696" s="25"/>
      <c r="F696" s="25">
        <v>1830</v>
      </c>
      <c r="G696" s="25"/>
      <c r="H696" s="15"/>
      <c r="I696" s="25"/>
      <c r="J696" s="25">
        <f t="shared" si="11"/>
        <v>1.8570345266495809</v>
      </c>
      <c r="K696" s="25"/>
      <c r="L696" s="15"/>
      <c r="M696" t="s">
        <v>2540</v>
      </c>
      <c r="N696" s="15"/>
      <c r="O696" t="s">
        <v>1130</v>
      </c>
      <c r="Q696" t="s">
        <v>1130</v>
      </c>
    </row>
    <row r="697" spans="1:17" x14ac:dyDescent="0.25">
      <c r="A697" t="s">
        <v>2541</v>
      </c>
      <c r="C697" s="33"/>
      <c r="D697" s="25">
        <v>158</v>
      </c>
      <c r="E697" s="25"/>
      <c r="F697" s="25">
        <v>294</v>
      </c>
      <c r="G697" s="25"/>
      <c r="H697" s="15"/>
      <c r="I697" s="25"/>
      <c r="J697" s="25">
        <f t="shared" si="11"/>
        <v>1.860759493670886</v>
      </c>
      <c r="K697" s="25"/>
      <c r="L697" s="15"/>
      <c r="M697" t="s">
        <v>2542</v>
      </c>
      <c r="N697" s="15"/>
      <c r="O697" t="s">
        <v>1678</v>
      </c>
      <c r="Q697" t="s">
        <v>1678</v>
      </c>
    </row>
    <row r="698" spans="1:17" x14ac:dyDescent="0.25">
      <c r="A698" t="s">
        <v>2543</v>
      </c>
      <c r="C698" s="33"/>
      <c r="D698" s="25">
        <v>1260</v>
      </c>
      <c r="E698" s="25"/>
      <c r="F698" s="25">
        <v>2349</v>
      </c>
      <c r="G698" s="25"/>
      <c r="H698" s="15"/>
      <c r="I698" s="25"/>
      <c r="J698" s="25">
        <f t="shared" si="11"/>
        <v>1.8642857142857143</v>
      </c>
      <c r="K698" s="25"/>
      <c r="L698" s="15"/>
      <c r="M698" t="s">
        <v>2544</v>
      </c>
      <c r="N698" s="34"/>
      <c r="O698" t="s">
        <v>235</v>
      </c>
      <c r="Q698" t="s">
        <v>237</v>
      </c>
    </row>
    <row r="699" spans="1:17" x14ac:dyDescent="0.25">
      <c r="A699" t="s">
        <v>380</v>
      </c>
      <c r="C699" s="33"/>
      <c r="D699" s="25">
        <v>535.20000000000005</v>
      </c>
      <c r="E699" s="25">
        <v>761.1</v>
      </c>
      <c r="F699" s="25">
        <v>1000</v>
      </c>
      <c r="G699" s="25"/>
      <c r="H699" s="15"/>
      <c r="I699" s="25">
        <f>E699/D699</f>
        <v>1.422085201793722</v>
      </c>
      <c r="J699" s="25">
        <f t="shared" si="11"/>
        <v>1.8684603886397606</v>
      </c>
      <c r="K699" s="25"/>
      <c r="L699" s="15"/>
      <c r="M699" t="s">
        <v>381</v>
      </c>
      <c r="N699" s="15"/>
      <c r="O699" t="s">
        <v>215</v>
      </c>
      <c r="P699" t="s">
        <v>215</v>
      </c>
      <c r="Q699" t="s">
        <v>215</v>
      </c>
    </row>
    <row r="700" spans="1:17" x14ac:dyDescent="0.25">
      <c r="A700" t="s">
        <v>2545</v>
      </c>
      <c r="C700" s="33"/>
      <c r="D700" s="25">
        <v>704.21492599999999</v>
      </c>
      <c r="E700" s="25"/>
      <c r="F700" s="25">
        <v>1316.6666666666699</v>
      </c>
      <c r="G700" s="25"/>
      <c r="H700" s="15"/>
      <c r="I700" s="25"/>
      <c r="J700" s="25">
        <f t="shared" si="11"/>
        <v>1.8696943476410637</v>
      </c>
      <c r="K700" s="25"/>
      <c r="L700" s="15"/>
      <c r="M700" t="s">
        <v>2546</v>
      </c>
      <c r="N700" s="34"/>
      <c r="O700" t="s">
        <v>1130</v>
      </c>
      <c r="Q700" t="s">
        <v>1130</v>
      </c>
    </row>
    <row r="701" spans="1:17" x14ac:dyDescent="0.25">
      <c r="A701" t="s">
        <v>2547</v>
      </c>
      <c r="C701" s="33"/>
      <c r="D701" s="25">
        <v>55</v>
      </c>
      <c r="E701" s="25"/>
      <c r="F701" s="25">
        <v>103</v>
      </c>
      <c r="G701" s="25"/>
      <c r="H701" s="15"/>
      <c r="I701" s="25"/>
      <c r="J701" s="25">
        <f t="shared" si="11"/>
        <v>1.8727272727272728</v>
      </c>
      <c r="K701" s="25"/>
      <c r="L701" s="15"/>
      <c r="M701" t="s">
        <v>2548</v>
      </c>
      <c r="N701" s="15"/>
      <c r="O701" t="s">
        <v>2272</v>
      </c>
      <c r="Q701" t="s">
        <v>2272</v>
      </c>
    </row>
    <row r="702" spans="1:17" x14ac:dyDescent="0.25">
      <c r="A702" t="s">
        <v>2549</v>
      </c>
      <c r="C702" s="33"/>
      <c r="D702" s="25">
        <v>748</v>
      </c>
      <c r="E702" s="25"/>
      <c r="F702" s="25">
        <v>1404</v>
      </c>
      <c r="G702" s="25"/>
      <c r="H702" s="15"/>
      <c r="I702" s="25"/>
      <c r="J702" s="25">
        <f t="shared" si="11"/>
        <v>1.8770053475935828</v>
      </c>
      <c r="K702" s="25"/>
      <c r="L702" s="15"/>
      <c r="M702" t="s">
        <v>2550</v>
      </c>
      <c r="N702" s="15"/>
      <c r="O702" t="s">
        <v>2272</v>
      </c>
      <c r="Q702" t="s">
        <v>2272</v>
      </c>
    </row>
    <row r="703" spans="1:17" x14ac:dyDescent="0.25">
      <c r="A703" t="s">
        <v>2551</v>
      </c>
      <c r="C703" s="33"/>
      <c r="D703" s="25">
        <v>781</v>
      </c>
      <c r="E703" s="25"/>
      <c r="F703" s="25">
        <v>1470</v>
      </c>
      <c r="G703" s="25"/>
      <c r="H703" s="15"/>
      <c r="I703" s="25"/>
      <c r="J703" s="25">
        <f t="shared" si="11"/>
        <v>1.882202304737516</v>
      </c>
      <c r="K703" s="25"/>
      <c r="L703" s="15"/>
      <c r="M703" t="s">
        <v>2552</v>
      </c>
      <c r="N703" s="15"/>
      <c r="O703" t="s">
        <v>1678</v>
      </c>
      <c r="Q703" t="s">
        <v>1678</v>
      </c>
    </row>
    <row r="704" spans="1:17" x14ac:dyDescent="0.25">
      <c r="A704" t="s">
        <v>2553</v>
      </c>
      <c r="C704" s="33"/>
      <c r="D704" s="25">
        <v>77</v>
      </c>
      <c r="E704" s="25"/>
      <c r="F704" s="25">
        <v>145</v>
      </c>
      <c r="G704" s="25"/>
      <c r="H704" s="15"/>
      <c r="I704" s="25"/>
      <c r="J704" s="25">
        <f t="shared" si="11"/>
        <v>1.8831168831168832</v>
      </c>
      <c r="K704" s="25"/>
      <c r="L704" s="15"/>
      <c r="M704" t="s">
        <v>2554</v>
      </c>
      <c r="N704" s="34"/>
      <c r="O704" t="s">
        <v>1678</v>
      </c>
      <c r="Q704" t="s">
        <v>1678</v>
      </c>
    </row>
    <row r="705" spans="1:17" x14ac:dyDescent="0.25">
      <c r="A705" t="s">
        <v>2555</v>
      </c>
      <c r="C705" s="33"/>
      <c r="D705" s="25">
        <v>2650.4</v>
      </c>
      <c r="E705" s="25"/>
      <c r="F705" s="25">
        <v>5000</v>
      </c>
      <c r="G705" s="25"/>
      <c r="H705" s="15"/>
      <c r="I705" s="25"/>
      <c r="J705" s="25">
        <f t="shared" si="11"/>
        <v>1.8865076969514034</v>
      </c>
      <c r="K705" s="25"/>
      <c r="L705" s="15"/>
      <c r="M705" t="s">
        <v>2556</v>
      </c>
      <c r="N705" s="34"/>
      <c r="O705" t="s">
        <v>236</v>
      </c>
      <c r="Q705" t="s">
        <v>237</v>
      </c>
    </row>
    <row r="706" spans="1:17" x14ac:dyDescent="0.25">
      <c r="A706" t="s">
        <v>2557</v>
      </c>
      <c r="C706" s="33"/>
      <c r="D706" s="25">
        <v>32</v>
      </c>
      <c r="E706" s="25"/>
      <c r="F706" s="25">
        <v>61</v>
      </c>
      <c r="G706" s="25"/>
      <c r="H706" s="15"/>
      <c r="I706" s="25"/>
      <c r="J706" s="25">
        <f t="shared" si="11"/>
        <v>1.90625</v>
      </c>
      <c r="K706" s="25"/>
      <c r="L706" s="15"/>
      <c r="M706" t="s">
        <v>2558</v>
      </c>
      <c r="N706" s="15"/>
      <c r="O706" t="s">
        <v>1492</v>
      </c>
      <c r="Q706" t="s">
        <v>1492</v>
      </c>
    </row>
    <row r="707" spans="1:17" x14ac:dyDescent="0.25">
      <c r="A707" t="s">
        <v>2559</v>
      </c>
      <c r="C707" s="33"/>
      <c r="D707" s="25">
        <v>877.46039700000006</v>
      </c>
      <c r="E707" s="25"/>
      <c r="F707" s="25">
        <v>1675</v>
      </c>
      <c r="G707" s="25"/>
      <c r="H707" s="15"/>
      <c r="I707" s="25"/>
      <c r="J707" s="25">
        <f t="shared" si="11"/>
        <v>1.9089180614039722</v>
      </c>
      <c r="K707" s="25"/>
      <c r="L707" s="15"/>
      <c r="M707" t="s">
        <v>2560</v>
      </c>
      <c r="N707" s="34"/>
      <c r="O707" t="s">
        <v>1130</v>
      </c>
      <c r="Q707" t="s">
        <v>1130</v>
      </c>
    </row>
    <row r="708" spans="1:17" x14ac:dyDescent="0.25">
      <c r="A708" t="s">
        <v>957</v>
      </c>
      <c r="C708" s="33"/>
      <c r="D708" s="25">
        <v>13.23</v>
      </c>
      <c r="E708" s="25">
        <v>464.8</v>
      </c>
      <c r="F708" s="25">
        <v>25.3</v>
      </c>
      <c r="G708" s="25"/>
      <c r="H708" s="15"/>
      <c r="I708" s="25">
        <f>E708/D708</f>
        <v>35.132275132275133</v>
      </c>
      <c r="J708" s="25">
        <f t="shared" ref="J708:J771" si="12">F708/D708</f>
        <v>1.9123204837490553</v>
      </c>
      <c r="K708" s="25"/>
      <c r="L708" s="15"/>
      <c r="M708" t="s">
        <v>958</v>
      </c>
      <c r="N708" s="15"/>
      <c r="O708" t="s">
        <v>853</v>
      </c>
      <c r="P708" t="s">
        <v>853</v>
      </c>
      <c r="Q708" t="s">
        <v>853</v>
      </c>
    </row>
    <row r="709" spans="1:17" x14ac:dyDescent="0.25">
      <c r="A709" t="s">
        <v>2561</v>
      </c>
      <c r="C709" s="33"/>
      <c r="D709" s="25">
        <v>730</v>
      </c>
      <c r="E709" s="25"/>
      <c r="F709" s="25">
        <v>1400</v>
      </c>
      <c r="G709" s="25"/>
      <c r="H709" s="15"/>
      <c r="I709" s="25"/>
      <c r="J709" s="25">
        <f t="shared" si="12"/>
        <v>1.9178082191780821</v>
      </c>
      <c r="K709" s="25"/>
      <c r="L709" s="15"/>
      <c r="M709" t="s">
        <v>2562</v>
      </c>
      <c r="N709" s="15"/>
      <c r="O709" t="s">
        <v>980</v>
      </c>
      <c r="Q709" t="s">
        <v>980</v>
      </c>
    </row>
    <row r="710" spans="1:17" x14ac:dyDescent="0.25">
      <c r="A710" t="s">
        <v>2563</v>
      </c>
      <c r="C710" s="33"/>
      <c r="D710" s="25">
        <v>128</v>
      </c>
      <c r="E710" s="25"/>
      <c r="F710" s="25">
        <v>246</v>
      </c>
      <c r="G710" s="25"/>
      <c r="H710" s="15"/>
      <c r="I710" s="25"/>
      <c r="J710" s="25">
        <f t="shared" si="12"/>
        <v>1.921875</v>
      </c>
      <c r="K710" s="25"/>
      <c r="L710" s="15"/>
      <c r="M710" t="s">
        <v>2564</v>
      </c>
      <c r="N710" s="34"/>
      <c r="O710" t="s">
        <v>2272</v>
      </c>
      <c r="Q710" t="s">
        <v>2272</v>
      </c>
    </row>
    <row r="711" spans="1:17" x14ac:dyDescent="0.25">
      <c r="A711" t="s">
        <v>2565</v>
      </c>
      <c r="C711" s="33"/>
      <c r="D711" s="25">
        <v>924.8</v>
      </c>
      <c r="E711" s="25"/>
      <c r="F711" s="25">
        <v>1787.5</v>
      </c>
      <c r="G711" s="25"/>
      <c r="H711" s="15"/>
      <c r="I711" s="25"/>
      <c r="J711" s="25">
        <f t="shared" si="12"/>
        <v>1.9328503460207613</v>
      </c>
      <c r="K711" s="25"/>
      <c r="L711" s="15"/>
      <c r="M711" t="s">
        <v>2566</v>
      </c>
      <c r="N711" s="15"/>
      <c r="O711" t="s">
        <v>740</v>
      </c>
      <c r="Q711" t="s">
        <v>740</v>
      </c>
    </row>
    <row r="712" spans="1:17" x14ac:dyDescent="0.25">
      <c r="A712" t="s">
        <v>2567</v>
      </c>
      <c r="C712" s="33"/>
      <c r="D712" s="25">
        <v>441.53163999999998</v>
      </c>
      <c r="E712" s="25"/>
      <c r="F712" s="25">
        <v>855</v>
      </c>
      <c r="G712" s="25"/>
      <c r="H712" s="15"/>
      <c r="I712" s="25"/>
      <c r="J712" s="25">
        <f t="shared" si="12"/>
        <v>1.9364410668281893</v>
      </c>
      <c r="K712" s="25"/>
      <c r="L712" s="15"/>
      <c r="M712" t="s">
        <v>2568</v>
      </c>
      <c r="N712" s="15"/>
      <c r="O712" t="s">
        <v>1130</v>
      </c>
      <c r="Q712" t="s">
        <v>1130</v>
      </c>
    </row>
    <row r="713" spans="1:17" x14ac:dyDescent="0.25">
      <c r="A713" t="s">
        <v>2569</v>
      </c>
      <c r="C713" s="33"/>
      <c r="D713" s="25">
        <v>1734</v>
      </c>
      <c r="E713" s="25"/>
      <c r="F713" s="25">
        <v>3358</v>
      </c>
      <c r="G713" s="25"/>
      <c r="H713" s="15"/>
      <c r="I713" s="25"/>
      <c r="J713" s="25">
        <f t="shared" si="12"/>
        <v>1.936562860438293</v>
      </c>
      <c r="K713" s="25"/>
      <c r="L713" s="15"/>
      <c r="M713" t="s">
        <v>2570</v>
      </c>
      <c r="N713" s="15"/>
      <c r="O713" t="s">
        <v>2272</v>
      </c>
      <c r="Q713" t="s">
        <v>2272</v>
      </c>
    </row>
    <row r="714" spans="1:17" x14ac:dyDescent="0.25">
      <c r="A714" t="s">
        <v>2571</v>
      </c>
      <c r="C714" s="33"/>
      <c r="D714" s="25">
        <v>2580</v>
      </c>
      <c r="E714" s="25"/>
      <c r="F714" s="25">
        <v>5000</v>
      </c>
      <c r="G714" s="25"/>
      <c r="H714" s="15"/>
      <c r="I714" s="25"/>
      <c r="J714" s="25">
        <f t="shared" si="12"/>
        <v>1.9379844961240309</v>
      </c>
      <c r="K714" s="25"/>
      <c r="L714" s="15"/>
      <c r="M714" t="s">
        <v>2572</v>
      </c>
      <c r="N714" s="15"/>
      <c r="O714" t="s">
        <v>1678</v>
      </c>
      <c r="Q714" t="s">
        <v>1678</v>
      </c>
    </row>
    <row r="715" spans="1:17" x14ac:dyDescent="0.25">
      <c r="A715" t="s">
        <v>434</v>
      </c>
      <c r="B715" t="s">
        <v>434</v>
      </c>
      <c r="C715" s="33"/>
      <c r="D715" s="25">
        <v>510</v>
      </c>
      <c r="E715" s="25">
        <v>1000</v>
      </c>
      <c r="F715" s="25">
        <v>1000</v>
      </c>
      <c r="G715" s="25"/>
      <c r="H715" s="15"/>
      <c r="I715" s="25">
        <f>E715/D715</f>
        <v>1.9607843137254901</v>
      </c>
      <c r="J715" s="25">
        <f t="shared" si="12"/>
        <v>1.9607843137254901</v>
      </c>
      <c r="K715" s="25"/>
      <c r="L715" s="15"/>
      <c r="M715" t="s">
        <v>435</v>
      </c>
      <c r="N715" s="34"/>
      <c r="O715" t="s">
        <v>232</v>
      </c>
      <c r="P715" t="s">
        <v>215</v>
      </c>
      <c r="Q715" t="s">
        <v>215</v>
      </c>
    </row>
    <row r="716" spans="1:17" x14ac:dyDescent="0.25">
      <c r="A716" t="s">
        <v>2573</v>
      </c>
      <c r="C716" s="33"/>
      <c r="D716" s="25">
        <v>1190</v>
      </c>
      <c r="E716" s="25"/>
      <c r="F716" s="25">
        <v>2349</v>
      </c>
      <c r="G716" s="25"/>
      <c r="H716" s="15"/>
      <c r="I716" s="25"/>
      <c r="J716" s="25">
        <f t="shared" si="12"/>
        <v>1.9739495798319329</v>
      </c>
      <c r="K716" s="25"/>
      <c r="L716" s="15"/>
      <c r="M716" t="s">
        <v>2574</v>
      </c>
      <c r="N716" s="15"/>
      <c r="O716" t="s">
        <v>235</v>
      </c>
      <c r="Q716" t="s">
        <v>237</v>
      </c>
    </row>
    <row r="717" spans="1:17" x14ac:dyDescent="0.25">
      <c r="A717" t="s">
        <v>2575</v>
      </c>
      <c r="C717" s="33"/>
      <c r="D717" s="25">
        <v>420</v>
      </c>
      <c r="E717" s="25"/>
      <c r="F717" s="25">
        <v>830</v>
      </c>
      <c r="G717" s="25"/>
      <c r="H717" s="15"/>
      <c r="I717" s="25"/>
      <c r="J717" s="25">
        <f t="shared" si="12"/>
        <v>1.9761904761904763</v>
      </c>
      <c r="K717" s="25"/>
      <c r="L717" s="15"/>
      <c r="M717" t="s">
        <v>2576</v>
      </c>
      <c r="N717" s="15"/>
      <c r="O717" t="s">
        <v>980</v>
      </c>
      <c r="Q717" t="s">
        <v>980</v>
      </c>
    </row>
    <row r="718" spans="1:17" x14ac:dyDescent="0.25">
      <c r="A718" t="s">
        <v>2577</v>
      </c>
      <c r="B718" t="s">
        <v>2578</v>
      </c>
      <c r="C718" s="33"/>
      <c r="D718" s="25">
        <v>2511.8864315095802</v>
      </c>
      <c r="E718" s="25"/>
      <c r="F718" s="25">
        <v>5000</v>
      </c>
      <c r="G718" s="25"/>
      <c r="H718" s="15"/>
      <c r="I718" s="25"/>
      <c r="J718" s="25">
        <f t="shared" si="12"/>
        <v>1.9905358527674861</v>
      </c>
      <c r="K718" s="25"/>
      <c r="L718" s="15"/>
      <c r="M718" t="s">
        <v>2579</v>
      </c>
      <c r="N718" s="34"/>
      <c r="O718" t="s">
        <v>460</v>
      </c>
      <c r="Q718" t="s">
        <v>237</v>
      </c>
    </row>
    <row r="719" spans="1:17" x14ac:dyDescent="0.25">
      <c r="A719" t="s">
        <v>2580</v>
      </c>
      <c r="B719" t="s">
        <v>2581</v>
      </c>
      <c r="C719" s="33"/>
      <c r="D719" s="25">
        <v>2511.8864315095802</v>
      </c>
      <c r="E719" s="25"/>
      <c r="F719" s="25">
        <v>5000</v>
      </c>
      <c r="G719" s="25"/>
      <c r="H719" s="15"/>
      <c r="I719" s="25"/>
      <c r="J719" s="25">
        <f t="shared" si="12"/>
        <v>1.9905358527674861</v>
      </c>
      <c r="K719" s="25"/>
      <c r="L719" s="15"/>
      <c r="M719" t="s">
        <v>2582</v>
      </c>
      <c r="N719" s="15"/>
      <c r="O719" t="s">
        <v>460</v>
      </c>
      <c r="Q719" t="s">
        <v>237</v>
      </c>
    </row>
    <row r="720" spans="1:17" x14ac:dyDescent="0.25">
      <c r="A720" t="s">
        <v>2583</v>
      </c>
      <c r="B720" t="s">
        <v>2584</v>
      </c>
      <c r="C720" s="33"/>
      <c r="D720" s="25">
        <v>2511.8864315095802</v>
      </c>
      <c r="E720" s="25"/>
      <c r="F720" s="25">
        <v>5000</v>
      </c>
      <c r="G720" s="25"/>
      <c r="H720" s="15"/>
      <c r="I720" s="25"/>
      <c r="J720" s="25">
        <f t="shared" si="12"/>
        <v>1.9905358527674861</v>
      </c>
      <c r="K720" s="25"/>
      <c r="L720" s="15"/>
      <c r="M720" t="s">
        <v>2585</v>
      </c>
      <c r="N720" s="34"/>
      <c r="O720" t="s">
        <v>460</v>
      </c>
      <c r="Q720" t="s">
        <v>237</v>
      </c>
    </row>
    <row r="721" spans="1:17" x14ac:dyDescent="0.25">
      <c r="A721" t="s">
        <v>2586</v>
      </c>
      <c r="B721" t="s">
        <v>2587</v>
      </c>
      <c r="C721" s="33"/>
      <c r="D721" s="25">
        <v>2511.8864315095802</v>
      </c>
      <c r="E721" s="25"/>
      <c r="F721" s="25">
        <v>5000</v>
      </c>
      <c r="G721" s="25"/>
      <c r="H721" s="15"/>
      <c r="I721" s="25"/>
      <c r="J721" s="25">
        <f t="shared" si="12"/>
        <v>1.9905358527674861</v>
      </c>
      <c r="K721" s="25"/>
      <c r="L721" s="15"/>
      <c r="M721" t="s">
        <v>2588</v>
      </c>
      <c r="N721" s="15"/>
      <c r="O721" t="s">
        <v>460</v>
      </c>
      <c r="Q721" t="s">
        <v>237</v>
      </c>
    </row>
    <row r="722" spans="1:17" x14ac:dyDescent="0.25">
      <c r="A722" t="s">
        <v>2589</v>
      </c>
      <c r="B722" t="s">
        <v>2590</v>
      </c>
      <c r="C722" s="33"/>
      <c r="D722" s="25">
        <v>2511.8864315095802</v>
      </c>
      <c r="E722" s="25"/>
      <c r="F722" s="25">
        <v>5000</v>
      </c>
      <c r="G722" s="25"/>
      <c r="H722" s="15"/>
      <c r="I722" s="25"/>
      <c r="J722" s="25">
        <f t="shared" si="12"/>
        <v>1.9905358527674861</v>
      </c>
      <c r="K722" s="25"/>
      <c r="L722" s="15"/>
      <c r="M722" t="s">
        <v>2591</v>
      </c>
      <c r="N722" s="34"/>
      <c r="O722" t="s">
        <v>460</v>
      </c>
      <c r="Q722" t="s">
        <v>237</v>
      </c>
    </row>
    <row r="723" spans="1:17" x14ac:dyDescent="0.25">
      <c r="A723" t="s">
        <v>2592</v>
      </c>
      <c r="B723" t="s">
        <v>2593</v>
      </c>
      <c r="C723" s="33"/>
      <c r="D723" s="25">
        <v>2511.8864315095802</v>
      </c>
      <c r="E723" s="25"/>
      <c r="F723" s="25">
        <v>5000</v>
      </c>
      <c r="G723" s="25"/>
      <c r="H723" s="15"/>
      <c r="I723" s="25"/>
      <c r="J723" s="25">
        <f t="shared" si="12"/>
        <v>1.9905358527674861</v>
      </c>
      <c r="K723" s="25"/>
      <c r="L723" s="15"/>
      <c r="M723" t="s">
        <v>2594</v>
      </c>
      <c r="N723" s="15"/>
      <c r="O723" t="s">
        <v>577</v>
      </c>
      <c r="Q723" t="s">
        <v>237</v>
      </c>
    </row>
    <row r="724" spans="1:17" x14ac:dyDescent="0.25">
      <c r="A724" t="s">
        <v>2595</v>
      </c>
      <c r="B724" t="s">
        <v>2596</v>
      </c>
      <c r="C724" s="33"/>
      <c r="D724" s="25">
        <v>2511.8864315095802</v>
      </c>
      <c r="E724" s="25"/>
      <c r="F724" s="25">
        <v>5000</v>
      </c>
      <c r="G724" s="25"/>
      <c r="H724" s="15"/>
      <c r="I724" s="25"/>
      <c r="J724" s="25">
        <f t="shared" si="12"/>
        <v>1.9905358527674861</v>
      </c>
      <c r="K724" s="25"/>
      <c r="L724" s="15"/>
      <c r="M724" t="s">
        <v>2597</v>
      </c>
      <c r="N724" s="34"/>
      <c r="O724" t="s">
        <v>460</v>
      </c>
      <c r="Q724" t="s">
        <v>237</v>
      </c>
    </row>
    <row r="725" spans="1:17" x14ac:dyDescent="0.25">
      <c r="A725" t="s">
        <v>2598</v>
      </c>
      <c r="B725" t="s">
        <v>2599</v>
      </c>
      <c r="C725" s="33"/>
      <c r="D725" s="25">
        <v>2511.8864315095802</v>
      </c>
      <c r="E725" s="25"/>
      <c r="F725" s="25">
        <v>5000</v>
      </c>
      <c r="G725" s="25"/>
      <c r="H725" s="15"/>
      <c r="I725" s="25"/>
      <c r="J725" s="25">
        <f t="shared" si="12"/>
        <v>1.9905358527674861</v>
      </c>
      <c r="K725" s="25"/>
      <c r="L725" s="15"/>
      <c r="M725" t="s">
        <v>2600</v>
      </c>
      <c r="N725" s="15"/>
      <c r="O725" t="s">
        <v>577</v>
      </c>
      <c r="Q725" t="s">
        <v>237</v>
      </c>
    </row>
    <row r="726" spans="1:17" x14ac:dyDescent="0.25">
      <c r="A726" t="s">
        <v>2601</v>
      </c>
      <c r="B726" t="s">
        <v>2602</v>
      </c>
      <c r="C726" s="33"/>
      <c r="D726" s="25">
        <v>1000</v>
      </c>
      <c r="E726" s="25"/>
      <c r="F726" s="25">
        <v>1995.2620000000002</v>
      </c>
      <c r="G726" s="25"/>
      <c r="H726" s="15"/>
      <c r="I726" s="25"/>
      <c r="J726" s="25">
        <f t="shared" si="12"/>
        <v>1.9952620000000001</v>
      </c>
      <c r="K726" s="25"/>
      <c r="L726" s="15"/>
      <c r="M726" t="s">
        <v>2603</v>
      </c>
      <c r="N726" s="15"/>
      <c r="O726" t="s">
        <v>577</v>
      </c>
      <c r="Q726" t="s">
        <v>237</v>
      </c>
    </row>
    <row r="727" spans="1:17" x14ac:dyDescent="0.25">
      <c r="A727" t="s">
        <v>2604</v>
      </c>
      <c r="C727" s="33"/>
      <c r="D727" s="25">
        <v>63</v>
      </c>
      <c r="E727" s="25"/>
      <c r="F727" s="25">
        <v>126</v>
      </c>
      <c r="G727" s="25"/>
      <c r="H727" s="15"/>
      <c r="I727" s="25"/>
      <c r="J727" s="25">
        <f t="shared" si="12"/>
        <v>2</v>
      </c>
      <c r="K727" s="25"/>
      <c r="L727" s="15"/>
      <c r="M727" t="s">
        <v>2605</v>
      </c>
      <c r="N727" s="15"/>
      <c r="O727" t="s">
        <v>2272</v>
      </c>
      <c r="Q727" t="s">
        <v>2272</v>
      </c>
    </row>
    <row r="728" spans="1:17" x14ac:dyDescent="0.25">
      <c r="A728" t="s">
        <v>2606</v>
      </c>
      <c r="C728" s="33"/>
      <c r="D728" s="25">
        <v>2500</v>
      </c>
      <c r="E728" s="25"/>
      <c r="F728" s="25">
        <v>5000</v>
      </c>
      <c r="G728" s="25"/>
      <c r="H728" s="15"/>
      <c r="I728" s="25"/>
      <c r="J728" s="25">
        <f t="shared" si="12"/>
        <v>2</v>
      </c>
      <c r="K728" s="25"/>
      <c r="L728" s="15"/>
      <c r="M728" t="s">
        <v>2607</v>
      </c>
      <c r="N728" s="15"/>
      <c r="O728" t="s">
        <v>980</v>
      </c>
      <c r="Q728" t="s">
        <v>980</v>
      </c>
    </row>
    <row r="729" spans="1:17" x14ac:dyDescent="0.25">
      <c r="A729" t="s">
        <v>565</v>
      </c>
      <c r="C729" s="33"/>
      <c r="D729" s="25">
        <v>1280</v>
      </c>
      <c r="E729" s="25">
        <v>5000</v>
      </c>
      <c r="F729" s="25">
        <v>2570</v>
      </c>
      <c r="G729" s="25"/>
      <c r="H729" s="15"/>
      <c r="I729" s="25">
        <f>E729/D729</f>
        <v>3.90625</v>
      </c>
      <c r="J729" s="25">
        <f t="shared" si="12"/>
        <v>2.0078125</v>
      </c>
      <c r="K729" s="25"/>
      <c r="L729" s="15"/>
      <c r="M729" t="s">
        <v>566</v>
      </c>
      <c r="N729" s="15"/>
      <c r="O729" t="s">
        <v>533</v>
      </c>
      <c r="P729" t="s">
        <v>533</v>
      </c>
      <c r="Q729" t="s">
        <v>533</v>
      </c>
    </row>
    <row r="730" spans="1:17" x14ac:dyDescent="0.25">
      <c r="A730" t="s">
        <v>2608</v>
      </c>
      <c r="C730" s="33"/>
      <c r="D730" s="25">
        <v>114</v>
      </c>
      <c r="E730" s="25"/>
      <c r="F730" s="25">
        <v>229</v>
      </c>
      <c r="G730" s="25"/>
      <c r="H730" s="15"/>
      <c r="I730" s="25"/>
      <c r="J730" s="25">
        <f t="shared" si="12"/>
        <v>2.0087719298245612</v>
      </c>
      <c r="K730" s="25"/>
      <c r="L730" s="15"/>
      <c r="M730" t="s">
        <v>2609</v>
      </c>
      <c r="N730" s="15"/>
      <c r="O730" t="s">
        <v>1678</v>
      </c>
      <c r="Q730" t="s">
        <v>1678</v>
      </c>
    </row>
    <row r="731" spans="1:17" x14ac:dyDescent="0.25">
      <c r="A731" t="s">
        <v>2610</v>
      </c>
      <c r="C731" s="33"/>
      <c r="D731" s="25">
        <v>2473.3000000000002</v>
      </c>
      <c r="E731" s="25"/>
      <c r="F731" s="25">
        <v>5000</v>
      </c>
      <c r="G731" s="25"/>
      <c r="H731" s="15"/>
      <c r="I731" s="25"/>
      <c r="J731" s="25">
        <f t="shared" si="12"/>
        <v>2.0215905874742246</v>
      </c>
      <c r="K731" s="25"/>
      <c r="L731" s="15"/>
      <c r="M731" t="s">
        <v>2611</v>
      </c>
      <c r="N731" s="15"/>
      <c r="O731" t="s">
        <v>236</v>
      </c>
      <c r="Q731" t="s">
        <v>237</v>
      </c>
    </row>
    <row r="732" spans="1:17" x14ac:dyDescent="0.25">
      <c r="A732" t="s">
        <v>293</v>
      </c>
      <c r="B732" t="s">
        <v>293</v>
      </c>
      <c r="C732" s="33"/>
      <c r="D732" s="25">
        <v>494.3</v>
      </c>
      <c r="E732" s="25">
        <v>472.2</v>
      </c>
      <c r="F732" s="25">
        <v>1000</v>
      </c>
      <c r="G732" s="25"/>
      <c r="H732" s="15"/>
      <c r="I732" s="25">
        <f>E732/D732</f>
        <v>0.95529030952862626</v>
      </c>
      <c r="J732" s="25">
        <f t="shared" si="12"/>
        <v>2.0230629172567265</v>
      </c>
      <c r="K732" s="25"/>
      <c r="L732" s="15"/>
      <c r="M732" t="s">
        <v>294</v>
      </c>
      <c r="N732" s="15"/>
      <c r="O732" t="s">
        <v>215</v>
      </c>
      <c r="P732" t="s">
        <v>215</v>
      </c>
      <c r="Q732" t="s">
        <v>215</v>
      </c>
    </row>
    <row r="733" spans="1:17" x14ac:dyDescent="0.25">
      <c r="A733" t="s">
        <v>258</v>
      </c>
      <c r="C733" s="33"/>
      <c r="D733" s="25">
        <v>2458.8999999999996</v>
      </c>
      <c r="E733" s="25">
        <v>1479</v>
      </c>
      <c r="F733" s="25">
        <v>5000</v>
      </c>
      <c r="G733" s="25"/>
      <c r="H733" s="15"/>
      <c r="I733" s="25">
        <f>E733/D733</f>
        <v>0.60148847045426823</v>
      </c>
      <c r="J733" s="25">
        <f t="shared" si="12"/>
        <v>2.033429582333564</v>
      </c>
      <c r="K733" s="25"/>
      <c r="L733" s="15"/>
      <c r="M733" t="s">
        <v>259</v>
      </c>
      <c r="N733" s="15"/>
      <c r="O733" t="s">
        <v>236</v>
      </c>
      <c r="P733" t="s">
        <v>236</v>
      </c>
      <c r="Q733" t="s">
        <v>237</v>
      </c>
    </row>
    <row r="734" spans="1:17" x14ac:dyDescent="0.25">
      <c r="A734" t="s">
        <v>2612</v>
      </c>
      <c r="C734" s="33"/>
      <c r="D734" s="25">
        <v>700</v>
      </c>
      <c r="E734" s="25"/>
      <c r="F734" s="25">
        <v>1440</v>
      </c>
      <c r="G734" s="25"/>
      <c r="H734" s="15"/>
      <c r="I734" s="25"/>
      <c r="J734" s="25">
        <f t="shared" si="12"/>
        <v>2.0571428571428569</v>
      </c>
      <c r="K734" s="25"/>
      <c r="L734" s="15"/>
      <c r="M734" t="s">
        <v>2613</v>
      </c>
      <c r="N734" s="15"/>
      <c r="O734" t="s">
        <v>533</v>
      </c>
      <c r="Q734" t="s">
        <v>533</v>
      </c>
    </row>
    <row r="735" spans="1:17" x14ac:dyDescent="0.25">
      <c r="A735" t="s">
        <v>2614</v>
      </c>
      <c r="C735" s="33"/>
      <c r="D735" s="25">
        <v>804.854961</v>
      </c>
      <c r="E735" s="25"/>
      <c r="F735" s="25">
        <v>1660</v>
      </c>
      <c r="G735" s="25"/>
      <c r="H735" s="15"/>
      <c r="I735" s="25"/>
      <c r="J735" s="25">
        <f t="shared" si="12"/>
        <v>2.0624834043857003</v>
      </c>
      <c r="K735" s="25"/>
      <c r="L735" s="15"/>
      <c r="M735" t="s">
        <v>2615</v>
      </c>
      <c r="N735" s="15"/>
      <c r="O735" t="s">
        <v>1130</v>
      </c>
      <c r="Q735" t="s">
        <v>1130</v>
      </c>
    </row>
    <row r="736" spans="1:17" x14ac:dyDescent="0.25">
      <c r="A736" t="s">
        <v>2616</v>
      </c>
      <c r="C736" s="33"/>
      <c r="D736" s="25">
        <v>16</v>
      </c>
      <c r="E736" s="25"/>
      <c r="F736" s="25">
        <v>33</v>
      </c>
      <c r="G736" s="25"/>
      <c r="H736" s="15"/>
      <c r="I736" s="25"/>
      <c r="J736" s="25">
        <f t="shared" si="12"/>
        <v>2.0625</v>
      </c>
      <c r="K736" s="25"/>
      <c r="L736" s="15"/>
      <c r="M736" t="s">
        <v>2617</v>
      </c>
      <c r="N736" s="34"/>
      <c r="O736" t="s">
        <v>2272</v>
      </c>
      <c r="Q736" t="s">
        <v>2272</v>
      </c>
    </row>
    <row r="737" spans="1:18" x14ac:dyDescent="0.25">
      <c r="A737" t="s">
        <v>2618</v>
      </c>
      <c r="C737" s="33"/>
      <c r="D737" s="25">
        <v>120</v>
      </c>
      <c r="E737" s="25"/>
      <c r="F737" s="25">
        <v>250</v>
      </c>
      <c r="G737" s="25"/>
      <c r="H737" s="15"/>
      <c r="I737" s="25"/>
      <c r="J737" s="25">
        <f t="shared" si="12"/>
        <v>2.0833333333333335</v>
      </c>
      <c r="K737" s="25"/>
      <c r="L737" s="15"/>
      <c r="M737" t="s">
        <v>2619</v>
      </c>
      <c r="N737" s="34"/>
      <c r="O737" t="s">
        <v>616</v>
      </c>
      <c r="Q737" t="s">
        <v>616</v>
      </c>
    </row>
    <row r="738" spans="1:18" x14ac:dyDescent="0.25">
      <c r="A738" t="s">
        <v>815</v>
      </c>
      <c r="C738" s="33"/>
      <c r="D738" s="25">
        <v>364</v>
      </c>
      <c r="E738" s="25">
        <v>5000</v>
      </c>
      <c r="F738" s="25">
        <v>759</v>
      </c>
      <c r="G738" s="25"/>
      <c r="H738" s="15"/>
      <c r="I738" s="25">
        <f>E738/D738</f>
        <v>13.736263736263735</v>
      </c>
      <c r="J738" s="25">
        <f t="shared" si="12"/>
        <v>2.0851648351648353</v>
      </c>
      <c r="K738" s="25"/>
      <c r="L738" s="15"/>
      <c r="M738" t="s">
        <v>816</v>
      </c>
      <c r="N738" s="15"/>
      <c r="O738" t="s">
        <v>236</v>
      </c>
      <c r="P738" t="s">
        <v>235</v>
      </c>
      <c r="Q738" t="s">
        <v>235</v>
      </c>
    </row>
    <row r="739" spans="1:18" x14ac:dyDescent="0.25">
      <c r="A739" t="s">
        <v>2620</v>
      </c>
      <c r="C739" s="33"/>
      <c r="D739" s="25">
        <v>670</v>
      </c>
      <c r="E739" s="25"/>
      <c r="F739" s="25">
        <v>1400</v>
      </c>
      <c r="G739" s="25"/>
      <c r="H739" s="15"/>
      <c r="I739" s="25"/>
      <c r="J739" s="25">
        <f t="shared" si="12"/>
        <v>2.08955223880597</v>
      </c>
      <c r="K739" s="25"/>
      <c r="L739" s="15"/>
      <c r="M739" t="s">
        <v>2621</v>
      </c>
      <c r="N739" s="34"/>
      <c r="O739" t="s">
        <v>980</v>
      </c>
      <c r="Q739" t="s">
        <v>980</v>
      </c>
    </row>
    <row r="740" spans="1:18" x14ac:dyDescent="0.25">
      <c r="A740" t="s">
        <v>2622</v>
      </c>
      <c r="C740" s="33"/>
      <c r="D740" s="25">
        <v>139.96540900000002</v>
      </c>
      <c r="E740" s="25"/>
      <c r="F740" s="25">
        <v>293.33333333333303</v>
      </c>
      <c r="G740" s="25"/>
      <c r="H740" s="15"/>
      <c r="I740" s="25"/>
      <c r="J740" s="25">
        <f t="shared" si="12"/>
        <v>2.0957559116147975</v>
      </c>
      <c r="K740" s="25"/>
      <c r="L740" s="15"/>
      <c r="M740" t="s">
        <v>2623</v>
      </c>
      <c r="N740" s="15"/>
      <c r="O740" t="s">
        <v>1130</v>
      </c>
      <c r="Q740" t="s">
        <v>1130</v>
      </c>
    </row>
    <row r="741" spans="1:18" x14ac:dyDescent="0.25">
      <c r="A741" t="s">
        <v>2624</v>
      </c>
      <c r="C741" s="33"/>
      <c r="D741" s="25">
        <v>370.99999000000003</v>
      </c>
      <c r="E741" s="25"/>
      <c r="F741" s="25">
        <v>780</v>
      </c>
      <c r="G741" s="25"/>
      <c r="H741" s="15"/>
      <c r="I741" s="25"/>
      <c r="J741" s="25">
        <f t="shared" si="12"/>
        <v>2.1024259326799442</v>
      </c>
      <c r="K741" s="25"/>
      <c r="L741" s="15"/>
      <c r="M741" t="s">
        <v>2625</v>
      </c>
      <c r="N741" s="34"/>
      <c r="O741" t="s">
        <v>1134</v>
      </c>
      <c r="Q741" t="s">
        <v>1130</v>
      </c>
    </row>
    <row r="742" spans="1:18" x14ac:dyDescent="0.25">
      <c r="A742" t="s">
        <v>2626</v>
      </c>
      <c r="C742" s="33"/>
      <c r="D742" s="25">
        <v>202.70747900000001</v>
      </c>
      <c r="E742" s="25"/>
      <c r="F742" s="25">
        <v>426.66666666666703</v>
      </c>
      <c r="G742" s="25"/>
      <c r="H742" s="15"/>
      <c r="I742" s="25"/>
      <c r="J742" s="25">
        <f t="shared" si="12"/>
        <v>2.1048392924203205</v>
      </c>
      <c r="K742" s="25"/>
      <c r="L742" s="15"/>
      <c r="M742" t="s">
        <v>2627</v>
      </c>
      <c r="N742" s="15"/>
      <c r="O742" t="s">
        <v>1130</v>
      </c>
      <c r="Q742" t="s">
        <v>1130</v>
      </c>
    </row>
    <row r="743" spans="1:18" x14ac:dyDescent="0.25">
      <c r="A743" t="s">
        <v>2628</v>
      </c>
      <c r="C743" s="33"/>
      <c r="D743" s="25">
        <v>1690</v>
      </c>
      <c r="E743" s="25"/>
      <c r="F743" s="25">
        <v>3560</v>
      </c>
      <c r="G743" s="25"/>
      <c r="H743" s="15"/>
      <c r="I743" s="25"/>
      <c r="J743" s="25">
        <f t="shared" si="12"/>
        <v>2.1065088757396451</v>
      </c>
      <c r="K743" s="25"/>
      <c r="L743" s="15"/>
      <c r="M743" t="s">
        <v>2629</v>
      </c>
      <c r="N743" s="15"/>
      <c r="O743" t="s">
        <v>1678</v>
      </c>
      <c r="Q743" t="s">
        <v>1678</v>
      </c>
    </row>
    <row r="744" spans="1:18" x14ac:dyDescent="0.25">
      <c r="A744" t="s">
        <v>2630</v>
      </c>
      <c r="C744" s="33"/>
      <c r="D744" s="25">
        <v>80</v>
      </c>
      <c r="E744" s="25"/>
      <c r="F744" s="25">
        <v>169</v>
      </c>
      <c r="G744" s="25"/>
      <c r="H744" s="15"/>
      <c r="I744" s="25"/>
      <c r="J744" s="25">
        <f t="shared" si="12"/>
        <v>2.1124999999999998</v>
      </c>
      <c r="K744" s="25"/>
      <c r="L744" s="15"/>
      <c r="M744" t="s">
        <v>2631</v>
      </c>
      <c r="N744" s="15"/>
      <c r="O744" t="s">
        <v>2272</v>
      </c>
      <c r="Q744" t="s">
        <v>2272</v>
      </c>
    </row>
    <row r="745" spans="1:18" x14ac:dyDescent="0.25">
      <c r="A745" t="s">
        <v>2632</v>
      </c>
      <c r="C745" s="33"/>
      <c r="D745" s="25">
        <v>213</v>
      </c>
      <c r="E745" s="25"/>
      <c r="F745" s="25">
        <v>450</v>
      </c>
      <c r="G745" s="25"/>
      <c r="H745" s="15"/>
      <c r="I745" s="25"/>
      <c r="J745" s="25">
        <f t="shared" si="12"/>
        <v>2.112676056338028</v>
      </c>
      <c r="K745" s="25"/>
      <c r="L745" s="15"/>
      <c r="M745" t="s">
        <v>2633</v>
      </c>
      <c r="N745" s="34"/>
      <c r="O745" t="s">
        <v>1678</v>
      </c>
      <c r="Q745" t="s">
        <v>1678</v>
      </c>
    </row>
    <row r="746" spans="1:18" x14ac:dyDescent="0.25">
      <c r="A746" t="s">
        <v>455</v>
      </c>
      <c r="C746" s="33"/>
      <c r="D746" s="25">
        <v>946.5</v>
      </c>
      <c r="E746" s="25">
        <v>2000</v>
      </c>
      <c r="F746" s="25">
        <v>2000</v>
      </c>
      <c r="G746" s="25"/>
      <c r="H746" s="15"/>
      <c r="I746" s="25">
        <f>E746/D746</f>
        <v>2.1130480718436346</v>
      </c>
      <c r="J746" s="25">
        <f t="shared" si="12"/>
        <v>2.1130480718436346</v>
      </c>
      <c r="K746" s="25"/>
      <c r="L746" s="15"/>
      <c r="M746" t="s">
        <v>456</v>
      </c>
      <c r="N746" s="15"/>
      <c r="O746" t="s">
        <v>235</v>
      </c>
      <c r="P746" t="s">
        <v>235</v>
      </c>
      <c r="Q746" t="s">
        <v>235</v>
      </c>
    </row>
    <row r="747" spans="1:18" x14ac:dyDescent="0.25">
      <c r="A747" t="s">
        <v>601</v>
      </c>
      <c r="B747" t="s">
        <v>601</v>
      </c>
      <c r="C747" s="33"/>
      <c r="D747" s="25">
        <v>4.3099999999999996</v>
      </c>
      <c r="E747" s="25">
        <v>19.920000000000002</v>
      </c>
      <c r="F747" s="25">
        <v>9.15</v>
      </c>
      <c r="G747" s="25">
        <v>3.3609999999999998</v>
      </c>
      <c r="H747" s="15"/>
      <c r="I747" s="25">
        <f>E747/D747</f>
        <v>4.6218097447795836</v>
      </c>
      <c r="J747" s="25">
        <f t="shared" si="12"/>
        <v>2.1229698375870072</v>
      </c>
      <c r="K747" s="25">
        <f>G747/D747</f>
        <v>0.77981438515081203</v>
      </c>
      <c r="L747" s="15"/>
      <c r="M747" t="s">
        <v>602</v>
      </c>
      <c r="N747" s="15"/>
      <c r="O747" t="s">
        <v>603</v>
      </c>
      <c r="P747" t="s">
        <v>264</v>
      </c>
      <c r="Q747" t="s">
        <v>264</v>
      </c>
      <c r="R747" t="s">
        <v>264</v>
      </c>
    </row>
    <row r="748" spans="1:18" x14ac:dyDescent="0.25">
      <c r="A748" t="s">
        <v>2634</v>
      </c>
      <c r="C748" s="33"/>
      <c r="D748" s="25">
        <v>1350</v>
      </c>
      <c r="E748" s="25"/>
      <c r="F748" s="25">
        <v>2870</v>
      </c>
      <c r="G748" s="25"/>
      <c r="H748" s="15"/>
      <c r="I748" s="25"/>
      <c r="J748" s="25">
        <f t="shared" si="12"/>
        <v>2.1259259259259258</v>
      </c>
      <c r="K748" s="25"/>
      <c r="L748" s="15"/>
      <c r="M748" t="s">
        <v>2635</v>
      </c>
      <c r="N748" s="34"/>
      <c r="O748" t="s">
        <v>1678</v>
      </c>
      <c r="Q748" t="s">
        <v>1678</v>
      </c>
    </row>
    <row r="749" spans="1:18" x14ac:dyDescent="0.25">
      <c r="A749" t="s">
        <v>2636</v>
      </c>
      <c r="C749" s="33"/>
      <c r="D749" s="25">
        <v>2009.9999999999998</v>
      </c>
      <c r="E749" s="25"/>
      <c r="F749" s="25">
        <v>4280</v>
      </c>
      <c r="G749" s="25"/>
      <c r="H749" s="15"/>
      <c r="I749" s="25"/>
      <c r="J749" s="25">
        <f t="shared" si="12"/>
        <v>2.1293532338308458</v>
      </c>
      <c r="K749" s="25"/>
      <c r="L749" s="15"/>
      <c r="M749" t="s">
        <v>2637</v>
      </c>
      <c r="N749" s="15"/>
      <c r="O749" t="s">
        <v>542</v>
      </c>
      <c r="Q749" t="s">
        <v>542</v>
      </c>
    </row>
    <row r="750" spans="1:18" x14ac:dyDescent="0.25">
      <c r="A750" t="s">
        <v>581</v>
      </c>
      <c r="C750" s="33"/>
      <c r="D750" s="25">
        <v>499.44416699999999</v>
      </c>
      <c r="E750" s="25">
        <v>2000</v>
      </c>
      <c r="F750" s="25">
        <v>1075</v>
      </c>
      <c r="G750" s="25">
        <v>5000</v>
      </c>
      <c r="H750" s="15"/>
      <c r="I750" s="25">
        <f>E750/D750</f>
        <v>4.0044516127064913</v>
      </c>
      <c r="J750" s="25">
        <f t="shared" si="12"/>
        <v>2.1523927418297388</v>
      </c>
      <c r="K750" s="25">
        <f>G750/D750</f>
        <v>10.011129031766227</v>
      </c>
      <c r="L750" s="15"/>
      <c r="M750" t="s">
        <v>582</v>
      </c>
      <c r="N750" s="15"/>
      <c r="O750" t="s">
        <v>236</v>
      </c>
      <c r="P750" t="s">
        <v>235</v>
      </c>
      <c r="Q750" t="s">
        <v>235</v>
      </c>
      <c r="R750" t="s">
        <v>264</v>
      </c>
    </row>
    <row r="751" spans="1:18" x14ac:dyDescent="0.25">
      <c r="A751" t="s">
        <v>2638</v>
      </c>
      <c r="C751" s="33"/>
      <c r="D751" s="25">
        <v>510</v>
      </c>
      <c r="E751" s="25"/>
      <c r="F751" s="25">
        <v>1100</v>
      </c>
      <c r="G751" s="25"/>
      <c r="H751" s="15"/>
      <c r="I751" s="25"/>
      <c r="J751" s="25">
        <f t="shared" si="12"/>
        <v>2.1568627450980391</v>
      </c>
      <c r="K751" s="25"/>
      <c r="L751" s="15"/>
      <c r="M751" t="s">
        <v>2639</v>
      </c>
      <c r="N751" s="15"/>
      <c r="O751" t="s">
        <v>980</v>
      </c>
      <c r="Q751" t="s">
        <v>980</v>
      </c>
    </row>
    <row r="752" spans="1:18" x14ac:dyDescent="0.25">
      <c r="A752" t="s">
        <v>2640</v>
      </c>
      <c r="C752" s="33"/>
      <c r="D752" s="25">
        <v>611</v>
      </c>
      <c r="E752" s="25"/>
      <c r="F752" s="25">
        <v>1321</v>
      </c>
      <c r="G752" s="25"/>
      <c r="H752" s="15"/>
      <c r="I752" s="25"/>
      <c r="J752" s="25">
        <f t="shared" si="12"/>
        <v>2.1620294599018002</v>
      </c>
      <c r="K752" s="25"/>
      <c r="L752" s="15"/>
      <c r="M752" t="s">
        <v>2641</v>
      </c>
      <c r="N752" s="15"/>
      <c r="O752" t="s">
        <v>235</v>
      </c>
      <c r="Q752" t="s">
        <v>235</v>
      </c>
    </row>
    <row r="753" spans="1:18" x14ac:dyDescent="0.25">
      <c r="A753" t="s">
        <v>2642</v>
      </c>
      <c r="C753" s="33"/>
      <c r="D753" s="25">
        <v>299</v>
      </c>
      <c r="E753" s="25"/>
      <c r="F753" s="25">
        <v>646.66666666666697</v>
      </c>
      <c r="G753" s="25"/>
      <c r="H753" s="15"/>
      <c r="I753" s="25"/>
      <c r="J753" s="25">
        <f t="shared" si="12"/>
        <v>2.1627647714604246</v>
      </c>
      <c r="K753" s="25"/>
      <c r="L753" s="15"/>
      <c r="M753" t="s">
        <v>2643</v>
      </c>
      <c r="N753" s="15"/>
      <c r="O753" t="s">
        <v>1130</v>
      </c>
      <c r="Q753" t="s">
        <v>1130</v>
      </c>
    </row>
    <row r="754" spans="1:18" x14ac:dyDescent="0.25">
      <c r="A754" t="s">
        <v>2644</v>
      </c>
      <c r="C754" s="33"/>
      <c r="D754" s="25">
        <v>2310</v>
      </c>
      <c r="E754" s="25"/>
      <c r="F754" s="25">
        <v>5000</v>
      </c>
      <c r="G754" s="25"/>
      <c r="H754" s="15"/>
      <c r="I754" s="25"/>
      <c r="J754" s="25">
        <f t="shared" si="12"/>
        <v>2.1645021645021645</v>
      </c>
      <c r="K754" s="25"/>
      <c r="L754" s="15"/>
      <c r="M754" t="s">
        <v>2645</v>
      </c>
      <c r="N754" s="15"/>
      <c r="O754" t="s">
        <v>2272</v>
      </c>
      <c r="Q754" t="s">
        <v>2272</v>
      </c>
    </row>
    <row r="755" spans="1:18" x14ac:dyDescent="0.25">
      <c r="A755" t="s">
        <v>733</v>
      </c>
      <c r="C755" s="33"/>
      <c r="D755" s="25">
        <v>249.70000000000002</v>
      </c>
      <c r="E755" s="25">
        <v>2000</v>
      </c>
      <c r="F755" s="25">
        <v>541</v>
      </c>
      <c r="G755" s="25">
        <v>2043.0000000000002</v>
      </c>
      <c r="H755" s="15"/>
      <c r="I755" s="25">
        <f>E755/D755</f>
        <v>8.0096115338406086</v>
      </c>
      <c r="J755" s="25">
        <f t="shared" si="12"/>
        <v>2.1665999199038843</v>
      </c>
      <c r="K755" s="25">
        <f>G755/D755</f>
        <v>8.1818181818181817</v>
      </c>
      <c r="L755" s="15"/>
      <c r="M755" t="s">
        <v>734</v>
      </c>
      <c r="N755" s="15"/>
      <c r="O755" t="s">
        <v>236</v>
      </c>
      <c r="P755" t="s">
        <v>235</v>
      </c>
      <c r="Q755" t="s">
        <v>235</v>
      </c>
      <c r="R755" t="s">
        <v>300</v>
      </c>
    </row>
    <row r="756" spans="1:18" x14ac:dyDescent="0.25">
      <c r="A756" t="s">
        <v>336</v>
      </c>
      <c r="C756" s="33"/>
      <c r="D756" s="25">
        <v>460.3</v>
      </c>
      <c r="E756" s="25">
        <v>519</v>
      </c>
      <c r="F756" s="25">
        <v>1000</v>
      </c>
      <c r="G756" s="25"/>
      <c r="H756" s="15"/>
      <c r="I756" s="25">
        <f>E756/D756</f>
        <v>1.1275255268303279</v>
      </c>
      <c r="J756" s="25">
        <f t="shared" si="12"/>
        <v>2.1724961981316531</v>
      </c>
      <c r="K756" s="25"/>
      <c r="L756" s="15"/>
      <c r="M756" t="s">
        <v>337</v>
      </c>
      <c r="N756" s="34"/>
      <c r="O756" t="s">
        <v>215</v>
      </c>
      <c r="P756" t="s">
        <v>215</v>
      </c>
      <c r="Q756" t="s">
        <v>215</v>
      </c>
    </row>
    <row r="757" spans="1:18" x14ac:dyDescent="0.25">
      <c r="A757" t="s">
        <v>2646</v>
      </c>
      <c r="C757" s="33"/>
      <c r="D757" s="25">
        <v>170</v>
      </c>
      <c r="E757" s="25"/>
      <c r="F757" s="25">
        <v>370</v>
      </c>
      <c r="G757" s="25"/>
      <c r="H757" s="15"/>
      <c r="I757" s="25"/>
      <c r="J757" s="25">
        <f t="shared" si="12"/>
        <v>2.1764705882352939</v>
      </c>
      <c r="K757" s="25"/>
      <c r="L757" s="15"/>
      <c r="M757" t="s">
        <v>2647</v>
      </c>
      <c r="N757" s="15"/>
      <c r="O757" t="s">
        <v>505</v>
      </c>
      <c r="Q757" t="s">
        <v>505</v>
      </c>
    </row>
    <row r="758" spans="1:18" x14ac:dyDescent="0.25">
      <c r="A758" t="s">
        <v>2648</v>
      </c>
      <c r="C758" s="33"/>
      <c r="D758" s="25">
        <v>2290.1999999999998</v>
      </c>
      <c r="E758" s="25"/>
      <c r="F758" s="25">
        <v>5000</v>
      </c>
      <c r="G758" s="25"/>
      <c r="H758" s="15"/>
      <c r="I758" s="25"/>
      <c r="J758" s="25">
        <f t="shared" si="12"/>
        <v>2.1832154396995898</v>
      </c>
      <c r="K758" s="25"/>
      <c r="L758" s="15"/>
      <c r="M758" t="s">
        <v>2649</v>
      </c>
      <c r="N758" s="15"/>
      <c r="O758" t="s">
        <v>236</v>
      </c>
      <c r="Q758" t="s">
        <v>237</v>
      </c>
    </row>
    <row r="759" spans="1:18" x14ac:dyDescent="0.25">
      <c r="A759" t="s">
        <v>2650</v>
      </c>
      <c r="C759" s="33"/>
      <c r="D759" s="25">
        <v>122.833333333333</v>
      </c>
      <c r="E759" s="25"/>
      <c r="F759" s="25">
        <v>270</v>
      </c>
      <c r="G759" s="25"/>
      <c r="H759" s="15"/>
      <c r="I759" s="25"/>
      <c r="J759" s="25">
        <f t="shared" si="12"/>
        <v>2.1981004070556369</v>
      </c>
      <c r="K759" s="25"/>
      <c r="L759" s="15"/>
      <c r="M759" t="s">
        <v>2651</v>
      </c>
      <c r="N759" s="15"/>
      <c r="O759" t="s">
        <v>1667</v>
      </c>
      <c r="Q759" t="s">
        <v>1130</v>
      </c>
    </row>
    <row r="760" spans="1:18" x14ac:dyDescent="0.25">
      <c r="A760" t="s">
        <v>467</v>
      </c>
      <c r="B760" t="s">
        <v>468</v>
      </c>
      <c r="C760" s="33"/>
      <c r="D760" s="25">
        <v>2270</v>
      </c>
      <c r="E760" s="25">
        <v>5000</v>
      </c>
      <c r="F760" s="25">
        <v>5000</v>
      </c>
      <c r="G760" s="25">
        <v>5000</v>
      </c>
      <c r="H760" s="15"/>
      <c r="I760" s="25">
        <f>E760/D760</f>
        <v>2.2026431718061672</v>
      </c>
      <c r="J760" s="25">
        <f t="shared" si="12"/>
        <v>2.2026431718061672</v>
      </c>
      <c r="K760" s="25">
        <f>G760/D760</f>
        <v>2.2026431718061672</v>
      </c>
      <c r="L760" s="15"/>
      <c r="M760" t="s">
        <v>469</v>
      </c>
      <c r="N760" s="15"/>
      <c r="O760" t="s">
        <v>235</v>
      </c>
      <c r="P760" t="s">
        <v>235</v>
      </c>
      <c r="Q760" t="s">
        <v>235</v>
      </c>
      <c r="R760" t="s">
        <v>264</v>
      </c>
    </row>
    <row r="761" spans="1:18" x14ac:dyDescent="0.25">
      <c r="A761" t="s">
        <v>2652</v>
      </c>
      <c r="C761" s="33"/>
      <c r="D761" s="25">
        <v>381.03043599999995</v>
      </c>
      <c r="E761" s="25"/>
      <c r="F761" s="25">
        <v>840</v>
      </c>
      <c r="G761" s="25"/>
      <c r="H761" s="15"/>
      <c r="I761" s="25"/>
      <c r="J761" s="25">
        <f t="shared" si="12"/>
        <v>2.2045483001783093</v>
      </c>
      <c r="K761" s="25"/>
      <c r="L761" s="15"/>
      <c r="M761" t="s">
        <v>2653</v>
      </c>
      <c r="N761" s="34"/>
      <c r="O761" t="s">
        <v>1130</v>
      </c>
      <c r="Q761" t="s">
        <v>1130</v>
      </c>
    </row>
    <row r="762" spans="1:18" x14ac:dyDescent="0.25">
      <c r="A762" t="s">
        <v>780</v>
      </c>
      <c r="C762" s="33"/>
      <c r="D762" s="25">
        <v>1.8</v>
      </c>
      <c r="E762" s="25">
        <v>19.3</v>
      </c>
      <c r="F762" s="25">
        <v>4</v>
      </c>
      <c r="G762" s="25"/>
      <c r="H762" s="15"/>
      <c r="I762" s="25">
        <f>E762/D762</f>
        <v>10.722222222222223</v>
      </c>
      <c r="J762" s="25">
        <f t="shared" si="12"/>
        <v>2.2222222222222223</v>
      </c>
      <c r="K762" s="25"/>
      <c r="L762" s="15"/>
      <c r="M762" t="s">
        <v>781</v>
      </c>
      <c r="N762" s="15"/>
      <c r="O762" t="s">
        <v>637</v>
      </c>
      <c r="P762" t="s">
        <v>637</v>
      </c>
      <c r="Q762" t="s">
        <v>637</v>
      </c>
    </row>
    <row r="763" spans="1:18" x14ac:dyDescent="0.25">
      <c r="A763" t="s">
        <v>2654</v>
      </c>
      <c r="C763" s="33"/>
      <c r="D763" s="25">
        <v>117</v>
      </c>
      <c r="E763" s="25"/>
      <c r="F763" s="25">
        <v>260</v>
      </c>
      <c r="G763" s="25"/>
      <c r="H763" s="15"/>
      <c r="I763" s="25"/>
      <c r="J763" s="25">
        <f t="shared" si="12"/>
        <v>2.2222222222222223</v>
      </c>
      <c r="K763" s="25"/>
      <c r="L763" s="15"/>
      <c r="M763" t="s">
        <v>2655</v>
      </c>
      <c r="N763" s="15"/>
      <c r="O763" t="s">
        <v>1134</v>
      </c>
      <c r="Q763" t="s">
        <v>1130</v>
      </c>
    </row>
    <row r="764" spans="1:18" x14ac:dyDescent="0.25">
      <c r="A764" t="s">
        <v>508</v>
      </c>
      <c r="C764" s="33"/>
      <c r="D764" s="25">
        <v>592</v>
      </c>
      <c r="E764" s="25">
        <v>1592</v>
      </c>
      <c r="F764" s="25">
        <v>1321</v>
      </c>
      <c r="G764" s="25"/>
      <c r="H764" s="15"/>
      <c r="I764" s="25">
        <f>E764/D764</f>
        <v>2.689189189189189</v>
      </c>
      <c r="J764" s="25">
        <f t="shared" si="12"/>
        <v>2.2314189189189189</v>
      </c>
      <c r="K764" s="25"/>
      <c r="L764" s="15"/>
      <c r="M764" t="s">
        <v>509</v>
      </c>
      <c r="N764" s="15"/>
      <c r="O764" t="s">
        <v>236</v>
      </c>
      <c r="P764" t="s">
        <v>236</v>
      </c>
      <c r="Q764" t="s">
        <v>237</v>
      </c>
    </row>
    <row r="765" spans="1:18" x14ac:dyDescent="0.25">
      <c r="A765" t="s">
        <v>2656</v>
      </c>
      <c r="B765" t="s">
        <v>2657</v>
      </c>
      <c r="C765" s="33"/>
      <c r="D765" s="25">
        <v>501.18723362727201</v>
      </c>
      <c r="E765" s="25"/>
      <c r="F765" s="25">
        <v>1122.018</v>
      </c>
      <c r="G765" s="25"/>
      <c r="H765" s="15"/>
      <c r="I765" s="25"/>
      <c r="J765" s="25">
        <f t="shared" si="12"/>
        <v>2.2387202321167536</v>
      </c>
      <c r="K765" s="25"/>
      <c r="L765" s="15"/>
      <c r="M765" t="s">
        <v>2658</v>
      </c>
      <c r="N765" s="15"/>
      <c r="O765" t="s">
        <v>460</v>
      </c>
      <c r="Q765" t="s">
        <v>237</v>
      </c>
    </row>
    <row r="766" spans="1:18" x14ac:dyDescent="0.25">
      <c r="A766" t="s">
        <v>2659</v>
      </c>
      <c r="B766" t="s">
        <v>2660</v>
      </c>
      <c r="C766" s="33"/>
      <c r="D766" s="25">
        <v>1995.26231496887</v>
      </c>
      <c r="E766" s="25"/>
      <c r="F766" s="25">
        <v>4466.8360000000002</v>
      </c>
      <c r="G766" s="25"/>
      <c r="H766" s="15"/>
      <c r="I766" s="25"/>
      <c r="J766" s="25">
        <f t="shared" si="12"/>
        <v>2.2387211779067213</v>
      </c>
      <c r="K766" s="25"/>
      <c r="L766" s="15"/>
      <c r="M766" t="s">
        <v>2661</v>
      </c>
      <c r="N766" s="15"/>
      <c r="O766" t="s">
        <v>460</v>
      </c>
      <c r="Q766" t="s">
        <v>237</v>
      </c>
    </row>
    <row r="767" spans="1:18" x14ac:dyDescent="0.25">
      <c r="A767" t="s">
        <v>2662</v>
      </c>
      <c r="B767" t="s">
        <v>2663</v>
      </c>
      <c r="C767" s="33"/>
      <c r="D767" s="25">
        <v>630.957344480193</v>
      </c>
      <c r="E767" s="25"/>
      <c r="F767" s="25">
        <v>1412.538</v>
      </c>
      <c r="G767" s="25"/>
      <c r="H767" s="15"/>
      <c r="I767" s="25"/>
      <c r="J767" s="25">
        <f t="shared" si="12"/>
        <v>2.2387218602926371</v>
      </c>
      <c r="K767" s="25"/>
      <c r="L767" s="15"/>
      <c r="M767" t="s">
        <v>2664</v>
      </c>
      <c r="N767" s="15"/>
      <c r="O767" t="s">
        <v>577</v>
      </c>
      <c r="Q767" t="s">
        <v>237</v>
      </c>
    </row>
    <row r="768" spans="1:18" x14ac:dyDescent="0.25">
      <c r="A768" t="s">
        <v>470</v>
      </c>
      <c r="C768" s="33"/>
      <c r="D768" s="25">
        <v>893</v>
      </c>
      <c r="E768" s="25">
        <v>2000</v>
      </c>
      <c r="F768" s="25">
        <v>2000</v>
      </c>
      <c r="G768" s="25"/>
      <c r="H768" s="15"/>
      <c r="I768" s="25">
        <f>E768/D768</f>
        <v>2.2396416573348263</v>
      </c>
      <c r="J768" s="25">
        <f t="shared" si="12"/>
        <v>2.2396416573348263</v>
      </c>
      <c r="K768" s="25"/>
      <c r="L768" s="15"/>
      <c r="M768" t="s">
        <v>471</v>
      </c>
      <c r="N768" s="15"/>
      <c r="O768" t="s">
        <v>235</v>
      </c>
      <c r="P768" t="s">
        <v>235</v>
      </c>
      <c r="Q768" t="s">
        <v>235</v>
      </c>
    </row>
    <row r="769" spans="1:17" x14ac:dyDescent="0.25">
      <c r="A769" t="s">
        <v>953</v>
      </c>
      <c r="C769" s="33"/>
      <c r="D769" s="25">
        <v>148</v>
      </c>
      <c r="E769" s="25">
        <v>5000</v>
      </c>
      <c r="F769" s="25">
        <v>333</v>
      </c>
      <c r="G769" s="25"/>
      <c r="H769" s="15"/>
      <c r="I769" s="25">
        <f>E769/D769</f>
        <v>33.783783783783782</v>
      </c>
      <c r="J769" s="25">
        <f t="shared" si="12"/>
        <v>2.25</v>
      </c>
      <c r="K769" s="25"/>
      <c r="L769" s="15"/>
      <c r="M769" t="s">
        <v>954</v>
      </c>
      <c r="N769" s="15"/>
      <c r="O769" t="s">
        <v>235</v>
      </c>
      <c r="P769" t="s">
        <v>235</v>
      </c>
      <c r="Q769" t="s">
        <v>235</v>
      </c>
    </row>
    <row r="770" spans="1:17" x14ac:dyDescent="0.25">
      <c r="A770" t="s">
        <v>2665</v>
      </c>
      <c r="C770" s="33"/>
      <c r="D770" s="25">
        <v>832</v>
      </c>
      <c r="E770" s="25"/>
      <c r="F770" s="25">
        <v>1880</v>
      </c>
      <c r="G770" s="25"/>
      <c r="H770" s="15"/>
      <c r="I770" s="25"/>
      <c r="J770" s="25">
        <f t="shared" si="12"/>
        <v>2.2596153846153846</v>
      </c>
      <c r="K770" s="25"/>
      <c r="L770" s="15"/>
      <c r="M770" t="s">
        <v>2666</v>
      </c>
      <c r="N770" s="34"/>
      <c r="O770" t="s">
        <v>1678</v>
      </c>
      <c r="Q770" t="s">
        <v>1678</v>
      </c>
    </row>
    <row r="771" spans="1:17" x14ac:dyDescent="0.25">
      <c r="A771" t="s">
        <v>2667</v>
      </c>
      <c r="C771" s="33"/>
      <c r="D771" s="25">
        <v>457.88197000000002</v>
      </c>
      <c r="E771" s="25"/>
      <c r="F771" s="25">
        <v>1035</v>
      </c>
      <c r="G771" s="25"/>
      <c r="H771" s="15"/>
      <c r="I771" s="25"/>
      <c r="J771" s="25">
        <f t="shared" si="12"/>
        <v>2.2604078513945414</v>
      </c>
      <c r="K771" s="25"/>
      <c r="L771" s="15"/>
      <c r="M771" t="s">
        <v>2668</v>
      </c>
      <c r="N771" s="15"/>
      <c r="O771" t="s">
        <v>1130</v>
      </c>
      <c r="Q771" t="s">
        <v>1130</v>
      </c>
    </row>
    <row r="772" spans="1:17" x14ac:dyDescent="0.25">
      <c r="A772" t="s">
        <v>2669</v>
      </c>
      <c r="C772" s="33"/>
      <c r="D772" s="25">
        <v>2210</v>
      </c>
      <c r="E772" s="25"/>
      <c r="F772" s="25">
        <v>5000</v>
      </c>
      <c r="G772" s="25"/>
      <c r="H772" s="15"/>
      <c r="I772" s="25"/>
      <c r="J772" s="25">
        <f t="shared" ref="J772:J835" si="13">F772/D772</f>
        <v>2.2624434389140271</v>
      </c>
      <c r="K772" s="25"/>
      <c r="L772" s="15"/>
      <c r="M772" t="s">
        <v>2670</v>
      </c>
      <c r="N772" s="15"/>
      <c r="O772" t="s">
        <v>212</v>
      </c>
      <c r="Q772" t="s">
        <v>212</v>
      </c>
    </row>
    <row r="773" spans="1:17" x14ac:dyDescent="0.25">
      <c r="A773" t="s">
        <v>2671</v>
      </c>
      <c r="C773" s="33"/>
      <c r="D773" s="25">
        <v>190</v>
      </c>
      <c r="E773" s="25"/>
      <c r="F773" s="25">
        <v>430</v>
      </c>
      <c r="G773" s="25"/>
      <c r="H773" s="15"/>
      <c r="I773" s="25"/>
      <c r="J773" s="25">
        <f t="shared" si="13"/>
        <v>2.263157894736842</v>
      </c>
      <c r="K773" s="25"/>
      <c r="L773" s="15"/>
      <c r="M773" t="s">
        <v>2672</v>
      </c>
      <c r="N773" s="15"/>
      <c r="O773" t="s">
        <v>616</v>
      </c>
      <c r="Q773" t="s">
        <v>616</v>
      </c>
    </row>
    <row r="774" spans="1:17" x14ac:dyDescent="0.25">
      <c r="A774" t="s">
        <v>2673</v>
      </c>
      <c r="C774" s="33"/>
      <c r="D774" s="25">
        <v>104</v>
      </c>
      <c r="E774" s="25"/>
      <c r="F774" s="25">
        <v>237</v>
      </c>
      <c r="G774" s="25"/>
      <c r="H774" s="15"/>
      <c r="I774" s="25"/>
      <c r="J774" s="25">
        <f t="shared" si="13"/>
        <v>2.2788461538461537</v>
      </c>
      <c r="K774" s="25"/>
      <c r="L774" s="15"/>
      <c r="M774" t="s">
        <v>2674</v>
      </c>
      <c r="N774" s="15"/>
      <c r="O774" t="s">
        <v>1678</v>
      </c>
      <c r="Q774" t="s">
        <v>1678</v>
      </c>
    </row>
    <row r="775" spans="1:17" x14ac:dyDescent="0.25">
      <c r="A775" t="s">
        <v>2675</v>
      </c>
      <c r="C775" s="33"/>
      <c r="D775" s="25">
        <v>569.53232600000001</v>
      </c>
      <c r="E775" s="25"/>
      <c r="F775" s="25">
        <v>1300</v>
      </c>
      <c r="G775" s="25"/>
      <c r="H775" s="15"/>
      <c r="I775" s="25"/>
      <c r="J775" s="25">
        <f t="shared" si="13"/>
        <v>2.2825745627650291</v>
      </c>
      <c r="K775" s="25"/>
      <c r="L775" s="15"/>
      <c r="M775" t="s">
        <v>2676</v>
      </c>
      <c r="N775" s="15"/>
      <c r="O775" t="s">
        <v>1130</v>
      </c>
      <c r="Q775" t="s">
        <v>1130</v>
      </c>
    </row>
    <row r="776" spans="1:17" x14ac:dyDescent="0.25">
      <c r="A776" t="s">
        <v>2677</v>
      </c>
      <c r="C776" s="33"/>
      <c r="D776" s="25">
        <v>92</v>
      </c>
      <c r="E776" s="25"/>
      <c r="F776" s="25">
        <v>210</v>
      </c>
      <c r="G776" s="25"/>
      <c r="H776" s="15"/>
      <c r="I776" s="25"/>
      <c r="J776" s="25">
        <f t="shared" si="13"/>
        <v>2.2826086956521738</v>
      </c>
      <c r="K776" s="25"/>
      <c r="L776" s="15"/>
      <c r="M776" t="s">
        <v>2678</v>
      </c>
      <c r="N776" s="15"/>
      <c r="O776" t="s">
        <v>1134</v>
      </c>
      <c r="Q776" t="s">
        <v>1130</v>
      </c>
    </row>
    <row r="777" spans="1:17" x14ac:dyDescent="0.25">
      <c r="A777" t="s">
        <v>2679</v>
      </c>
      <c r="C777" s="33"/>
      <c r="D777" s="25">
        <v>81</v>
      </c>
      <c r="E777" s="25"/>
      <c r="F777" s="25">
        <v>186</v>
      </c>
      <c r="G777" s="25"/>
      <c r="H777" s="15"/>
      <c r="I777" s="25"/>
      <c r="J777" s="25">
        <f t="shared" si="13"/>
        <v>2.2962962962962963</v>
      </c>
      <c r="K777" s="25"/>
      <c r="L777" s="15"/>
      <c r="M777" t="s">
        <v>2680</v>
      </c>
      <c r="N777" s="15"/>
      <c r="O777" t="s">
        <v>1678</v>
      </c>
      <c r="Q777" t="s">
        <v>1678</v>
      </c>
    </row>
    <row r="778" spans="1:17" x14ac:dyDescent="0.25">
      <c r="A778" t="s">
        <v>2681</v>
      </c>
      <c r="C778" s="33"/>
      <c r="D778" s="25">
        <v>940.50538800000004</v>
      </c>
      <c r="E778" s="25"/>
      <c r="F778" s="25">
        <v>2165</v>
      </c>
      <c r="G778" s="25"/>
      <c r="H778" s="15"/>
      <c r="I778" s="25"/>
      <c r="J778" s="25">
        <f t="shared" si="13"/>
        <v>2.3019538512202549</v>
      </c>
      <c r="K778" s="25"/>
      <c r="L778" s="15"/>
      <c r="M778" t="s">
        <v>2682</v>
      </c>
      <c r="N778" s="34"/>
      <c r="O778" t="s">
        <v>1130</v>
      </c>
      <c r="Q778" t="s">
        <v>1130</v>
      </c>
    </row>
    <row r="779" spans="1:17" x14ac:dyDescent="0.25">
      <c r="A779" t="s">
        <v>2683</v>
      </c>
      <c r="C779" s="33"/>
      <c r="D779" s="25">
        <v>155</v>
      </c>
      <c r="E779" s="25"/>
      <c r="F779" s="25">
        <v>357</v>
      </c>
      <c r="G779" s="25"/>
      <c r="H779" s="15"/>
      <c r="I779" s="25"/>
      <c r="J779" s="25">
        <f t="shared" si="13"/>
        <v>2.3032258064516129</v>
      </c>
      <c r="K779" s="25"/>
      <c r="L779" s="15"/>
      <c r="M779" t="s">
        <v>2684</v>
      </c>
      <c r="N779" s="15"/>
      <c r="O779" t="s">
        <v>2272</v>
      </c>
      <c r="Q779" t="s">
        <v>2272</v>
      </c>
    </row>
    <row r="780" spans="1:17" x14ac:dyDescent="0.25">
      <c r="A780" t="s">
        <v>2685</v>
      </c>
      <c r="C780" s="33"/>
      <c r="D780" s="25">
        <v>2168.5</v>
      </c>
      <c r="E780" s="25"/>
      <c r="F780" s="25">
        <v>5000</v>
      </c>
      <c r="G780" s="25"/>
      <c r="H780" s="15"/>
      <c r="I780" s="25"/>
      <c r="J780" s="25">
        <f t="shared" si="13"/>
        <v>2.3057412958266084</v>
      </c>
      <c r="K780" s="25"/>
      <c r="L780" s="15"/>
      <c r="M780" t="s">
        <v>2686</v>
      </c>
      <c r="N780" s="15"/>
      <c r="O780" t="s">
        <v>236</v>
      </c>
      <c r="Q780" t="s">
        <v>237</v>
      </c>
    </row>
    <row r="781" spans="1:17" x14ac:dyDescent="0.25">
      <c r="A781" t="s">
        <v>2687</v>
      </c>
      <c r="C781" s="33"/>
      <c r="D781" s="25">
        <v>275</v>
      </c>
      <c r="E781" s="25"/>
      <c r="F781" s="25">
        <v>637</v>
      </c>
      <c r="G781" s="25"/>
      <c r="H781" s="15"/>
      <c r="I781" s="25"/>
      <c r="J781" s="25">
        <f t="shared" si="13"/>
        <v>2.3163636363636364</v>
      </c>
      <c r="K781" s="25"/>
      <c r="L781" s="15"/>
      <c r="M781" t="s">
        <v>2688</v>
      </c>
      <c r="N781" s="15"/>
      <c r="O781" t="s">
        <v>1678</v>
      </c>
      <c r="Q781" t="s">
        <v>1678</v>
      </c>
    </row>
    <row r="782" spans="1:17" x14ac:dyDescent="0.25">
      <c r="A782" t="s">
        <v>2689</v>
      </c>
      <c r="C782" s="33"/>
      <c r="D782" s="25">
        <v>1790</v>
      </c>
      <c r="E782" s="25"/>
      <c r="F782" s="25">
        <v>4176</v>
      </c>
      <c r="G782" s="25"/>
      <c r="H782" s="15"/>
      <c r="I782" s="25"/>
      <c r="J782" s="25">
        <f t="shared" si="13"/>
        <v>2.3329608938547488</v>
      </c>
      <c r="K782" s="25"/>
      <c r="L782" s="15"/>
      <c r="M782" t="s">
        <v>2690</v>
      </c>
      <c r="N782" s="15"/>
      <c r="O782" t="s">
        <v>235</v>
      </c>
      <c r="Q782" t="s">
        <v>237</v>
      </c>
    </row>
    <row r="783" spans="1:17" x14ac:dyDescent="0.25">
      <c r="A783" t="s">
        <v>678</v>
      </c>
      <c r="C783" s="33"/>
      <c r="D783" s="25">
        <v>210</v>
      </c>
      <c r="E783" s="25">
        <v>1280</v>
      </c>
      <c r="F783" s="25">
        <v>490</v>
      </c>
      <c r="G783" s="25"/>
      <c r="H783" s="15"/>
      <c r="I783" s="25">
        <f>E783/D783</f>
        <v>6.0952380952380949</v>
      </c>
      <c r="J783" s="25">
        <f t="shared" si="13"/>
        <v>2.3333333333333335</v>
      </c>
      <c r="K783" s="25"/>
      <c r="L783" s="15"/>
      <c r="M783" t="s">
        <v>679</v>
      </c>
      <c r="N783" s="34"/>
      <c r="O783" t="s">
        <v>533</v>
      </c>
      <c r="P783" t="s">
        <v>533</v>
      </c>
      <c r="Q783" t="s">
        <v>533</v>
      </c>
    </row>
    <row r="784" spans="1:17" x14ac:dyDescent="0.25">
      <c r="A784" t="s">
        <v>2691</v>
      </c>
      <c r="C784" s="33"/>
      <c r="D784" s="25">
        <v>761.14968400000009</v>
      </c>
      <c r="E784" s="25"/>
      <c r="F784" s="25">
        <v>1776.6666666666699</v>
      </c>
      <c r="G784" s="25"/>
      <c r="H784" s="15"/>
      <c r="I784" s="25"/>
      <c r="J784" s="25">
        <f t="shared" si="13"/>
        <v>2.3341882733628907</v>
      </c>
      <c r="K784" s="25"/>
      <c r="L784" s="15"/>
      <c r="M784" t="s">
        <v>2692</v>
      </c>
      <c r="N784" s="15"/>
      <c r="O784" t="s">
        <v>1130</v>
      </c>
      <c r="Q784" t="s">
        <v>1130</v>
      </c>
    </row>
    <row r="785" spans="1:18" x14ac:dyDescent="0.25">
      <c r="A785" t="s">
        <v>2693</v>
      </c>
      <c r="C785" s="33"/>
      <c r="D785" s="25">
        <v>127.26666666666701</v>
      </c>
      <c r="E785" s="25"/>
      <c r="F785" s="25">
        <v>300</v>
      </c>
      <c r="G785" s="25"/>
      <c r="H785" s="15"/>
      <c r="I785" s="25"/>
      <c r="J785" s="25">
        <f t="shared" si="13"/>
        <v>2.3572551073860599</v>
      </c>
      <c r="K785" s="25"/>
      <c r="L785" s="15"/>
      <c r="M785" t="s">
        <v>2694</v>
      </c>
      <c r="N785" s="15"/>
      <c r="O785" t="s">
        <v>1667</v>
      </c>
      <c r="Q785" t="s">
        <v>1130</v>
      </c>
    </row>
    <row r="786" spans="1:18" x14ac:dyDescent="0.25">
      <c r="A786" t="s">
        <v>2695</v>
      </c>
      <c r="C786" s="33"/>
      <c r="D786" s="25">
        <v>581.50135399999999</v>
      </c>
      <c r="E786" s="25"/>
      <c r="F786" s="25">
        <v>1375</v>
      </c>
      <c r="G786" s="25"/>
      <c r="H786" s="15"/>
      <c r="I786" s="25"/>
      <c r="J786" s="25">
        <f t="shared" si="13"/>
        <v>2.364568870806103</v>
      </c>
      <c r="K786" s="25"/>
      <c r="L786" s="15"/>
      <c r="M786" t="s">
        <v>2696</v>
      </c>
      <c r="N786" s="15"/>
      <c r="O786" t="s">
        <v>1130</v>
      </c>
      <c r="Q786" t="s">
        <v>1130</v>
      </c>
    </row>
    <row r="787" spans="1:18" x14ac:dyDescent="0.25">
      <c r="A787" t="s">
        <v>2697</v>
      </c>
      <c r="C787" s="33"/>
      <c r="D787" s="25">
        <v>2107</v>
      </c>
      <c r="E787" s="25"/>
      <c r="F787" s="25">
        <v>5000</v>
      </c>
      <c r="G787" s="25"/>
      <c r="H787" s="15"/>
      <c r="I787" s="25"/>
      <c r="J787" s="25">
        <f t="shared" si="13"/>
        <v>2.3730422401518747</v>
      </c>
      <c r="K787" s="25"/>
      <c r="L787" s="15"/>
      <c r="M787" t="s">
        <v>2698</v>
      </c>
      <c r="N787" s="34"/>
      <c r="O787" t="s">
        <v>236</v>
      </c>
      <c r="Q787" t="s">
        <v>237</v>
      </c>
    </row>
    <row r="788" spans="1:18" x14ac:dyDescent="0.25">
      <c r="A788" t="s">
        <v>2699</v>
      </c>
      <c r="C788" s="33"/>
      <c r="D788" s="25">
        <v>2100</v>
      </c>
      <c r="E788" s="25"/>
      <c r="F788" s="25">
        <v>5000</v>
      </c>
      <c r="G788" s="25"/>
      <c r="H788" s="15"/>
      <c r="I788" s="25"/>
      <c r="J788" s="25">
        <f t="shared" si="13"/>
        <v>2.3809523809523809</v>
      </c>
      <c r="K788" s="25"/>
      <c r="L788" s="15"/>
      <c r="M788" t="s">
        <v>2700</v>
      </c>
      <c r="N788" s="15"/>
      <c r="O788" t="s">
        <v>980</v>
      </c>
      <c r="Q788" t="s">
        <v>980</v>
      </c>
    </row>
    <row r="789" spans="1:18" x14ac:dyDescent="0.25">
      <c r="A789" t="s">
        <v>2701</v>
      </c>
      <c r="C789" s="33"/>
      <c r="D789" s="25">
        <v>2100</v>
      </c>
      <c r="E789" s="25"/>
      <c r="F789" s="25">
        <v>5000</v>
      </c>
      <c r="G789" s="25"/>
      <c r="H789" s="15"/>
      <c r="I789" s="25"/>
      <c r="J789" s="25">
        <f t="shared" si="13"/>
        <v>2.3809523809523809</v>
      </c>
      <c r="K789" s="25"/>
      <c r="L789" s="15"/>
      <c r="M789" t="s">
        <v>2702</v>
      </c>
      <c r="N789" s="34"/>
      <c r="O789" t="s">
        <v>980</v>
      </c>
      <c r="Q789" t="s">
        <v>980</v>
      </c>
    </row>
    <row r="790" spans="1:18" x14ac:dyDescent="0.25">
      <c r="A790" t="s">
        <v>854</v>
      </c>
      <c r="C790" s="33"/>
      <c r="D790" s="25">
        <v>310</v>
      </c>
      <c r="E790" s="25">
        <v>5000</v>
      </c>
      <c r="F790" s="25">
        <v>740</v>
      </c>
      <c r="G790" s="25"/>
      <c r="H790" s="15"/>
      <c r="I790" s="25">
        <f>E790/D790</f>
        <v>16.129032258064516</v>
      </c>
      <c r="J790" s="25">
        <f t="shared" si="13"/>
        <v>2.3870967741935485</v>
      </c>
      <c r="K790" s="25"/>
      <c r="L790" s="15"/>
      <c r="M790" t="s">
        <v>855</v>
      </c>
      <c r="N790" s="34"/>
      <c r="O790" t="s">
        <v>505</v>
      </c>
      <c r="P790" t="s">
        <v>505</v>
      </c>
      <c r="Q790" t="s">
        <v>505</v>
      </c>
    </row>
    <row r="791" spans="1:18" x14ac:dyDescent="0.25">
      <c r="A791" t="s">
        <v>2703</v>
      </c>
      <c r="C791" s="33"/>
      <c r="D791" s="25">
        <v>39.675908</v>
      </c>
      <c r="E791" s="25"/>
      <c r="F791" s="25">
        <v>95</v>
      </c>
      <c r="G791" s="25"/>
      <c r="H791" s="15"/>
      <c r="I791" s="25"/>
      <c r="J791" s="25">
        <f t="shared" si="13"/>
        <v>2.3944001483217474</v>
      </c>
      <c r="K791" s="25"/>
      <c r="L791" s="15"/>
      <c r="M791" t="s">
        <v>2704</v>
      </c>
      <c r="N791" s="15"/>
      <c r="O791" t="s">
        <v>1130</v>
      </c>
      <c r="Q791" t="s">
        <v>1130</v>
      </c>
    </row>
    <row r="792" spans="1:18" x14ac:dyDescent="0.25">
      <c r="A792" t="s">
        <v>2705</v>
      </c>
      <c r="C792" s="33"/>
      <c r="D792" s="25">
        <v>5</v>
      </c>
      <c r="E792" s="25"/>
      <c r="F792" s="25">
        <v>12</v>
      </c>
      <c r="G792" s="25"/>
      <c r="H792" s="15"/>
      <c r="I792" s="25"/>
      <c r="J792" s="25">
        <f t="shared" si="13"/>
        <v>2.4</v>
      </c>
      <c r="K792" s="25"/>
      <c r="L792" s="15"/>
      <c r="M792" t="s">
        <v>2475</v>
      </c>
      <c r="N792" s="15"/>
      <c r="O792" t="s">
        <v>1163</v>
      </c>
      <c r="Q792" t="s">
        <v>1163</v>
      </c>
    </row>
    <row r="793" spans="1:18" x14ac:dyDescent="0.25">
      <c r="A793" t="s">
        <v>598</v>
      </c>
      <c r="B793" t="s">
        <v>599</v>
      </c>
      <c r="C793" s="33"/>
      <c r="D793" s="25">
        <v>198</v>
      </c>
      <c r="E793" s="25">
        <v>912.61</v>
      </c>
      <c r="F793" s="25">
        <v>476.66999999999996</v>
      </c>
      <c r="G793" s="25">
        <v>2692.4700000000003</v>
      </c>
      <c r="H793" s="15"/>
      <c r="I793" s="25">
        <f>E793/D793</f>
        <v>4.6091414141414146</v>
      </c>
      <c r="J793" s="25">
        <f t="shared" si="13"/>
        <v>2.4074242424242422</v>
      </c>
      <c r="K793" s="25">
        <f>G793/D793</f>
        <v>13.598333333333334</v>
      </c>
      <c r="L793" s="15"/>
      <c r="M793" t="s">
        <v>600</v>
      </c>
      <c r="N793" s="15"/>
      <c r="O793" t="s">
        <v>396</v>
      </c>
      <c r="P793" t="s">
        <v>264</v>
      </c>
      <c r="Q793" t="s">
        <v>264</v>
      </c>
      <c r="R793" t="s">
        <v>264</v>
      </c>
    </row>
    <row r="794" spans="1:18" x14ac:dyDescent="0.25">
      <c r="A794" t="s">
        <v>2706</v>
      </c>
      <c r="C794" s="33"/>
      <c r="D794" s="25">
        <v>485.41433760367602</v>
      </c>
      <c r="E794" s="25"/>
      <c r="F794" s="25">
        <v>1170</v>
      </c>
      <c r="G794" s="25">
        <v>1030</v>
      </c>
      <c r="H794" s="15"/>
      <c r="I794" s="25"/>
      <c r="J794" s="25">
        <f t="shared" si="13"/>
        <v>2.4103119940294482</v>
      </c>
      <c r="K794" s="25">
        <f>G794/D794</f>
        <v>2.1218985930344711</v>
      </c>
      <c r="L794" s="15"/>
      <c r="M794" t="s">
        <v>2707</v>
      </c>
      <c r="N794" s="15"/>
      <c r="O794" t="s">
        <v>542</v>
      </c>
      <c r="Q794" t="s">
        <v>542</v>
      </c>
      <c r="R794" t="s">
        <v>542</v>
      </c>
    </row>
    <row r="795" spans="1:18" x14ac:dyDescent="0.25">
      <c r="A795" t="s">
        <v>2708</v>
      </c>
      <c r="C795" s="33"/>
      <c r="D795" s="25">
        <v>373.33246799999995</v>
      </c>
      <c r="E795" s="25"/>
      <c r="F795" s="25">
        <v>900</v>
      </c>
      <c r="G795" s="25"/>
      <c r="H795" s="15"/>
      <c r="I795" s="25"/>
      <c r="J795" s="25">
        <f t="shared" si="13"/>
        <v>2.410719873418564</v>
      </c>
      <c r="K795" s="25"/>
      <c r="L795" s="15"/>
      <c r="M795" t="s">
        <v>2709</v>
      </c>
      <c r="N795" s="15"/>
      <c r="O795" t="s">
        <v>1130</v>
      </c>
      <c r="Q795" t="s">
        <v>1130</v>
      </c>
    </row>
    <row r="796" spans="1:18" x14ac:dyDescent="0.25">
      <c r="A796" t="s">
        <v>2710</v>
      </c>
      <c r="C796" s="33"/>
      <c r="D796" s="25">
        <v>65</v>
      </c>
      <c r="E796" s="25"/>
      <c r="F796" s="25">
        <v>157</v>
      </c>
      <c r="G796" s="25"/>
      <c r="H796" s="15"/>
      <c r="I796" s="25"/>
      <c r="J796" s="25">
        <f t="shared" si="13"/>
        <v>2.4153846153846152</v>
      </c>
      <c r="K796" s="25"/>
      <c r="L796" s="15"/>
      <c r="M796" t="s">
        <v>2711</v>
      </c>
      <c r="N796" s="34"/>
      <c r="O796" t="s">
        <v>1678</v>
      </c>
      <c r="Q796" t="s">
        <v>1678</v>
      </c>
    </row>
    <row r="797" spans="1:18" x14ac:dyDescent="0.25">
      <c r="A797" t="s">
        <v>759</v>
      </c>
      <c r="C797" s="33"/>
      <c r="D797" s="25">
        <v>194</v>
      </c>
      <c r="E797" s="25">
        <v>1801</v>
      </c>
      <c r="F797" s="25">
        <v>469</v>
      </c>
      <c r="G797" s="25"/>
      <c r="H797" s="15"/>
      <c r="I797" s="25">
        <f>E797/D797</f>
        <v>9.283505154639176</v>
      </c>
      <c r="J797" s="25">
        <f t="shared" si="13"/>
        <v>2.4175257731958761</v>
      </c>
      <c r="K797" s="25"/>
      <c r="L797" s="15"/>
      <c r="M797" t="s">
        <v>760</v>
      </c>
      <c r="N797" s="15"/>
      <c r="O797" t="s">
        <v>235</v>
      </c>
      <c r="P797" t="s">
        <v>236</v>
      </c>
      <c r="Q797" t="s">
        <v>237</v>
      </c>
    </row>
    <row r="798" spans="1:18" x14ac:dyDescent="0.25">
      <c r="A798" t="s">
        <v>2712</v>
      </c>
      <c r="C798" s="33"/>
      <c r="D798" s="25">
        <v>2063</v>
      </c>
      <c r="E798" s="25"/>
      <c r="F798" s="25">
        <v>5000</v>
      </c>
      <c r="G798" s="25"/>
      <c r="H798" s="15"/>
      <c r="I798" s="25"/>
      <c r="J798" s="25">
        <f t="shared" si="13"/>
        <v>2.423654871546292</v>
      </c>
      <c r="K798" s="25"/>
      <c r="L798" s="15"/>
      <c r="M798" t="s">
        <v>2713</v>
      </c>
      <c r="N798" s="15"/>
      <c r="O798" t="s">
        <v>236</v>
      </c>
      <c r="Q798" t="s">
        <v>237</v>
      </c>
    </row>
    <row r="799" spans="1:18" x14ac:dyDescent="0.25">
      <c r="A799" t="s">
        <v>285</v>
      </c>
      <c r="C799" s="33"/>
      <c r="D799" s="25">
        <v>2060</v>
      </c>
      <c r="E799" s="25">
        <v>1645</v>
      </c>
      <c r="F799" s="25">
        <v>5000</v>
      </c>
      <c r="G799" s="25">
        <v>5000</v>
      </c>
      <c r="H799" s="15"/>
      <c r="I799" s="25">
        <f>E799/D799</f>
        <v>0.79854368932038833</v>
      </c>
      <c r="J799" s="25">
        <f t="shared" si="13"/>
        <v>2.4271844660194173</v>
      </c>
      <c r="K799" s="25">
        <f>G799/D799</f>
        <v>2.4271844660194173</v>
      </c>
      <c r="L799" s="15"/>
      <c r="M799" t="s">
        <v>286</v>
      </c>
      <c r="N799" s="34"/>
      <c r="O799" t="s">
        <v>235</v>
      </c>
      <c r="P799" t="s">
        <v>236</v>
      </c>
      <c r="Q799" t="s">
        <v>237</v>
      </c>
      <c r="R799" t="s">
        <v>264</v>
      </c>
    </row>
    <row r="800" spans="1:18" x14ac:dyDescent="0.25">
      <c r="A800" t="s">
        <v>2714</v>
      </c>
      <c r="B800" t="s">
        <v>2715</v>
      </c>
      <c r="C800" s="33"/>
      <c r="D800" s="25">
        <v>2060</v>
      </c>
      <c r="E800" s="25"/>
      <c r="F800" s="25">
        <v>5000</v>
      </c>
      <c r="G800" s="25"/>
      <c r="H800" s="15"/>
      <c r="I800" s="25"/>
      <c r="J800" s="25">
        <f t="shared" si="13"/>
        <v>2.4271844660194173</v>
      </c>
      <c r="K800" s="25"/>
      <c r="L800" s="15"/>
      <c r="M800" t="s">
        <v>2716</v>
      </c>
      <c r="N800" s="34"/>
      <c r="O800" t="s">
        <v>212</v>
      </c>
      <c r="Q800" t="s">
        <v>237</v>
      </c>
    </row>
    <row r="801" spans="1:17" x14ac:dyDescent="0.25">
      <c r="A801" t="s">
        <v>2717</v>
      </c>
      <c r="C801" s="33"/>
      <c r="D801" s="25">
        <v>985.46966700000007</v>
      </c>
      <c r="E801" s="25"/>
      <c r="F801" s="25">
        <v>2415</v>
      </c>
      <c r="G801" s="25"/>
      <c r="H801" s="15"/>
      <c r="I801" s="25"/>
      <c r="J801" s="25">
        <f t="shared" si="13"/>
        <v>2.4506081525084626</v>
      </c>
      <c r="K801" s="25"/>
      <c r="L801" s="15"/>
      <c r="M801" t="s">
        <v>2718</v>
      </c>
      <c r="N801" s="15"/>
      <c r="O801" t="s">
        <v>1130</v>
      </c>
      <c r="Q801" t="s">
        <v>1130</v>
      </c>
    </row>
    <row r="802" spans="1:17" x14ac:dyDescent="0.25">
      <c r="A802" t="s">
        <v>2719</v>
      </c>
      <c r="C802" s="33"/>
      <c r="D802" s="25">
        <v>948</v>
      </c>
      <c r="E802" s="25"/>
      <c r="F802" s="25">
        <v>2330</v>
      </c>
      <c r="G802" s="25"/>
      <c r="H802" s="15"/>
      <c r="I802" s="25"/>
      <c r="J802" s="25">
        <f t="shared" si="13"/>
        <v>2.4578059071729959</v>
      </c>
      <c r="K802" s="25"/>
      <c r="L802" s="15"/>
      <c r="M802" t="s">
        <v>2720</v>
      </c>
      <c r="N802" s="15"/>
      <c r="O802" t="s">
        <v>1678</v>
      </c>
      <c r="Q802" t="s">
        <v>1678</v>
      </c>
    </row>
    <row r="803" spans="1:17" x14ac:dyDescent="0.25">
      <c r="A803" t="s">
        <v>2721</v>
      </c>
      <c r="C803" s="33"/>
      <c r="D803" s="25">
        <v>95</v>
      </c>
      <c r="E803" s="25"/>
      <c r="F803" s="25">
        <v>236</v>
      </c>
      <c r="G803" s="25"/>
      <c r="H803" s="15"/>
      <c r="I803" s="25"/>
      <c r="J803" s="25">
        <f t="shared" si="13"/>
        <v>2.4842105263157896</v>
      </c>
      <c r="K803" s="25"/>
      <c r="L803" s="15"/>
      <c r="M803" t="s">
        <v>2722</v>
      </c>
      <c r="N803" s="15"/>
      <c r="O803" t="s">
        <v>1678</v>
      </c>
      <c r="Q803" t="s">
        <v>1678</v>
      </c>
    </row>
    <row r="804" spans="1:17" x14ac:dyDescent="0.25">
      <c r="A804" t="s">
        <v>2723</v>
      </c>
      <c r="C804" s="33"/>
      <c r="D804" s="25">
        <v>649.93904499999996</v>
      </c>
      <c r="E804" s="25"/>
      <c r="F804" s="25">
        <v>1616.6666666666699</v>
      </c>
      <c r="G804" s="25"/>
      <c r="H804" s="15"/>
      <c r="I804" s="25"/>
      <c r="J804" s="25">
        <f t="shared" si="13"/>
        <v>2.4874127490935245</v>
      </c>
      <c r="K804" s="25"/>
      <c r="L804" s="15"/>
      <c r="M804" t="s">
        <v>2724</v>
      </c>
      <c r="N804" s="15"/>
      <c r="O804" t="s">
        <v>1130</v>
      </c>
      <c r="Q804" t="s">
        <v>1130</v>
      </c>
    </row>
    <row r="805" spans="1:17" x14ac:dyDescent="0.25">
      <c r="A805" t="s">
        <v>567</v>
      </c>
      <c r="C805" s="33"/>
      <c r="D805" s="25">
        <v>1276</v>
      </c>
      <c r="E805" s="25">
        <v>5000</v>
      </c>
      <c r="F805" s="25">
        <v>3180</v>
      </c>
      <c r="G805" s="25"/>
      <c r="H805" s="15"/>
      <c r="I805" s="25">
        <f>E805/D805</f>
        <v>3.9184952978056424</v>
      </c>
      <c r="J805" s="25">
        <f t="shared" si="13"/>
        <v>2.4921630094043885</v>
      </c>
      <c r="K805" s="25"/>
      <c r="L805" s="15"/>
      <c r="M805" t="s">
        <v>568</v>
      </c>
      <c r="N805" s="15"/>
      <c r="O805" t="s">
        <v>323</v>
      </c>
      <c r="P805" t="s">
        <v>323</v>
      </c>
      <c r="Q805" t="s">
        <v>323</v>
      </c>
    </row>
    <row r="806" spans="1:17" x14ac:dyDescent="0.25">
      <c r="A806" t="s">
        <v>2725</v>
      </c>
      <c r="C806" s="33"/>
      <c r="D806" s="25">
        <v>248.21087399999999</v>
      </c>
      <c r="E806" s="25"/>
      <c r="F806" s="25">
        <v>620</v>
      </c>
      <c r="G806" s="25"/>
      <c r="H806" s="15"/>
      <c r="I806" s="25"/>
      <c r="J806" s="25">
        <f t="shared" si="13"/>
        <v>2.4978760600150016</v>
      </c>
      <c r="K806" s="25"/>
      <c r="L806" s="15"/>
      <c r="M806" t="s">
        <v>2726</v>
      </c>
      <c r="N806" s="15"/>
      <c r="O806" t="s">
        <v>1130</v>
      </c>
      <c r="Q806" t="s">
        <v>1130</v>
      </c>
    </row>
    <row r="807" spans="1:17" x14ac:dyDescent="0.25">
      <c r="A807" t="s">
        <v>2727</v>
      </c>
      <c r="C807" s="33"/>
      <c r="D807" s="25">
        <v>8</v>
      </c>
      <c r="E807" s="25"/>
      <c r="F807" s="25">
        <v>20</v>
      </c>
      <c r="G807" s="25"/>
      <c r="H807" s="15"/>
      <c r="I807" s="25"/>
      <c r="J807" s="25">
        <f t="shared" si="13"/>
        <v>2.5</v>
      </c>
      <c r="K807" s="25"/>
      <c r="L807" s="15"/>
      <c r="M807" t="s">
        <v>2728</v>
      </c>
      <c r="N807" s="34"/>
      <c r="O807" t="s">
        <v>2272</v>
      </c>
      <c r="Q807" t="s">
        <v>2272</v>
      </c>
    </row>
    <row r="808" spans="1:17" x14ac:dyDescent="0.25">
      <c r="A808" t="s">
        <v>2729</v>
      </c>
      <c r="C808" s="33"/>
      <c r="D808" s="25">
        <v>72</v>
      </c>
      <c r="E808" s="25"/>
      <c r="F808" s="25">
        <v>180</v>
      </c>
      <c r="G808" s="25"/>
      <c r="H808" s="15"/>
      <c r="I808" s="25"/>
      <c r="J808" s="25">
        <f t="shared" si="13"/>
        <v>2.5</v>
      </c>
      <c r="K808" s="25"/>
      <c r="L808" s="15"/>
      <c r="M808" t="s">
        <v>2730</v>
      </c>
      <c r="N808" s="34"/>
      <c r="O808" t="s">
        <v>1492</v>
      </c>
      <c r="Q808" t="s">
        <v>1492</v>
      </c>
    </row>
    <row r="809" spans="1:17" x14ac:dyDescent="0.25">
      <c r="A809" t="s">
        <v>2731</v>
      </c>
      <c r="B809" t="s">
        <v>2732</v>
      </c>
      <c r="C809" s="33"/>
      <c r="D809" s="25">
        <v>1995.26231496887</v>
      </c>
      <c r="E809" s="25"/>
      <c r="F809" s="25">
        <v>5000</v>
      </c>
      <c r="G809" s="25"/>
      <c r="H809" s="15"/>
      <c r="I809" s="25"/>
      <c r="J809" s="25">
        <f t="shared" si="13"/>
        <v>2.5059361681363734</v>
      </c>
      <c r="K809" s="25"/>
      <c r="L809" s="15"/>
      <c r="M809" t="s">
        <v>2733</v>
      </c>
      <c r="N809" s="15"/>
      <c r="O809" t="s">
        <v>460</v>
      </c>
      <c r="Q809" t="s">
        <v>237</v>
      </c>
    </row>
    <row r="810" spans="1:17" x14ac:dyDescent="0.25">
      <c r="A810" t="s">
        <v>2734</v>
      </c>
      <c r="B810" t="s">
        <v>2735</v>
      </c>
      <c r="C810" s="33"/>
      <c r="D810" s="25">
        <v>1995.26231496887</v>
      </c>
      <c r="E810" s="25"/>
      <c r="F810" s="25">
        <v>5000</v>
      </c>
      <c r="G810" s="25"/>
      <c r="H810" s="15"/>
      <c r="I810" s="25"/>
      <c r="J810" s="25">
        <f t="shared" si="13"/>
        <v>2.5059361681363734</v>
      </c>
      <c r="K810" s="25"/>
      <c r="L810" s="15"/>
      <c r="M810" t="s">
        <v>2736</v>
      </c>
      <c r="N810" s="15"/>
      <c r="O810" t="s">
        <v>577</v>
      </c>
      <c r="Q810" t="s">
        <v>237</v>
      </c>
    </row>
    <row r="811" spans="1:17" x14ac:dyDescent="0.25">
      <c r="A811" t="s">
        <v>2737</v>
      </c>
      <c r="B811" t="s">
        <v>2738</v>
      </c>
      <c r="C811" s="33"/>
      <c r="D811" s="25">
        <v>1995.26231496887</v>
      </c>
      <c r="E811" s="25"/>
      <c r="F811" s="25">
        <v>5000</v>
      </c>
      <c r="G811" s="25"/>
      <c r="H811" s="15"/>
      <c r="I811" s="25"/>
      <c r="J811" s="25">
        <f t="shared" si="13"/>
        <v>2.5059361681363734</v>
      </c>
      <c r="K811" s="25"/>
      <c r="L811" s="15"/>
      <c r="M811" t="s">
        <v>2739</v>
      </c>
      <c r="N811" s="15"/>
      <c r="O811" t="s">
        <v>460</v>
      </c>
      <c r="Q811" t="s">
        <v>237</v>
      </c>
    </row>
    <row r="812" spans="1:17" x14ac:dyDescent="0.25">
      <c r="A812" t="s">
        <v>2740</v>
      </c>
      <c r="B812" t="s">
        <v>2741</v>
      </c>
      <c r="C812" s="33"/>
      <c r="D812" s="25">
        <v>1995.26231496887</v>
      </c>
      <c r="E812" s="25"/>
      <c r="F812" s="25">
        <v>5000</v>
      </c>
      <c r="G812" s="25"/>
      <c r="H812" s="15"/>
      <c r="I812" s="25"/>
      <c r="J812" s="25">
        <f t="shared" si="13"/>
        <v>2.5059361681363734</v>
      </c>
      <c r="K812" s="25"/>
      <c r="L812" s="15"/>
      <c r="M812" t="s">
        <v>2742</v>
      </c>
      <c r="N812" s="15"/>
      <c r="O812" t="s">
        <v>577</v>
      </c>
      <c r="Q812" t="s">
        <v>237</v>
      </c>
    </row>
    <row r="813" spans="1:17" x14ac:dyDescent="0.25">
      <c r="A813" t="s">
        <v>2743</v>
      </c>
      <c r="B813" t="s">
        <v>2744</v>
      </c>
      <c r="C813" s="33"/>
      <c r="D813" s="25">
        <v>1995.26231496887</v>
      </c>
      <c r="E813" s="25"/>
      <c r="F813" s="25">
        <v>5000</v>
      </c>
      <c r="G813" s="25"/>
      <c r="H813" s="15"/>
      <c r="I813" s="25"/>
      <c r="J813" s="25">
        <f t="shared" si="13"/>
        <v>2.5059361681363734</v>
      </c>
      <c r="K813" s="25"/>
      <c r="L813" s="15"/>
      <c r="M813" t="s">
        <v>2745</v>
      </c>
      <c r="N813" s="15"/>
      <c r="O813" t="s">
        <v>460</v>
      </c>
      <c r="Q813" t="s">
        <v>237</v>
      </c>
    </row>
    <row r="814" spans="1:17" x14ac:dyDescent="0.25">
      <c r="A814" t="s">
        <v>2746</v>
      </c>
      <c r="B814" t="s">
        <v>2747</v>
      </c>
      <c r="C814" s="33"/>
      <c r="D814" s="25">
        <v>1995.26231496887</v>
      </c>
      <c r="E814" s="25"/>
      <c r="F814" s="25">
        <v>5000</v>
      </c>
      <c r="G814" s="25"/>
      <c r="H814" s="15"/>
      <c r="I814" s="25"/>
      <c r="J814" s="25">
        <f t="shared" si="13"/>
        <v>2.5059361681363734</v>
      </c>
      <c r="K814" s="25"/>
      <c r="L814" s="15"/>
      <c r="M814" t="s">
        <v>2748</v>
      </c>
      <c r="N814" s="15"/>
      <c r="O814" t="s">
        <v>460</v>
      </c>
      <c r="Q814" t="s">
        <v>237</v>
      </c>
    </row>
    <row r="815" spans="1:17" x14ac:dyDescent="0.25">
      <c r="A815" t="s">
        <v>2749</v>
      </c>
      <c r="B815" t="s">
        <v>2750</v>
      </c>
      <c r="C815" s="33"/>
      <c r="D815" s="25">
        <v>1995.26231496887</v>
      </c>
      <c r="E815" s="25"/>
      <c r="F815" s="25">
        <v>5000</v>
      </c>
      <c r="G815" s="25"/>
      <c r="H815" s="15"/>
      <c r="I815" s="25"/>
      <c r="J815" s="25">
        <f t="shared" si="13"/>
        <v>2.5059361681363734</v>
      </c>
      <c r="K815" s="25"/>
      <c r="L815" s="15"/>
      <c r="M815" t="s">
        <v>2751</v>
      </c>
      <c r="N815" s="15"/>
      <c r="O815" t="s">
        <v>460</v>
      </c>
      <c r="Q815" t="s">
        <v>237</v>
      </c>
    </row>
    <row r="816" spans="1:17" x14ac:dyDescent="0.25">
      <c r="A816" t="s">
        <v>2752</v>
      </c>
      <c r="B816" t="s">
        <v>2753</v>
      </c>
      <c r="C816" s="33"/>
      <c r="D816" s="25">
        <v>1995.26231496887</v>
      </c>
      <c r="E816" s="25"/>
      <c r="F816" s="25">
        <v>5000</v>
      </c>
      <c r="G816" s="25"/>
      <c r="H816" s="15"/>
      <c r="I816" s="25"/>
      <c r="J816" s="25">
        <f t="shared" si="13"/>
        <v>2.5059361681363734</v>
      </c>
      <c r="K816" s="25"/>
      <c r="L816" s="15"/>
      <c r="M816" t="s">
        <v>2754</v>
      </c>
      <c r="N816" s="15"/>
      <c r="O816" t="s">
        <v>460</v>
      </c>
      <c r="Q816" t="s">
        <v>237</v>
      </c>
    </row>
    <row r="817" spans="1:18" x14ac:dyDescent="0.25">
      <c r="A817" t="s">
        <v>2755</v>
      </c>
      <c r="C817" s="33"/>
      <c r="D817" s="25">
        <v>1480.9</v>
      </c>
      <c r="E817" s="25"/>
      <c r="F817" s="25">
        <v>3722</v>
      </c>
      <c r="G817" s="25"/>
      <c r="H817" s="15"/>
      <c r="I817" s="25"/>
      <c r="J817" s="25">
        <f t="shared" si="13"/>
        <v>2.5133364845701935</v>
      </c>
      <c r="K817" s="25"/>
      <c r="L817" s="15"/>
      <c r="M817" t="s">
        <v>2756</v>
      </c>
      <c r="N817" s="34"/>
      <c r="O817" t="s">
        <v>236</v>
      </c>
      <c r="Q817" t="s">
        <v>237</v>
      </c>
    </row>
    <row r="818" spans="1:18" x14ac:dyDescent="0.25">
      <c r="A818" t="s">
        <v>2757</v>
      </c>
      <c r="C818" s="33"/>
      <c r="D818" s="25">
        <v>98</v>
      </c>
      <c r="E818" s="25"/>
      <c r="F818" s="25">
        <v>247</v>
      </c>
      <c r="G818" s="25"/>
      <c r="H818" s="15"/>
      <c r="I818" s="25"/>
      <c r="J818" s="25">
        <f t="shared" si="13"/>
        <v>2.5204081632653059</v>
      </c>
      <c r="K818" s="25"/>
      <c r="L818" s="15"/>
      <c r="M818" t="s">
        <v>2758</v>
      </c>
      <c r="N818" s="15"/>
      <c r="O818" t="s">
        <v>2272</v>
      </c>
      <c r="Q818" t="s">
        <v>2272</v>
      </c>
    </row>
    <row r="819" spans="1:18" x14ac:dyDescent="0.25">
      <c r="A819" t="s">
        <v>2759</v>
      </c>
      <c r="C819" s="33"/>
      <c r="D819" s="25">
        <v>637</v>
      </c>
      <c r="E819" s="25"/>
      <c r="F819" s="25">
        <v>1606</v>
      </c>
      <c r="G819" s="25">
        <v>5000</v>
      </c>
      <c r="H819" s="15"/>
      <c r="I819" s="25"/>
      <c r="J819" s="25">
        <f t="shared" si="13"/>
        <v>2.5211930926216639</v>
      </c>
      <c r="K819" s="25">
        <f>G819/D819</f>
        <v>7.8492935635792778</v>
      </c>
      <c r="L819" s="15"/>
      <c r="M819" t="s">
        <v>2760</v>
      </c>
      <c r="N819" s="15"/>
      <c r="O819" t="s">
        <v>1689</v>
      </c>
      <c r="Q819" t="s">
        <v>1689</v>
      </c>
      <c r="R819" t="s">
        <v>1689</v>
      </c>
    </row>
    <row r="820" spans="1:18" x14ac:dyDescent="0.25">
      <c r="A820" t="s">
        <v>2761</v>
      </c>
      <c r="C820" s="33"/>
      <c r="D820" s="25">
        <v>1969</v>
      </c>
      <c r="E820" s="25"/>
      <c r="F820" s="25">
        <v>5000</v>
      </c>
      <c r="G820" s="25"/>
      <c r="H820" s="15"/>
      <c r="I820" s="25"/>
      <c r="J820" s="25">
        <f t="shared" si="13"/>
        <v>2.5393600812595225</v>
      </c>
      <c r="K820" s="25"/>
      <c r="L820" s="15"/>
      <c r="M820" t="s">
        <v>2762</v>
      </c>
      <c r="N820" s="15"/>
      <c r="O820" t="s">
        <v>236</v>
      </c>
      <c r="Q820" t="s">
        <v>237</v>
      </c>
    </row>
    <row r="821" spans="1:18" x14ac:dyDescent="0.25">
      <c r="A821" t="s">
        <v>2763</v>
      </c>
      <c r="C821" s="33"/>
      <c r="D821" s="25">
        <v>403.02149599999996</v>
      </c>
      <c r="E821" s="25"/>
      <c r="F821" s="25">
        <v>1030</v>
      </c>
      <c r="G821" s="25"/>
      <c r="H821" s="15"/>
      <c r="I821" s="25"/>
      <c r="J821" s="25">
        <f t="shared" si="13"/>
        <v>2.5556949448671595</v>
      </c>
      <c r="K821" s="25"/>
      <c r="L821" s="15"/>
      <c r="M821" t="s">
        <v>2764</v>
      </c>
      <c r="N821" s="15"/>
      <c r="O821" t="s">
        <v>1130</v>
      </c>
      <c r="Q821" t="s">
        <v>1130</v>
      </c>
    </row>
    <row r="822" spans="1:18" x14ac:dyDescent="0.25">
      <c r="A822" t="s">
        <v>622</v>
      </c>
      <c r="C822" s="33"/>
      <c r="D822" s="25">
        <v>1030</v>
      </c>
      <c r="E822" s="25">
        <v>5000</v>
      </c>
      <c r="F822" s="25">
        <v>2635</v>
      </c>
      <c r="G822" s="25"/>
      <c r="H822" s="15"/>
      <c r="I822" s="25">
        <f>E822/D822</f>
        <v>4.8543689320388346</v>
      </c>
      <c r="J822" s="25">
        <f t="shared" si="13"/>
        <v>2.558252427184466</v>
      </c>
      <c r="K822" s="25"/>
      <c r="L822" s="15"/>
      <c r="M822" t="s">
        <v>623</v>
      </c>
      <c r="N822" s="34"/>
      <c r="O822" t="s">
        <v>235</v>
      </c>
      <c r="P822" t="s">
        <v>235</v>
      </c>
      <c r="Q822" t="s">
        <v>237</v>
      </c>
    </row>
    <row r="823" spans="1:18" x14ac:dyDescent="0.25">
      <c r="A823" t="s">
        <v>2765</v>
      </c>
      <c r="C823" s="33"/>
      <c r="D823" s="25">
        <v>455.00001000000003</v>
      </c>
      <c r="E823" s="25"/>
      <c r="F823" s="25">
        <v>1165</v>
      </c>
      <c r="G823" s="25"/>
      <c r="H823" s="15"/>
      <c r="I823" s="25"/>
      <c r="J823" s="25">
        <f t="shared" si="13"/>
        <v>2.5604395041661645</v>
      </c>
      <c r="K823" s="25"/>
      <c r="L823" s="15"/>
      <c r="M823" t="s">
        <v>2766</v>
      </c>
      <c r="N823" s="15"/>
      <c r="O823" t="s">
        <v>1134</v>
      </c>
      <c r="Q823" t="s">
        <v>1130</v>
      </c>
    </row>
    <row r="824" spans="1:18" x14ac:dyDescent="0.25">
      <c r="A824" t="s">
        <v>2767</v>
      </c>
      <c r="C824" s="33"/>
      <c r="D824" s="25">
        <v>39</v>
      </c>
      <c r="E824" s="25"/>
      <c r="F824" s="25">
        <v>100</v>
      </c>
      <c r="G824" s="25"/>
      <c r="H824" s="15"/>
      <c r="I824" s="25"/>
      <c r="J824" s="25">
        <f t="shared" si="13"/>
        <v>2.5641025641025643</v>
      </c>
      <c r="K824" s="25"/>
      <c r="L824" s="15"/>
      <c r="M824" t="s">
        <v>2768</v>
      </c>
      <c r="N824" s="15"/>
      <c r="O824" t="s">
        <v>1492</v>
      </c>
      <c r="Q824" t="s">
        <v>1492</v>
      </c>
    </row>
    <row r="825" spans="1:18" x14ac:dyDescent="0.25">
      <c r="A825" t="s">
        <v>82</v>
      </c>
      <c r="C825" s="33"/>
      <c r="D825" s="25">
        <v>20.16</v>
      </c>
      <c r="E825" s="25">
        <v>46.800000000000004</v>
      </c>
      <c r="F825" s="25">
        <v>51.9</v>
      </c>
      <c r="G825" s="25">
        <v>96.8</v>
      </c>
      <c r="H825" s="15"/>
      <c r="I825" s="25">
        <f>E825/D825</f>
        <v>2.3214285714285716</v>
      </c>
      <c r="J825" s="25">
        <f t="shared" si="13"/>
        <v>2.5744047619047619</v>
      </c>
      <c r="K825" s="25">
        <f>G825/D825</f>
        <v>4.8015873015873014</v>
      </c>
      <c r="L825" s="15"/>
      <c r="M825" t="s">
        <v>476</v>
      </c>
      <c r="N825" s="34"/>
      <c r="O825" t="s">
        <v>414</v>
      </c>
      <c r="P825" t="s">
        <v>414</v>
      </c>
      <c r="Q825" t="s">
        <v>414</v>
      </c>
      <c r="R825" t="s">
        <v>414</v>
      </c>
    </row>
    <row r="826" spans="1:18" x14ac:dyDescent="0.25">
      <c r="A826" t="s">
        <v>2769</v>
      </c>
      <c r="C826" s="33"/>
      <c r="D826" s="25">
        <v>782.329297</v>
      </c>
      <c r="E826" s="25"/>
      <c r="F826" s="25">
        <v>2020</v>
      </c>
      <c r="G826" s="25"/>
      <c r="H826" s="15"/>
      <c r="I826" s="25"/>
      <c r="J826" s="25">
        <f t="shared" si="13"/>
        <v>2.5820329211063662</v>
      </c>
      <c r="K826" s="25"/>
      <c r="L826" s="15"/>
      <c r="M826" t="s">
        <v>2770</v>
      </c>
      <c r="N826" s="34"/>
      <c r="O826" t="s">
        <v>1130</v>
      </c>
      <c r="Q826" t="s">
        <v>1130</v>
      </c>
    </row>
    <row r="827" spans="1:18" x14ac:dyDescent="0.25">
      <c r="A827" t="s">
        <v>2771</v>
      </c>
      <c r="C827" s="33"/>
      <c r="D827" s="25">
        <v>1927</v>
      </c>
      <c r="E827" s="25"/>
      <c r="F827" s="25">
        <v>5000</v>
      </c>
      <c r="G827" s="25"/>
      <c r="H827" s="15"/>
      <c r="I827" s="25"/>
      <c r="J827" s="25">
        <f t="shared" si="13"/>
        <v>2.5947067981318113</v>
      </c>
      <c r="K827" s="25"/>
      <c r="L827" s="15"/>
      <c r="M827" t="s">
        <v>2772</v>
      </c>
      <c r="N827" s="34"/>
      <c r="O827" t="s">
        <v>236</v>
      </c>
      <c r="Q827" t="s">
        <v>237</v>
      </c>
    </row>
    <row r="828" spans="1:18" x14ac:dyDescent="0.25">
      <c r="A828" t="s">
        <v>837</v>
      </c>
      <c r="C828" s="33"/>
      <c r="D828" s="25">
        <v>337</v>
      </c>
      <c r="E828" s="25">
        <v>5000</v>
      </c>
      <c r="F828" s="25">
        <v>875</v>
      </c>
      <c r="G828" s="25"/>
      <c r="H828" s="15"/>
      <c r="I828" s="25">
        <f>E828/D828</f>
        <v>14.836795252225519</v>
      </c>
      <c r="J828" s="25">
        <f t="shared" si="13"/>
        <v>2.5964391691394657</v>
      </c>
      <c r="K828" s="25"/>
      <c r="L828" s="15"/>
      <c r="M828" t="s">
        <v>838</v>
      </c>
      <c r="N828" s="15"/>
      <c r="O828" t="s">
        <v>236</v>
      </c>
      <c r="P828" t="s">
        <v>235</v>
      </c>
      <c r="Q828" t="s">
        <v>235</v>
      </c>
    </row>
    <row r="829" spans="1:18" x14ac:dyDescent="0.25">
      <c r="A829" t="s">
        <v>665</v>
      </c>
      <c r="C829" s="33"/>
      <c r="D829" s="25">
        <v>390</v>
      </c>
      <c r="E829" s="25">
        <v>2300</v>
      </c>
      <c r="F829" s="25">
        <v>1020</v>
      </c>
      <c r="G829" s="25"/>
      <c r="H829" s="15"/>
      <c r="I829" s="25">
        <f>E829/D829</f>
        <v>5.8974358974358978</v>
      </c>
      <c r="J829" s="25">
        <f t="shared" si="13"/>
        <v>2.6153846153846154</v>
      </c>
      <c r="K829" s="25"/>
      <c r="L829" s="15"/>
      <c r="M829" t="s">
        <v>666</v>
      </c>
      <c r="N829" s="15"/>
      <c r="O829" t="s">
        <v>533</v>
      </c>
      <c r="P829" t="s">
        <v>533</v>
      </c>
      <c r="Q829" t="s">
        <v>533</v>
      </c>
    </row>
    <row r="830" spans="1:18" x14ac:dyDescent="0.25">
      <c r="A830" t="s">
        <v>2773</v>
      </c>
      <c r="C830" s="33"/>
      <c r="D830" s="25">
        <v>282.57853272398597</v>
      </c>
      <c r="E830" s="25"/>
      <c r="F830" s="25">
        <v>740</v>
      </c>
      <c r="G830" s="25">
        <v>240</v>
      </c>
      <c r="H830" s="15"/>
      <c r="I830" s="25"/>
      <c r="J830" s="25">
        <f t="shared" si="13"/>
        <v>2.6187410376385856</v>
      </c>
      <c r="K830" s="25">
        <f>G830/D830</f>
        <v>0.84932141761251423</v>
      </c>
      <c r="L830" s="15"/>
      <c r="M830" t="s">
        <v>2774</v>
      </c>
      <c r="N830" s="15"/>
      <c r="O830" t="s">
        <v>542</v>
      </c>
      <c r="Q830" t="s">
        <v>542</v>
      </c>
      <c r="R830" t="s">
        <v>542</v>
      </c>
    </row>
    <row r="831" spans="1:18" x14ac:dyDescent="0.25">
      <c r="A831" t="s">
        <v>2775</v>
      </c>
      <c r="C831" s="33"/>
      <c r="D831" s="25">
        <v>284.00001000000003</v>
      </c>
      <c r="E831" s="25"/>
      <c r="F831" s="25">
        <v>745</v>
      </c>
      <c r="G831" s="25"/>
      <c r="H831" s="15"/>
      <c r="I831" s="25"/>
      <c r="J831" s="25">
        <f t="shared" si="13"/>
        <v>2.6232393442521356</v>
      </c>
      <c r="K831" s="25"/>
      <c r="L831" s="15"/>
      <c r="M831" t="s">
        <v>2776</v>
      </c>
      <c r="N831" s="15"/>
      <c r="O831" t="s">
        <v>1134</v>
      </c>
      <c r="Q831" t="s">
        <v>1130</v>
      </c>
    </row>
    <row r="832" spans="1:18" x14ac:dyDescent="0.25">
      <c r="A832" t="s">
        <v>2777</v>
      </c>
      <c r="C832" s="33"/>
      <c r="D832" s="25">
        <v>24</v>
      </c>
      <c r="E832" s="25"/>
      <c r="F832" s="25">
        <v>63</v>
      </c>
      <c r="G832" s="25"/>
      <c r="H832" s="15"/>
      <c r="I832" s="25"/>
      <c r="J832" s="25">
        <f t="shared" si="13"/>
        <v>2.625</v>
      </c>
      <c r="K832" s="25"/>
      <c r="L832" s="15"/>
      <c r="M832" t="s">
        <v>2778</v>
      </c>
      <c r="N832" s="34"/>
      <c r="O832" t="s">
        <v>2272</v>
      </c>
      <c r="Q832" t="s">
        <v>2272</v>
      </c>
    </row>
    <row r="833" spans="1:18" x14ac:dyDescent="0.25">
      <c r="A833" t="s">
        <v>2779</v>
      </c>
      <c r="C833" s="33"/>
      <c r="D833" s="25">
        <v>1011.746055</v>
      </c>
      <c r="E833" s="25"/>
      <c r="F833" s="25">
        <v>2680</v>
      </c>
      <c r="G833" s="25"/>
      <c r="H833" s="15"/>
      <c r="I833" s="25"/>
      <c r="J833" s="25">
        <f t="shared" si="13"/>
        <v>2.6488860388983677</v>
      </c>
      <c r="K833" s="25"/>
      <c r="L833" s="15"/>
      <c r="M833" t="s">
        <v>2780</v>
      </c>
      <c r="N833" s="15"/>
      <c r="O833" t="s">
        <v>1130</v>
      </c>
      <c r="Q833" t="s">
        <v>1130</v>
      </c>
    </row>
    <row r="834" spans="1:18" x14ac:dyDescent="0.25">
      <c r="A834" t="s">
        <v>587</v>
      </c>
      <c r="C834" s="33"/>
      <c r="D834" s="25">
        <v>140.053664</v>
      </c>
      <c r="E834" s="25">
        <v>588</v>
      </c>
      <c r="F834" s="25">
        <v>372</v>
      </c>
      <c r="G834" s="25"/>
      <c r="H834" s="15"/>
      <c r="I834" s="25">
        <f>E834/D834</f>
        <v>4.1983906968688807</v>
      </c>
      <c r="J834" s="25">
        <f t="shared" si="13"/>
        <v>2.6561247265905159</v>
      </c>
      <c r="K834" s="25"/>
      <c r="L834" s="15"/>
      <c r="M834" t="s">
        <v>588</v>
      </c>
      <c r="N834" s="15"/>
      <c r="O834" t="s">
        <v>236</v>
      </c>
      <c r="P834" t="s">
        <v>235</v>
      </c>
      <c r="Q834" t="s">
        <v>237</v>
      </c>
    </row>
    <row r="835" spans="1:18" x14ac:dyDescent="0.25">
      <c r="A835" t="s">
        <v>2781</v>
      </c>
      <c r="C835" s="33"/>
      <c r="D835" s="25">
        <v>92</v>
      </c>
      <c r="E835" s="25"/>
      <c r="F835" s="25">
        <v>246</v>
      </c>
      <c r="G835" s="25"/>
      <c r="H835" s="15"/>
      <c r="I835" s="25"/>
      <c r="J835" s="25">
        <f t="shared" si="13"/>
        <v>2.6739130434782608</v>
      </c>
      <c r="K835" s="25"/>
      <c r="L835" s="15"/>
      <c r="M835" t="s">
        <v>2782</v>
      </c>
      <c r="N835" s="15"/>
      <c r="O835" t="s">
        <v>2272</v>
      </c>
      <c r="Q835" t="s">
        <v>2272</v>
      </c>
    </row>
    <row r="836" spans="1:18" x14ac:dyDescent="0.25">
      <c r="A836" t="s">
        <v>2783</v>
      </c>
      <c r="C836" s="33"/>
      <c r="D836" s="25">
        <v>286</v>
      </c>
      <c r="E836" s="25"/>
      <c r="F836" s="25">
        <v>765</v>
      </c>
      <c r="G836" s="25"/>
      <c r="H836" s="15"/>
      <c r="I836" s="25"/>
      <c r="J836" s="25">
        <f t="shared" ref="J836:J899" si="14">F836/D836</f>
        <v>2.674825174825175</v>
      </c>
      <c r="K836" s="25"/>
      <c r="L836" s="15"/>
      <c r="M836" t="s">
        <v>2784</v>
      </c>
      <c r="N836" s="34"/>
      <c r="O836" t="s">
        <v>2272</v>
      </c>
      <c r="Q836" t="s">
        <v>2272</v>
      </c>
    </row>
    <row r="837" spans="1:18" x14ac:dyDescent="0.25">
      <c r="A837" t="s">
        <v>2785</v>
      </c>
      <c r="C837" s="33"/>
      <c r="D837" s="25">
        <v>109</v>
      </c>
      <c r="E837" s="25"/>
      <c r="F837" s="25">
        <v>294</v>
      </c>
      <c r="G837" s="25"/>
      <c r="H837" s="15"/>
      <c r="I837" s="25"/>
      <c r="J837" s="25">
        <f t="shared" si="14"/>
        <v>2.6972477064220182</v>
      </c>
      <c r="K837" s="25"/>
      <c r="L837" s="15"/>
      <c r="M837" t="s">
        <v>2786</v>
      </c>
      <c r="N837" s="15"/>
      <c r="O837" t="s">
        <v>1678</v>
      </c>
      <c r="Q837" t="s">
        <v>1678</v>
      </c>
    </row>
    <row r="838" spans="1:18" x14ac:dyDescent="0.25">
      <c r="A838" t="s">
        <v>2787</v>
      </c>
      <c r="C838" s="33"/>
      <c r="D838" s="25">
        <v>633.00414000000001</v>
      </c>
      <c r="E838" s="25"/>
      <c r="F838" s="25">
        <v>1710</v>
      </c>
      <c r="G838" s="25"/>
      <c r="H838" s="15"/>
      <c r="I838" s="25"/>
      <c r="J838" s="25">
        <f t="shared" si="14"/>
        <v>2.7014041329966658</v>
      </c>
      <c r="K838" s="25"/>
      <c r="L838" s="15"/>
      <c r="M838" t="s">
        <v>2788</v>
      </c>
      <c r="N838" s="15"/>
      <c r="O838" t="s">
        <v>1130</v>
      </c>
      <c r="Q838" t="s">
        <v>1130</v>
      </c>
    </row>
    <row r="839" spans="1:18" x14ac:dyDescent="0.25">
      <c r="A839" t="s">
        <v>442</v>
      </c>
      <c r="C839" s="33"/>
      <c r="D839" s="25">
        <v>364.70000000000005</v>
      </c>
      <c r="E839" s="25">
        <v>740.1</v>
      </c>
      <c r="F839" s="25">
        <v>1000</v>
      </c>
      <c r="G839" s="25"/>
      <c r="H839" s="15"/>
      <c r="I839" s="25">
        <f>E839/D839</f>
        <v>2.0293391828900464</v>
      </c>
      <c r="J839" s="25">
        <f t="shared" si="14"/>
        <v>2.7419797093501503</v>
      </c>
      <c r="K839" s="25"/>
      <c r="L839" s="15"/>
      <c r="M839" t="s">
        <v>443</v>
      </c>
      <c r="N839" s="15"/>
      <c r="O839" t="s">
        <v>215</v>
      </c>
      <c r="P839" t="s">
        <v>215</v>
      </c>
      <c r="Q839" t="s">
        <v>215</v>
      </c>
    </row>
    <row r="840" spans="1:18" x14ac:dyDescent="0.25">
      <c r="A840" t="s">
        <v>2789</v>
      </c>
      <c r="C840" s="33"/>
      <c r="D840" s="25">
        <v>1820</v>
      </c>
      <c r="E840" s="25"/>
      <c r="F840" s="25">
        <v>5000</v>
      </c>
      <c r="G840" s="25"/>
      <c r="H840" s="15"/>
      <c r="I840" s="25"/>
      <c r="J840" s="25">
        <f t="shared" si="14"/>
        <v>2.7472527472527473</v>
      </c>
      <c r="K840" s="25"/>
      <c r="L840" s="15"/>
      <c r="M840" t="s">
        <v>2790</v>
      </c>
      <c r="N840" s="34"/>
      <c r="O840" t="s">
        <v>542</v>
      </c>
      <c r="Q840" t="s">
        <v>542</v>
      </c>
    </row>
    <row r="841" spans="1:18" x14ac:dyDescent="0.25">
      <c r="A841" t="s">
        <v>2791</v>
      </c>
      <c r="C841" s="33"/>
      <c r="D841" s="25">
        <v>603.37660299999993</v>
      </c>
      <c r="E841" s="25"/>
      <c r="F841" s="25">
        <v>1663.3333333333301</v>
      </c>
      <c r="G841" s="25"/>
      <c r="H841" s="15"/>
      <c r="I841" s="25"/>
      <c r="J841" s="25">
        <f t="shared" si="14"/>
        <v>2.7567083726203587</v>
      </c>
      <c r="K841" s="25"/>
      <c r="L841" s="15"/>
      <c r="M841" t="s">
        <v>2792</v>
      </c>
      <c r="N841" s="15"/>
      <c r="O841" t="s">
        <v>1130</v>
      </c>
      <c r="Q841" t="s">
        <v>1130</v>
      </c>
    </row>
    <row r="842" spans="1:18" x14ac:dyDescent="0.25">
      <c r="A842" t="s">
        <v>510</v>
      </c>
      <c r="C842" s="33"/>
      <c r="D842" s="25">
        <v>720</v>
      </c>
      <c r="E842" s="25">
        <v>2000</v>
      </c>
      <c r="F842" s="25">
        <v>2000</v>
      </c>
      <c r="G842" s="25"/>
      <c r="H842" s="15"/>
      <c r="I842" s="25">
        <f>E842/D842</f>
        <v>2.7777777777777777</v>
      </c>
      <c r="J842" s="25">
        <f t="shared" si="14"/>
        <v>2.7777777777777777</v>
      </c>
      <c r="K842" s="25"/>
      <c r="L842" s="15"/>
      <c r="M842" t="s">
        <v>511</v>
      </c>
      <c r="N842" s="15"/>
      <c r="O842" t="s">
        <v>236</v>
      </c>
      <c r="P842" t="s">
        <v>235</v>
      </c>
      <c r="Q842" t="s">
        <v>235</v>
      </c>
    </row>
    <row r="843" spans="1:18" x14ac:dyDescent="0.25">
      <c r="A843" t="s">
        <v>2793</v>
      </c>
      <c r="C843" s="33"/>
      <c r="D843" s="25">
        <v>244.52063872336799</v>
      </c>
      <c r="E843" s="25"/>
      <c r="F843" s="25">
        <v>680</v>
      </c>
      <c r="G843" s="25">
        <v>310</v>
      </c>
      <c r="H843" s="15"/>
      <c r="I843" s="25"/>
      <c r="J843" s="25">
        <f t="shared" si="14"/>
        <v>2.7809513485252269</v>
      </c>
      <c r="K843" s="25">
        <f>G843/D843</f>
        <v>1.267786644180618</v>
      </c>
      <c r="L843" s="15"/>
      <c r="M843" t="s">
        <v>2794</v>
      </c>
      <c r="N843" s="15"/>
      <c r="O843" t="s">
        <v>542</v>
      </c>
      <c r="Q843" t="s">
        <v>542</v>
      </c>
      <c r="R843" t="s">
        <v>542</v>
      </c>
    </row>
    <row r="844" spans="1:18" x14ac:dyDescent="0.25">
      <c r="A844" t="s">
        <v>2795</v>
      </c>
      <c r="C844" s="33"/>
      <c r="D844" s="25">
        <v>41.933333333333302</v>
      </c>
      <c r="E844" s="25"/>
      <c r="F844" s="25">
        <v>116.666666666667</v>
      </c>
      <c r="G844" s="25"/>
      <c r="H844" s="15"/>
      <c r="I844" s="25"/>
      <c r="J844" s="25">
        <f t="shared" si="14"/>
        <v>2.782193958664557</v>
      </c>
      <c r="K844" s="25"/>
      <c r="L844" s="15"/>
      <c r="M844" t="s">
        <v>2796</v>
      </c>
      <c r="N844" s="15"/>
      <c r="O844" t="s">
        <v>1667</v>
      </c>
      <c r="Q844" t="s">
        <v>1130</v>
      </c>
    </row>
    <row r="845" spans="1:18" x14ac:dyDescent="0.25">
      <c r="A845" t="s">
        <v>2797</v>
      </c>
      <c r="C845" s="33"/>
      <c r="D845" s="25">
        <v>1790</v>
      </c>
      <c r="E845" s="25"/>
      <c r="F845" s="25">
        <v>5000</v>
      </c>
      <c r="G845" s="25"/>
      <c r="H845" s="15"/>
      <c r="I845" s="25"/>
      <c r="J845" s="25">
        <f t="shared" si="14"/>
        <v>2.7932960893854748</v>
      </c>
      <c r="K845" s="25"/>
      <c r="L845" s="15"/>
      <c r="M845" t="s">
        <v>2798</v>
      </c>
      <c r="N845" s="15"/>
      <c r="O845" t="s">
        <v>235</v>
      </c>
      <c r="Q845" t="s">
        <v>237</v>
      </c>
    </row>
    <row r="846" spans="1:18" x14ac:dyDescent="0.25">
      <c r="A846" t="s">
        <v>2799</v>
      </c>
      <c r="C846" s="33"/>
      <c r="D846" s="25">
        <v>897.73308100000008</v>
      </c>
      <c r="E846" s="25"/>
      <c r="F846" s="25">
        <v>2513.3333333333303</v>
      </c>
      <c r="G846" s="25"/>
      <c r="H846" s="15"/>
      <c r="I846" s="25"/>
      <c r="J846" s="25">
        <f t="shared" si="14"/>
        <v>2.799644333629419</v>
      </c>
      <c r="K846" s="25"/>
      <c r="L846" s="15"/>
      <c r="M846" t="s">
        <v>2800</v>
      </c>
      <c r="N846" s="15"/>
      <c r="O846" t="s">
        <v>1130</v>
      </c>
      <c r="Q846" t="s">
        <v>1130</v>
      </c>
    </row>
    <row r="847" spans="1:18" x14ac:dyDescent="0.25">
      <c r="A847" t="s">
        <v>661</v>
      </c>
      <c r="C847" s="33"/>
      <c r="D847" s="25">
        <v>864.35955618131004</v>
      </c>
      <c r="E847" s="25">
        <v>5000</v>
      </c>
      <c r="F847" s="25">
        <v>2427.4</v>
      </c>
      <c r="G847" s="25">
        <v>5000</v>
      </c>
      <c r="H847" s="15"/>
      <c r="I847" s="25">
        <f>E847/D847</f>
        <v>5.7846297460858853</v>
      </c>
      <c r="J847" s="25">
        <f t="shared" si="14"/>
        <v>2.8083220491297758</v>
      </c>
      <c r="K847" s="25">
        <f>G847/D847</f>
        <v>5.7846297460858853</v>
      </c>
      <c r="L847" s="15"/>
      <c r="M847" t="s">
        <v>662</v>
      </c>
      <c r="N847" s="15"/>
      <c r="O847" t="s">
        <v>236</v>
      </c>
      <c r="P847" t="s">
        <v>264</v>
      </c>
      <c r="Q847" t="s">
        <v>263</v>
      </c>
      <c r="R847" t="s">
        <v>264</v>
      </c>
    </row>
    <row r="848" spans="1:18" x14ac:dyDescent="0.25">
      <c r="A848" t="s">
        <v>976</v>
      </c>
      <c r="C848" s="33"/>
      <c r="D848" s="25">
        <v>119</v>
      </c>
      <c r="E848" s="25">
        <v>5000</v>
      </c>
      <c r="F848" s="25">
        <v>337</v>
      </c>
      <c r="G848" s="25">
        <v>5000</v>
      </c>
      <c r="H848" s="15"/>
      <c r="I848" s="25">
        <f>E848/D848</f>
        <v>42.016806722689076</v>
      </c>
      <c r="J848" s="25">
        <f t="shared" si="14"/>
        <v>2.8319327731092439</v>
      </c>
      <c r="K848" s="25">
        <f>G848/D848</f>
        <v>42.016806722689076</v>
      </c>
      <c r="L848" s="15"/>
      <c r="M848" t="s">
        <v>977</v>
      </c>
      <c r="N848" s="34"/>
      <c r="O848" t="s">
        <v>235</v>
      </c>
      <c r="P848" t="s">
        <v>235</v>
      </c>
      <c r="Q848" t="s">
        <v>235</v>
      </c>
      <c r="R848" t="s">
        <v>264</v>
      </c>
    </row>
    <row r="849" spans="1:18" x14ac:dyDescent="0.25">
      <c r="A849" t="s">
        <v>2801</v>
      </c>
      <c r="C849" s="33"/>
      <c r="D849" s="25">
        <v>738.73962699999993</v>
      </c>
      <c r="E849" s="25"/>
      <c r="F849" s="25">
        <v>2093.3333333333303</v>
      </c>
      <c r="G849" s="25"/>
      <c r="H849" s="15"/>
      <c r="I849" s="25"/>
      <c r="J849" s="25">
        <f t="shared" si="14"/>
        <v>2.8336551293915231</v>
      </c>
      <c r="K849" s="25"/>
      <c r="L849" s="15"/>
      <c r="M849" t="s">
        <v>2802</v>
      </c>
      <c r="N849" s="34"/>
      <c r="O849" t="s">
        <v>1130</v>
      </c>
      <c r="Q849" t="s">
        <v>1130</v>
      </c>
    </row>
    <row r="850" spans="1:18" x14ac:dyDescent="0.25">
      <c r="A850" t="s">
        <v>2803</v>
      </c>
      <c r="C850" s="33"/>
      <c r="D850" s="25">
        <v>39</v>
      </c>
      <c r="E850" s="25"/>
      <c r="F850" s="25">
        <v>111</v>
      </c>
      <c r="G850" s="25"/>
      <c r="H850" s="15"/>
      <c r="I850" s="25"/>
      <c r="J850" s="25">
        <f t="shared" si="14"/>
        <v>2.8461538461538463</v>
      </c>
      <c r="K850" s="25"/>
      <c r="L850" s="15"/>
      <c r="M850" t="s">
        <v>2804</v>
      </c>
      <c r="N850" s="34"/>
      <c r="O850" t="s">
        <v>2272</v>
      </c>
      <c r="Q850" t="s">
        <v>2272</v>
      </c>
    </row>
    <row r="851" spans="1:18" x14ac:dyDescent="0.25">
      <c r="A851" t="s">
        <v>2805</v>
      </c>
      <c r="C851" s="33"/>
      <c r="D851" s="25">
        <v>1750</v>
      </c>
      <c r="E851" s="25"/>
      <c r="F851" s="25">
        <v>5000</v>
      </c>
      <c r="G851" s="25"/>
      <c r="H851" s="15"/>
      <c r="I851" s="25"/>
      <c r="J851" s="25">
        <f t="shared" si="14"/>
        <v>2.8571428571428572</v>
      </c>
      <c r="K851" s="25"/>
      <c r="L851" s="15"/>
      <c r="M851" t="s">
        <v>2806</v>
      </c>
      <c r="N851" s="15"/>
      <c r="O851" t="s">
        <v>235</v>
      </c>
      <c r="Q851" t="s">
        <v>237</v>
      </c>
    </row>
    <row r="852" spans="1:18" x14ac:dyDescent="0.25">
      <c r="A852" t="s">
        <v>2807</v>
      </c>
      <c r="C852" s="33"/>
      <c r="D852" s="25">
        <v>122</v>
      </c>
      <c r="E852" s="25"/>
      <c r="F852" s="25">
        <v>349</v>
      </c>
      <c r="G852" s="25"/>
      <c r="H852" s="15"/>
      <c r="I852" s="25"/>
      <c r="J852" s="25">
        <f t="shared" si="14"/>
        <v>2.860655737704918</v>
      </c>
      <c r="K852" s="25"/>
      <c r="L852" s="15"/>
      <c r="M852" t="s">
        <v>2808</v>
      </c>
      <c r="N852" s="15"/>
      <c r="O852" t="s">
        <v>1163</v>
      </c>
      <c r="Q852" t="s">
        <v>1163</v>
      </c>
    </row>
    <row r="853" spans="1:18" x14ac:dyDescent="0.25">
      <c r="A853" t="s">
        <v>2809</v>
      </c>
      <c r="C853" s="33"/>
      <c r="D853" s="25">
        <v>229</v>
      </c>
      <c r="E853" s="25"/>
      <c r="F853" s="25">
        <v>657</v>
      </c>
      <c r="G853" s="25"/>
      <c r="H853" s="15"/>
      <c r="I853" s="25"/>
      <c r="J853" s="25">
        <f t="shared" si="14"/>
        <v>2.8689956331877728</v>
      </c>
      <c r="K853" s="25"/>
      <c r="L853" s="15"/>
      <c r="M853" t="s">
        <v>2810</v>
      </c>
      <c r="N853" s="34"/>
      <c r="O853" t="s">
        <v>2272</v>
      </c>
      <c r="Q853" t="s">
        <v>2272</v>
      </c>
    </row>
    <row r="854" spans="1:18" x14ac:dyDescent="0.25">
      <c r="A854" t="s">
        <v>514</v>
      </c>
      <c r="C854" s="33"/>
      <c r="D854" s="25">
        <v>697</v>
      </c>
      <c r="E854" s="25">
        <v>2000</v>
      </c>
      <c r="F854" s="25">
        <v>2000</v>
      </c>
      <c r="G854" s="25">
        <v>5000</v>
      </c>
      <c r="H854" s="15"/>
      <c r="I854" s="25">
        <f>E854/D854</f>
        <v>2.8694404591104736</v>
      </c>
      <c r="J854" s="25">
        <f t="shared" si="14"/>
        <v>2.8694404591104736</v>
      </c>
      <c r="K854" s="25">
        <f>G854/D854</f>
        <v>7.1736011477761839</v>
      </c>
      <c r="L854" s="15"/>
      <c r="M854" t="s">
        <v>515</v>
      </c>
      <c r="N854" s="34"/>
      <c r="O854" t="s">
        <v>235</v>
      </c>
      <c r="P854" t="s">
        <v>235</v>
      </c>
      <c r="Q854" t="s">
        <v>235</v>
      </c>
      <c r="R854" t="s">
        <v>264</v>
      </c>
    </row>
    <row r="855" spans="1:18" x14ac:dyDescent="0.25">
      <c r="A855" t="s">
        <v>2811</v>
      </c>
      <c r="C855" s="33"/>
      <c r="D855" s="25">
        <v>142.73584199999999</v>
      </c>
      <c r="E855" s="25"/>
      <c r="F855" s="25">
        <v>410</v>
      </c>
      <c r="G855" s="25"/>
      <c r="H855" s="15"/>
      <c r="I855" s="25"/>
      <c r="J855" s="25">
        <f t="shared" si="14"/>
        <v>2.8724390051939444</v>
      </c>
      <c r="K855" s="25"/>
      <c r="L855" s="15"/>
      <c r="M855" t="s">
        <v>2812</v>
      </c>
      <c r="N855" s="15"/>
      <c r="O855" t="s">
        <v>1130</v>
      </c>
      <c r="Q855" t="s">
        <v>1130</v>
      </c>
    </row>
    <row r="856" spans="1:18" x14ac:dyDescent="0.25">
      <c r="A856" t="s">
        <v>2813</v>
      </c>
      <c r="C856" s="33"/>
      <c r="D856" s="25">
        <v>1330</v>
      </c>
      <c r="E856" s="25"/>
      <c r="F856" s="25">
        <v>3830</v>
      </c>
      <c r="G856" s="25"/>
      <c r="H856" s="15"/>
      <c r="I856" s="25"/>
      <c r="J856" s="25">
        <f t="shared" si="14"/>
        <v>2.8796992481203008</v>
      </c>
      <c r="K856" s="25"/>
      <c r="L856" s="15"/>
      <c r="M856" t="s">
        <v>2814</v>
      </c>
      <c r="N856" s="15"/>
      <c r="O856" t="s">
        <v>542</v>
      </c>
      <c r="Q856" t="s">
        <v>542</v>
      </c>
    </row>
    <row r="857" spans="1:18" x14ac:dyDescent="0.25">
      <c r="A857" t="s">
        <v>2815</v>
      </c>
      <c r="C857" s="33"/>
      <c r="D857" s="25">
        <v>1730</v>
      </c>
      <c r="E857" s="25"/>
      <c r="F857" s="25">
        <v>5000</v>
      </c>
      <c r="G857" s="25"/>
      <c r="H857" s="15"/>
      <c r="I857" s="25"/>
      <c r="J857" s="25">
        <f t="shared" si="14"/>
        <v>2.8901734104046244</v>
      </c>
      <c r="K857" s="25"/>
      <c r="L857" s="15"/>
      <c r="M857" t="s">
        <v>2816</v>
      </c>
      <c r="N857" s="15"/>
      <c r="O857" t="s">
        <v>235</v>
      </c>
      <c r="Q857" t="s">
        <v>237</v>
      </c>
    </row>
    <row r="858" spans="1:18" x14ac:dyDescent="0.25">
      <c r="A858" t="s">
        <v>2817</v>
      </c>
      <c r="C858" s="33"/>
      <c r="D858" s="25">
        <v>190</v>
      </c>
      <c r="E858" s="25"/>
      <c r="F858" s="25">
        <v>550</v>
      </c>
      <c r="G858" s="25"/>
      <c r="H858" s="15"/>
      <c r="I858" s="25"/>
      <c r="J858" s="25">
        <f t="shared" si="14"/>
        <v>2.8947368421052633</v>
      </c>
      <c r="K858" s="25"/>
      <c r="L858" s="15"/>
      <c r="M858" t="s">
        <v>2818</v>
      </c>
      <c r="N858" s="15"/>
      <c r="O858" t="s">
        <v>1134</v>
      </c>
      <c r="Q858" t="s">
        <v>1130</v>
      </c>
    </row>
    <row r="859" spans="1:18" x14ac:dyDescent="0.25">
      <c r="A859" t="s">
        <v>2819</v>
      </c>
      <c r="C859" s="33"/>
      <c r="D859" s="25">
        <v>69</v>
      </c>
      <c r="E859" s="25"/>
      <c r="F859" s="25">
        <v>200</v>
      </c>
      <c r="G859" s="25"/>
      <c r="H859" s="15"/>
      <c r="I859" s="25"/>
      <c r="J859" s="25">
        <f t="shared" si="14"/>
        <v>2.8985507246376812</v>
      </c>
      <c r="K859" s="25"/>
      <c r="L859" s="15"/>
      <c r="M859" t="s">
        <v>2820</v>
      </c>
      <c r="N859" s="15"/>
      <c r="O859" t="s">
        <v>2272</v>
      </c>
      <c r="Q859" t="s">
        <v>2272</v>
      </c>
    </row>
    <row r="860" spans="1:18" x14ac:dyDescent="0.25">
      <c r="A860" t="s">
        <v>2821</v>
      </c>
      <c r="C860" s="33"/>
      <c r="D860" s="25">
        <v>50</v>
      </c>
      <c r="E860" s="25"/>
      <c r="F860" s="25">
        <v>145</v>
      </c>
      <c r="G860" s="25"/>
      <c r="H860" s="15"/>
      <c r="I860" s="25"/>
      <c r="J860" s="25">
        <f t="shared" si="14"/>
        <v>2.9</v>
      </c>
      <c r="K860" s="25"/>
      <c r="L860" s="15"/>
      <c r="M860" t="s">
        <v>2822</v>
      </c>
      <c r="N860" s="15"/>
      <c r="O860" t="s">
        <v>2272</v>
      </c>
      <c r="Q860" t="s">
        <v>2272</v>
      </c>
    </row>
    <row r="861" spans="1:18" x14ac:dyDescent="0.25">
      <c r="A861" t="s">
        <v>2823</v>
      </c>
      <c r="C861" s="33"/>
      <c r="D861" s="25">
        <v>1720</v>
      </c>
      <c r="E861" s="25"/>
      <c r="F861" s="25">
        <v>5000</v>
      </c>
      <c r="G861" s="25"/>
      <c r="H861" s="15"/>
      <c r="I861" s="25"/>
      <c r="J861" s="25">
        <f t="shared" si="14"/>
        <v>2.9069767441860463</v>
      </c>
      <c r="K861" s="25"/>
      <c r="L861" s="15"/>
      <c r="M861" t="s">
        <v>2824</v>
      </c>
      <c r="N861" s="15"/>
      <c r="O861" t="s">
        <v>235</v>
      </c>
      <c r="Q861" t="s">
        <v>237</v>
      </c>
    </row>
    <row r="862" spans="1:18" x14ac:dyDescent="0.25">
      <c r="A862" t="s">
        <v>2825</v>
      </c>
      <c r="C862" s="33"/>
      <c r="D862" s="25">
        <v>800.58034799999996</v>
      </c>
      <c r="E862" s="25"/>
      <c r="F862" s="25">
        <v>2335</v>
      </c>
      <c r="G862" s="25"/>
      <c r="H862" s="15"/>
      <c r="I862" s="25"/>
      <c r="J862" s="25">
        <f t="shared" si="14"/>
        <v>2.9166341714898056</v>
      </c>
      <c r="K862" s="25"/>
      <c r="L862" s="15"/>
      <c r="M862" t="s">
        <v>2826</v>
      </c>
      <c r="N862" s="34"/>
      <c r="O862" t="s">
        <v>1130</v>
      </c>
      <c r="Q862" t="s">
        <v>1130</v>
      </c>
    </row>
    <row r="863" spans="1:18" x14ac:dyDescent="0.25">
      <c r="A863" t="s">
        <v>2827</v>
      </c>
      <c r="C863" s="33"/>
      <c r="D863" s="25">
        <v>12</v>
      </c>
      <c r="E863" s="25"/>
      <c r="F863" s="25">
        <v>35</v>
      </c>
      <c r="G863" s="25"/>
      <c r="H863" s="15"/>
      <c r="I863" s="25"/>
      <c r="J863" s="25">
        <f t="shared" si="14"/>
        <v>2.9166666666666665</v>
      </c>
      <c r="K863" s="25"/>
      <c r="L863" s="15"/>
      <c r="M863" t="s">
        <v>2828</v>
      </c>
      <c r="N863" s="34"/>
      <c r="O863" t="s">
        <v>2272</v>
      </c>
      <c r="Q863" t="s">
        <v>2272</v>
      </c>
    </row>
    <row r="864" spans="1:18" x14ac:dyDescent="0.25">
      <c r="A864" t="s">
        <v>2829</v>
      </c>
      <c r="C864" s="33"/>
      <c r="D864" s="25">
        <v>1705</v>
      </c>
      <c r="E864" s="25"/>
      <c r="F864" s="25">
        <v>5000</v>
      </c>
      <c r="G864" s="25"/>
      <c r="H864" s="15"/>
      <c r="I864" s="25"/>
      <c r="J864" s="25">
        <f t="shared" si="14"/>
        <v>2.9325513196480939</v>
      </c>
      <c r="K864" s="25"/>
      <c r="L864" s="15"/>
      <c r="M864" t="s">
        <v>2830</v>
      </c>
      <c r="N864" s="15"/>
      <c r="O864" t="s">
        <v>235</v>
      </c>
      <c r="Q864" t="s">
        <v>237</v>
      </c>
    </row>
    <row r="865" spans="1:18" x14ac:dyDescent="0.25">
      <c r="A865" t="s">
        <v>2831</v>
      </c>
      <c r="C865" s="33"/>
      <c r="D865" s="25">
        <v>1689</v>
      </c>
      <c r="E865" s="25"/>
      <c r="F865" s="25">
        <v>5000</v>
      </c>
      <c r="G865" s="25"/>
      <c r="H865" s="15"/>
      <c r="I865" s="25"/>
      <c r="J865" s="25">
        <f t="shared" si="14"/>
        <v>2.9603315571343991</v>
      </c>
      <c r="K865" s="25"/>
      <c r="L865" s="15"/>
      <c r="M865" t="s">
        <v>2832</v>
      </c>
      <c r="N865" s="34"/>
      <c r="O865" t="s">
        <v>236</v>
      </c>
      <c r="Q865" t="s">
        <v>237</v>
      </c>
    </row>
    <row r="866" spans="1:18" x14ac:dyDescent="0.25">
      <c r="A866" t="s">
        <v>66</v>
      </c>
      <c r="C866" s="33"/>
      <c r="D866" s="25">
        <v>320</v>
      </c>
      <c r="E866" s="25">
        <v>654</v>
      </c>
      <c r="F866" s="25">
        <v>948</v>
      </c>
      <c r="G866" s="25">
        <v>1980</v>
      </c>
      <c r="H866" s="15"/>
      <c r="I866" s="25">
        <f>E866/D866</f>
        <v>2.0437500000000002</v>
      </c>
      <c r="J866" s="25">
        <f t="shared" si="14"/>
        <v>2.9624999999999999</v>
      </c>
      <c r="K866" s="25">
        <f>G866/D866</f>
        <v>6.1875</v>
      </c>
      <c r="L866" s="15"/>
      <c r="M866" t="s">
        <v>444</v>
      </c>
      <c r="N866" s="15"/>
      <c r="O866" t="s">
        <v>397</v>
      </c>
      <c r="P866" t="s">
        <v>236</v>
      </c>
      <c r="Q866" t="s">
        <v>235</v>
      </c>
      <c r="R866" t="s">
        <v>397</v>
      </c>
    </row>
    <row r="867" spans="1:18" x14ac:dyDescent="0.25">
      <c r="A867" t="s">
        <v>2833</v>
      </c>
      <c r="C867" s="33"/>
      <c r="D867" s="25">
        <v>791.04176500000005</v>
      </c>
      <c r="E867" s="25"/>
      <c r="F867" s="25">
        <v>2345</v>
      </c>
      <c r="G867" s="25"/>
      <c r="H867" s="15"/>
      <c r="I867" s="25"/>
      <c r="J867" s="25">
        <f t="shared" si="14"/>
        <v>2.9644452464529478</v>
      </c>
      <c r="K867" s="25"/>
      <c r="L867" s="15"/>
      <c r="M867" t="s">
        <v>2834</v>
      </c>
      <c r="N867" s="15"/>
      <c r="O867" t="s">
        <v>1130</v>
      </c>
      <c r="Q867" t="s">
        <v>1130</v>
      </c>
    </row>
    <row r="868" spans="1:18" x14ac:dyDescent="0.25">
      <c r="A868" t="s">
        <v>2835</v>
      </c>
      <c r="C868" s="33"/>
      <c r="D868" s="25">
        <v>654.35134399999993</v>
      </c>
      <c r="E868" s="25"/>
      <c r="F868" s="25">
        <v>1943.3333333333301</v>
      </c>
      <c r="G868" s="25"/>
      <c r="H868" s="15"/>
      <c r="I868" s="25"/>
      <c r="J868" s="25">
        <f t="shared" si="14"/>
        <v>2.9698622172209221</v>
      </c>
      <c r="K868" s="25"/>
      <c r="L868" s="15"/>
      <c r="M868" t="s">
        <v>2836</v>
      </c>
      <c r="N868" s="15"/>
      <c r="O868" t="s">
        <v>1130</v>
      </c>
      <c r="Q868" t="s">
        <v>1130</v>
      </c>
    </row>
    <row r="869" spans="1:18" x14ac:dyDescent="0.25">
      <c r="A869" t="s">
        <v>2837</v>
      </c>
      <c r="C869" s="33"/>
      <c r="D869" s="25">
        <v>72</v>
      </c>
      <c r="E869" s="25"/>
      <c r="F869" s="25">
        <v>216</v>
      </c>
      <c r="G869" s="25"/>
      <c r="H869" s="15"/>
      <c r="I869" s="25"/>
      <c r="J869" s="25">
        <f t="shared" si="14"/>
        <v>3</v>
      </c>
      <c r="K869" s="25"/>
      <c r="L869" s="15"/>
      <c r="M869" t="s">
        <v>2838</v>
      </c>
      <c r="N869" s="34"/>
      <c r="O869" t="s">
        <v>2272</v>
      </c>
      <c r="Q869" t="s">
        <v>2272</v>
      </c>
    </row>
    <row r="870" spans="1:18" x14ac:dyDescent="0.25">
      <c r="A870" t="s">
        <v>2839</v>
      </c>
      <c r="C870" s="33"/>
      <c r="D870" s="25">
        <v>1663</v>
      </c>
      <c r="E870" s="25"/>
      <c r="F870" s="25">
        <v>5000</v>
      </c>
      <c r="G870" s="25"/>
      <c r="H870" s="15"/>
      <c r="I870" s="25"/>
      <c r="J870" s="25">
        <f t="shared" si="14"/>
        <v>3.0066145520144318</v>
      </c>
      <c r="K870" s="25"/>
      <c r="L870" s="15"/>
      <c r="M870" t="s">
        <v>2840</v>
      </c>
      <c r="N870" s="34"/>
      <c r="O870" t="s">
        <v>236</v>
      </c>
      <c r="Q870" t="s">
        <v>237</v>
      </c>
    </row>
    <row r="871" spans="1:18" x14ac:dyDescent="0.25">
      <c r="A871" t="s">
        <v>528</v>
      </c>
      <c r="C871" s="33"/>
      <c r="D871" s="25">
        <v>439</v>
      </c>
      <c r="E871" s="25">
        <v>1355</v>
      </c>
      <c r="F871" s="25">
        <v>1321</v>
      </c>
      <c r="G871" s="25"/>
      <c r="H871" s="15"/>
      <c r="I871" s="25">
        <f>E871/D871</f>
        <v>3.0865603644646926</v>
      </c>
      <c r="J871" s="25">
        <f t="shared" si="14"/>
        <v>3.0091116173120729</v>
      </c>
      <c r="K871" s="25"/>
      <c r="L871" s="15"/>
      <c r="M871" t="s">
        <v>529</v>
      </c>
      <c r="N871" s="34"/>
      <c r="O871" t="s">
        <v>235</v>
      </c>
      <c r="P871" t="s">
        <v>236</v>
      </c>
      <c r="Q871" t="s">
        <v>237</v>
      </c>
    </row>
    <row r="872" spans="1:18" x14ac:dyDescent="0.25">
      <c r="A872" t="s">
        <v>2841</v>
      </c>
      <c r="C872" s="33"/>
      <c r="D872" s="25">
        <v>1654</v>
      </c>
      <c r="E872" s="25"/>
      <c r="F872" s="25">
        <v>5000</v>
      </c>
      <c r="G872" s="25"/>
      <c r="H872" s="15"/>
      <c r="I872" s="25"/>
      <c r="J872" s="25">
        <f t="shared" si="14"/>
        <v>3.022974607013301</v>
      </c>
      <c r="K872" s="25"/>
      <c r="L872" s="15"/>
      <c r="M872" t="s">
        <v>2842</v>
      </c>
      <c r="N872" s="15"/>
      <c r="O872" t="s">
        <v>236</v>
      </c>
      <c r="Q872" t="s">
        <v>237</v>
      </c>
    </row>
    <row r="873" spans="1:18" x14ac:dyDescent="0.25">
      <c r="A873" t="s">
        <v>523</v>
      </c>
      <c r="C873" s="33"/>
      <c r="D873" s="25">
        <v>660</v>
      </c>
      <c r="E873" s="25">
        <v>1997</v>
      </c>
      <c r="F873" s="25">
        <v>2000</v>
      </c>
      <c r="G873" s="25">
        <v>3600</v>
      </c>
      <c r="H873" s="15"/>
      <c r="I873" s="25">
        <f>E873/D873</f>
        <v>3.0257575757575759</v>
      </c>
      <c r="J873" s="25">
        <f t="shared" si="14"/>
        <v>3.0303030303030303</v>
      </c>
      <c r="K873" s="25">
        <f>G873/D873</f>
        <v>5.4545454545454541</v>
      </c>
      <c r="L873" s="15"/>
      <c r="M873" t="s">
        <v>524</v>
      </c>
      <c r="N873" s="15"/>
      <c r="O873" t="s">
        <v>235</v>
      </c>
      <c r="P873" t="s">
        <v>236</v>
      </c>
      <c r="Q873" t="s">
        <v>235</v>
      </c>
      <c r="R873" t="s">
        <v>525</v>
      </c>
    </row>
    <row r="874" spans="1:18" x14ac:dyDescent="0.25">
      <c r="A874" t="s">
        <v>2843</v>
      </c>
      <c r="C874" s="33"/>
      <c r="D874" s="25">
        <v>280</v>
      </c>
      <c r="E874" s="25"/>
      <c r="F874" s="25">
        <v>850</v>
      </c>
      <c r="G874" s="25"/>
      <c r="H874" s="15"/>
      <c r="I874" s="25"/>
      <c r="J874" s="25">
        <f t="shared" si="14"/>
        <v>3.0357142857142856</v>
      </c>
      <c r="K874" s="25"/>
      <c r="L874" s="15"/>
      <c r="M874" t="s">
        <v>2844</v>
      </c>
      <c r="N874" s="34"/>
      <c r="O874" t="s">
        <v>980</v>
      </c>
      <c r="Q874" t="s">
        <v>980</v>
      </c>
    </row>
    <row r="875" spans="1:18" x14ac:dyDescent="0.25">
      <c r="A875" t="s">
        <v>2845</v>
      </c>
      <c r="C875" s="33"/>
      <c r="D875" s="25">
        <v>142</v>
      </c>
      <c r="E875" s="25"/>
      <c r="F875" s="25">
        <v>433.33333333333303</v>
      </c>
      <c r="G875" s="25"/>
      <c r="H875" s="15"/>
      <c r="I875" s="25"/>
      <c r="J875" s="25">
        <f t="shared" si="14"/>
        <v>3.0516431924882608</v>
      </c>
      <c r="K875" s="25"/>
      <c r="L875" s="15"/>
      <c r="M875" t="s">
        <v>2846</v>
      </c>
      <c r="N875" s="15"/>
      <c r="O875" t="s">
        <v>1134</v>
      </c>
      <c r="Q875" t="s">
        <v>1130</v>
      </c>
    </row>
    <row r="876" spans="1:18" x14ac:dyDescent="0.25">
      <c r="A876" t="s">
        <v>2847</v>
      </c>
      <c r="C876" s="33"/>
      <c r="D876" s="25">
        <v>17</v>
      </c>
      <c r="E876" s="25"/>
      <c r="F876" s="25">
        <v>52</v>
      </c>
      <c r="G876" s="25"/>
      <c r="H876" s="15"/>
      <c r="I876" s="25"/>
      <c r="J876" s="25">
        <f t="shared" si="14"/>
        <v>3.0588235294117645</v>
      </c>
      <c r="K876" s="25"/>
      <c r="L876" s="15"/>
      <c r="M876" t="s">
        <v>2848</v>
      </c>
      <c r="N876" s="15"/>
      <c r="O876" t="s">
        <v>1678</v>
      </c>
      <c r="Q876" t="s">
        <v>1678</v>
      </c>
    </row>
    <row r="877" spans="1:18" x14ac:dyDescent="0.25">
      <c r="A877" t="s">
        <v>695</v>
      </c>
      <c r="C877" s="33"/>
      <c r="D877" s="25">
        <v>293</v>
      </c>
      <c r="E877" s="25">
        <v>2000</v>
      </c>
      <c r="F877" s="25">
        <v>897</v>
      </c>
      <c r="G877" s="25"/>
      <c r="H877" s="15"/>
      <c r="I877" s="25">
        <f>E877/D877</f>
        <v>6.8259385665529013</v>
      </c>
      <c r="J877" s="25">
        <f t="shared" si="14"/>
        <v>3.0614334470989761</v>
      </c>
      <c r="K877" s="25"/>
      <c r="L877" s="15"/>
      <c r="M877" t="s">
        <v>696</v>
      </c>
      <c r="N877" s="15"/>
      <c r="O877" t="s">
        <v>235</v>
      </c>
      <c r="P877" t="s">
        <v>235</v>
      </c>
      <c r="Q877" t="s">
        <v>235</v>
      </c>
    </row>
    <row r="878" spans="1:18" x14ac:dyDescent="0.25">
      <c r="A878" t="s">
        <v>2849</v>
      </c>
      <c r="C878" s="33"/>
      <c r="D878" s="25">
        <v>533.46262000000002</v>
      </c>
      <c r="E878" s="25"/>
      <c r="F878" s="25">
        <v>1635</v>
      </c>
      <c r="G878" s="25"/>
      <c r="H878" s="15"/>
      <c r="I878" s="25"/>
      <c r="J878" s="25">
        <f t="shared" si="14"/>
        <v>3.0648820342838641</v>
      </c>
      <c r="K878" s="25"/>
      <c r="L878" s="15"/>
      <c r="M878" t="s">
        <v>2850</v>
      </c>
      <c r="N878" s="15"/>
      <c r="O878" t="s">
        <v>1130</v>
      </c>
      <c r="Q878" t="s">
        <v>1130</v>
      </c>
    </row>
    <row r="879" spans="1:18" x14ac:dyDescent="0.25">
      <c r="A879" t="s">
        <v>650</v>
      </c>
      <c r="C879" s="33"/>
      <c r="D879" s="25">
        <v>23.240000000000002</v>
      </c>
      <c r="E879" s="25">
        <v>122.1</v>
      </c>
      <c r="F879" s="25">
        <v>71.510000000000005</v>
      </c>
      <c r="G879" s="25">
        <v>92.7</v>
      </c>
      <c r="H879" s="15"/>
      <c r="I879" s="25">
        <f>E879/D879</f>
        <v>5.2538726333907046</v>
      </c>
      <c r="J879" s="25">
        <f t="shared" si="14"/>
        <v>3.0770223752151464</v>
      </c>
      <c r="K879" s="25">
        <f>G879/D879</f>
        <v>3.9888123924268499</v>
      </c>
      <c r="L879" s="15"/>
      <c r="M879" t="s">
        <v>651</v>
      </c>
      <c r="N879" s="15"/>
      <c r="O879" t="s">
        <v>414</v>
      </c>
      <c r="P879" t="s">
        <v>414</v>
      </c>
      <c r="Q879" t="s">
        <v>414</v>
      </c>
      <c r="R879" t="s">
        <v>414</v>
      </c>
    </row>
    <row r="880" spans="1:18" x14ac:dyDescent="0.25">
      <c r="A880" t="s">
        <v>550</v>
      </c>
      <c r="B880" t="s">
        <v>551</v>
      </c>
      <c r="C880" s="33"/>
      <c r="D880" s="25">
        <v>0.82</v>
      </c>
      <c r="E880" s="25">
        <v>2.96</v>
      </c>
      <c r="F880" s="25">
        <v>2.5300000000000002</v>
      </c>
      <c r="G880" s="25">
        <v>5000</v>
      </c>
      <c r="H880" s="15"/>
      <c r="I880" s="25">
        <f>E880/D880</f>
        <v>3.6097560975609757</v>
      </c>
      <c r="J880" s="25">
        <f t="shared" si="14"/>
        <v>3.0853658536585371</v>
      </c>
      <c r="K880" s="25">
        <f>G880/D880</f>
        <v>6097.5609756097565</v>
      </c>
      <c r="L880" s="15"/>
      <c r="M880" t="s">
        <v>552</v>
      </c>
      <c r="N880" s="15"/>
      <c r="O880" t="s">
        <v>236</v>
      </c>
      <c r="P880" t="s">
        <v>236</v>
      </c>
      <c r="Q880" t="s">
        <v>235</v>
      </c>
      <c r="R880" t="s">
        <v>264</v>
      </c>
    </row>
    <row r="881" spans="1:18" x14ac:dyDescent="0.25">
      <c r="A881" t="s">
        <v>594</v>
      </c>
      <c r="C881" s="33"/>
      <c r="D881" s="25">
        <v>0.45</v>
      </c>
      <c r="E881" s="25">
        <v>2</v>
      </c>
      <c r="F881" s="25">
        <v>1.4</v>
      </c>
      <c r="G881" s="25">
        <v>1.2</v>
      </c>
      <c r="H881" s="15"/>
      <c r="I881" s="25">
        <f>E881/D881</f>
        <v>4.4444444444444446</v>
      </c>
      <c r="J881" s="25">
        <f t="shared" si="14"/>
        <v>3.1111111111111107</v>
      </c>
      <c r="K881" s="25">
        <f>G881/D881</f>
        <v>2.6666666666666665</v>
      </c>
      <c r="L881" s="15"/>
      <c r="M881" t="s">
        <v>595</v>
      </c>
      <c r="N881" s="34"/>
      <c r="O881" t="s">
        <v>414</v>
      </c>
      <c r="P881" t="s">
        <v>414</v>
      </c>
      <c r="Q881" t="s">
        <v>414</v>
      </c>
      <c r="R881" t="s">
        <v>414</v>
      </c>
    </row>
    <row r="882" spans="1:18" x14ac:dyDescent="0.25">
      <c r="A882" t="s">
        <v>2851</v>
      </c>
      <c r="C882" s="33"/>
      <c r="D882" s="25">
        <v>160</v>
      </c>
      <c r="E882" s="25"/>
      <c r="F882" s="25">
        <v>500</v>
      </c>
      <c r="G882" s="25"/>
      <c r="H882" s="15"/>
      <c r="I882" s="25"/>
      <c r="J882" s="25">
        <f t="shared" si="14"/>
        <v>3.125</v>
      </c>
      <c r="K882" s="25"/>
      <c r="L882" s="15"/>
      <c r="M882" t="s">
        <v>2852</v>
      </c>
      <c r="N882" s="15"/>
      <c r="O882" t="s">
        <v>616</v>
      </c>
      <c r="Q882" t="s">
        <v>616</v>
      </c>
    </row>
    <row r="883" spans="1:18" x14ac:dyDescent="0.25">
      <c r="A883" t="s">
        <v>2853</v>
      </c>
      <c r="C883" s="33"/>
      <c r="D883" s="25">
        <v>47</v>
      </c>
      <c r="E883" s="25"/>
      <c r="F883" s="25">
        <v>148</v>
      </c>
      <c r="G883" s="25"/>
      <c r="H883" s="15"/>
      <c r="I883" s="25"/>
      <c r="J883" s="25">
        <f t="shared" si="14"/>
        <v>3.1489361702127661</v>
      </c>
      <c r="K883" s="25"/>
      <c r="L883" s="15"/>
      <c r="M883" t="s">
        <v>2854</v>
      </c>
      <c r="N883" s="15"/>
      <c r="O883" t="s">
        <v>1678</v>
      </c>
      <c r="Q883" t="s">
        <v>1678</v>
      </c>
    </row>
    <row r="884" spans="1:18" x14ac:dyDescent="0.25">
      <c r="A884" t="s">
        <v>2855</v>
      </c>
      <c r="C884" s="33"/>
      <c r="D884" s="25">
        <v>844.96853800000008</v>
      </c>
      <c r="E884" s="25"/>
      <c r="F884" s="25">
        <v>2663.3333333333298</v>
      </c>
      <c r="G884" s="25"/>
      <c r="H884" s="15"/>
      <c r="I884" s="25"/>
      <c r="J884" s="25">
        <f t="shared" si="14"/>
        <v>3.1519911257729332</v>
      </c>
      <c r="K884" s="25"/>
      <c r="L884" s="15"/>
      <c r="M884" t="s">
        <v>2856</v>
      </c>
      <c r="N884" s="34"/>
      <c r="O884" t="s">
        <v>1130</v>
      </c>
      <c r="Q884" t="s">
        <v>1130</v>
      </c>
    </row>
    <row r="885" spans="1:18" x14ac:dyDescent="0.25">
      <c r="A885" t="s">
        <v>512</v>
      </c>
      <c r="C885" s="33"/>
      <c r="D885" s="25">
        <v>634.19999999999993</v>
      </c>
      <c r="E885" s="25">
        <v>1790</v>
      </c>
      <c r="F885" s="25">
        <v>2000</v>
      </c>
      <c r="G885" s="25"/>
      <c r="H885" s="15"/>
      <c r="I885" s="25">
        <f>E885/D885</f>
        <v>2.8224534847051408</v>
      </c>
      <c r="J885" s="25">
        <f t="shared" si="14"/>
        <v>3.1535793125197102</v>
      </c>
      <c r="K885" s="25"/>
      <c r="L885" s="15"/>
      <c r="M885" t="s">
        <v>513</v>
      </c>
      <c r="N885" s="15"/>
      <c r="O885" t="s">
        <v>236</v>
      </c>
      <c r="P885" t="s">
        <v>235</v>
      </c>
      <c r="Q885" t="s">
        <v>235</v>
      </c>
    </row>
    <row r="886" spans="1:18" x14ac:dyDescent="0.25">
      <c r="A886" t="s">
        <v>2857</v>
      </c>
      <c r="B886" t="s">
        <v>2858</v>
      </c>
      <c r="C886" s="33"/>
      <c r="D886" s="25">
        <v>1584.8931924611099</v>
      </c>
      <c r="E886" s="25"/>
      <c r="F886" s="25">
        <v>5000</v>
      </c>
      <c r="G886" s="25"/>
      <c r="H886" s="15"/>
      <c r="I886" s="25"/>
      <c r="J886" s="25">
        <f t="shared" si="14"/>
        <v>3.1547867224009734</v>
      </c>
      <c r="K886" s="25"/>
      <c r="L886" s="15"/>
      <c r="M886" t="s">
        <v>2859</v>
      </c>
      <c r="N886" s="15"/>
      <c r="O886" t="s">
        <v>460</v>
      </c>
      <c r="Q886" t="s">
        <v>237</v>
      </c>
    </row>
    <row r="887" spans="1:18" x14ac:dyDescent="0.25">
      <c r="A887" t="s">
        <v>2860</v>
      </c>
      <c r="B887" t="s">
        <v>2861</v>
      </c>
      <c r="C887" s="33"/>
      <c r="D887" s="25">
        <v>1584.8931924611099</v>
      </c>
      <c r="E887" s="25"/>
      <c r="F887" s="25">
        <v>5000</v>
      </c>
      <c r="G887" s="25"/>
      <c r="H887" s="15"/>
      <c r="I887" s="25"/>
      <c r="J887" s="25">
        <f t="shared" si="14"/>
        <v>3.1547867224009734</v>
      </c>
      <c r="K887" s="25"/>
      <c r="L887" s="15"/>
      <c r="M887" t="s">
        <v>2862</v>
      </c>
      <c r="N887" s="15"/>
      <c r="O887" t="s">
        <v>577</v>
      </c>
      <c r="Q887" t="s">
        <v>237</v>
      </c>
    </row>
    <row r="888" spans="1:18" x14ac:dyDescent="0.25">
      <c r="A888" t="s">
        <v>2863</v>
      </c>
      <c r="B888" t="s">
        <v>2864</v>
      </c>
      <c r="C888" s="33"/>
      <c r="D888" s="25">
        <v>1584.8931924611099</v>
      </c>
      <c r="E888" s="25"/>
      <c r="F888" s="25">
        <v>5000</v>
      </c>
      <c r="G888" s="25"/>
      <c r="H888" s="15"/>
      <c r="I888" s="25"/>
      <c r="J888" s="25">
        <f t="shared" si="14"/>
        <v>3.1547867224009734</v>
      </c>
      <c r="K888" s="25"/>
      <c r="L888" s="15"/>
      <c r="M888" t="s">
        <v>2865</v>
      </c>
      <c r="N888" s="15"/>
      <c r="O888" t="s">
        <v>460</v>
      </c>
      <c r="Q888" t="s">
        <v>237</v>
      </c>
    </row>
    <row r="889" spans="1:18" x14ac:dyDescent="0.25">
      <c r="A889" t="s">
        <v>2866</v>
      </c>
      <c r="B889" t="s">
        <v>2867</v>
      </c>
      <c r="C889" s="33"/>
      <c r="D889" s="25">
        <v>1584.8931924611099</v>
      </c>
      <c r="E889" s="25"/>
      <c r="F889" s="25">
        <v>5000</v>
      </c>
      <c r="G889" s="25"/>
      <c r="H889" s="15"/>
      <c r="I889" s="25"/>
      <c r="J889" s="25">
        <f t="shared" si="14"/>
        <v>3.1547867224009734</v>
      </c>
      <c r="K889" s="25"/>
      <c r="L889" s="15"/>
      <c r="M889" t="s">
        <v>2868</v>
      </c>
      <c r="N889" s="15"/>
      <c r="O889" t="s">
        <v>460</v>
      </c>
      <c r="Q889" t="s">
        <v>237</v>
      </c>
    </row>
    <row r="890" spans="1:18" x14ac:dyDescent="0.25">
      <c r="A890" t="s">
        <v>2869</v>
      </c>
      <c r="B890" t="s">
        <v>2870</v>
      </c>
      <c r="C890" s="33"/>
      <c r="D890" s="25">
        <v>1584.8931924611099</v>
      </c>
      <c r="E890" s="25"/>
      <c r="F890" s="25">
        <v>5000</v>
      </c>
      <c r="G890" s="25"/>
      <c r="H890" s="15"/>
      <c r="I890" s="25"/>
      <c r="J890" s="25">
        <f t="shared" si="14"/>
        <v>3.1547867224009734</v>
      </c>
      <c r="K890" s="25"/>
      <c r="L890" s="15"/>
      <c r="M890" t="s">
        <v>2871</v>
      </c>
      <c r="N890" s="15"/>
      <c r="O890" t="s">
        <v>460</v>
      </c>
      <c r="Q890" t="s">
        <v>237</v>
      </c>
    </row>
    <row r="891" spans="1:18" x14ac:dyDescent="0.25">
      <c r="A891" t="s">
        <v>2872</v>
      </c>
      <c r="C891" s="33"/>
      <c r="D891" s="25">
        <v>1584.8931924611099</v>
      </c>
      <c r="E891" s="25"/>
      <c r="F891" s="25">
        <v>5000</v>
      </c>
      <c r="G891" s="25"/>
      <c r="H891" s="15"/>
      <c r="I891" s="25"/>
      <c r="J891" s="25">
        <f t="shared" si="14"/>
        <v>3.1547867224009734</v>
      </c>
      <c r="K891" s="25"/>
      <c r="L891" s="15"/>
      <c r="M891" t="s">
        <v>2873</v>
      </c>
      <c r="N891" s="34"/>
      <c r="O891" t="s">
        <v>460</v>
      </c>
      <c r="Q891" t="s">
        <v>237</v>
      </c>
    </row>
    <row r="892" spans="1:18" x14ac:dyDescent="0.25">
      <c r="A892" t="s">
        <v>2874</v>
      </c>
      <c r="B892" t="s">
        <v>2875</v>
      </c>
      <c r="C892" s="33"/>
      <c r="D892" s="25">
        <v>1000</v>
      </c>
      <c r="E892" s="25"/>
      <c r="F892" s="25">
        <v>3162.2780000000002</v>
      </c>
      <c r="G892" s="25"/>
      <c r="H892" s="15"/>
      <c r="I892" s="25"/>
      <c r="J892" s="25">
        <f t="shared" si="14"/>
        <v>3.1622780000000001</v>
      </c>
      <c r="K892" s="25"/>
      <c r="L892" s="15"/>
      <c r="M892" t="s">
        <v>2876</v>
      </c>
      <c r="N892" s="34"/>
      <c r="O892" t="s">
        <v>460</v>
      </c>
      <c r="Q892" t="s">
        <v>237</v>
      </c>
    </row>
    <row r="893" spans="1:18" x14ac:dyDescent="0.25">
      <c r="A893" t="s">
        <v>2877</v>
      </c>
      <c r="B893" t="s">
        <v>2878</v>
      </c>
      <c r="C893" s="33"/>
      <c r="D893" s="25">
        <v>1000</v>
      </c>
      <c r="E893" s="25"/>
      <c r="F893" s="25">
        <v>3162.2780000000002</v>
      </c>
      <c r="G893" s="25"/>
      <c r="H893" s="15"/>
      <c r="I893" s="25"/>
      <c r="J893" s="25">
        <f t="shared" si="14"/>
        <v>3.1622780000000001</v>
      </c>
      <c r="K893" s="25"/>
      <c r="L893" s="15"/>
      <c r="M893" t="s">
        <v>2879</v>
      </c>
      <c r="N893" s="34"/>
      <c r="O893" t="s">
        <v>460</v>
      </c>
      <c r="Q893" t="s">
        <v>237</v>
      </c>
    </row>
    <row r="894" spans="1:18" x14ac:dyDescent="0.25">
      <c r="A894" t="s">
        <v>534</v>
      </c>
      <c r="B894" t="s">
        <v>534</v>
      </c>
      <c r="C894" s="33"/>
      <c r="D894" s="25">
        <v>1580</v>
      </c>
      <c r="E894" s="25">
        <v>5000</v>
      </c>
      <c r="F894" s="25">
        <v>5000</v>
      </c>
      <c r="G894" s="25"/>
      <c r="H894" s="15"/>
      <c r="I894" s="25">
        <f>E894/D894</f>
        <v>3.1645569620253164</v>
      </c>
      <c r="J894" s="25">
        <f t="shared" si="14"/>
        <v>3.1645569620253164</v>
      </c>
      <c r="K894" s="25"/>
      <c r="L894" s="15"/>
      <c r="M894" t="s">
        <v>535</v>
      </c>
      <c r="N894" s="34"/>
      <c r="O894" t="s">
        <v>536</v>
      </c>
      <c r="P894" t="s">
        <v>536</v>
      </c>
      <c r="Q894" t="s">
        <v>536</v>
      </c>
    </row>
    <row r="895" spans="1:18" x14ac:dyDescent="0.25">
      <c r="A895" t="s">
        <v>2880</v>
      </c>
      <c r="C895" s="33"/>
      <c r="D895" s="25">
        <v>69</v>
      </c>
      <c r="E895" s="25"/>
      <c r="F895" s="25">
        <v>219</v>
      </c>
      <c r="G895" s="25"/>
      <c r="H895" s="15"/>
      <c r="I895" s="25"/>
      <c r="J895" s="25">
        <f t="shared" si="14"/>
        <v>3.1739130434782608</v>
      </c>
      <c r="K895" s="25"/>
      <c r="L895" s="15"/>
      <c r="M895" t="s">
        <v>2881</v>
      </c>
      <c r="N895" s="15"/>
      <c r="O895" t="s">
        <v>1678</v>
      </c>
      <c r="Q895" t="s">
        <v>1678</v>
      </c>
    </row>
    <row r="896" spans="1:18" x14ac:dyDescent="0.25">
      <c r="A896" t="s">
        <v>2882</v>
      </c>
      <c r="C896" s="33"/>
      <c r="D896" s="25">
        <v>326</v>
      </c>
      <c r="E896" s="25"/>
      <c r="F896" s="25">
        <v>1037</v>
      </c>
      <c r="G896" s="25"/>
      <c r="H896" s="15"/>
      <c r="I896" s="25"/>
      <c r="J896" s="25">
        <f t="shared" si="14"/>
        <v>3.1809815950920246</v>
      </c>
      <c r="K896" s="25"/>
      <c r="L896" s="15"/>
      <c r="M896" t="s">
        <v>2883</v>
      </c>
      <c r="N896" s="15"/>
      <c r="O896" t="s">
        <v>2272</v>
      </c>
      <c r="Q896" t="s">
        <v>2272</v>
      </c>
    </row>
    <row r="897" spans="1:17" x14ac:dyDescent="0.25">
      <c r="A897" t="s">
        <v>1066</v>
      </c>
      <c r="C897" s="33"/>
      <c r="D897" s="25">
        <v>3.7399999999999998</v>
      </c>
      <c r="E897" s="25">
        <v>421.59999999999997</v>
      </c>
      <c r="F897" s="25">
        <v>11.9</v>
      </c>
      <c r="G897" s="25"/>
      <c r="H897" s="15"/>
      <c r="I897" s="25">
        <f>E897/D897</f>
        <v>112.72727272727272</v>
      </c>
      <c r="J897" s="25">
        <f t="shared" si="14"/>
        <v>3.1818181818181821</v>
      </c>
      <c r="K897" s="25"/>
      <c r="L897" s="15"/>
      <c r="M897" t="s">
        <v>1067</v>
      </c>
      <c r="N897" s="15"/>
      <c r="O897" t="s">
        <v>853</v>
      </c>
      <c r="P897" t="s">
        <v>853</v>
      </c>
      <c r="Q897" t="s">
        <v>853</v>
      </c>
    </row>
    <row r="898" spans="1:17" x14ac:dyDescent="0.25">
      <c r="A898" t="s">
        <v>2884</v>
      </c>
      <c r="C898" s="33"/>
      <c r="D898" s="25">
        <v>184.94253599999999</v>
      </c>
      <c r="E898" s="25"/>
      <c r="F898" s="25">
        <v>590</v>
      </c>
      <c r="G898" s="25"/>
      <c r="H898" s="15"/>
      <c r="I898" s="25"/>
      <c r="J898" s="25">
        <f t="shared" si="14"/>
        <v>3.1901801108642744</v>
      </c>
      <c r="K898" s="25"/>
      <c r="L898" s="15"/>
      <c r="M898" t="s">
        <v>2885</v>
      </c>
      <c r="N898" s="34"/>
      <c r="O898" t="s">
        <v>1130</v>
      </c>
      <c r="Q898" t="s">
        <v>1130</v>
      </c>
    </row>
    <row r="899" spans="1:17" x14ac:dyDescent="0.25">
      <c r="A899" t="s">
        <v>2886</v>
      </c>
      <c r="C899" s="33"/>
      <c r="D899" s="25">
        <v>874</v>
      </c>
      <c r="E899" s="25"/>
      <c r="F899" s="25">
        <v>2790</v>
      </c>
      <c r="G899" s="25"/>
      <c r="H899" s="15"/>
      <c r="I899" s="25"/>
      <c r="J899" s="25">
        <f t="shared" si="14"/>
        <v>3.1922196796338671</v>
      </c>
      <c r="K899" s="25"/>
      <c r="L899" s="15"/>
      <c r="M899" t="s">
        <v>2887</v>
      </c>
      <c r="N899" s="15"/>
      <c r="O899" t="s">
        <v>1678</v>
      </c>
      <c r="Q899" t="s">
        <v>1678</v>
      </c>
    </row>
    <row r="900" spans="1:17" x14ac:dyDescent="0.25">
      <c r="A900" t="s">
        <v>2888</v>
      </c>
      <c r="C900" s="33"/>
      <c r="D900" s="25">
        <v>54.266666666666701</v>
      </c>
      <c r="E900" s="25"/>
      <c r="F900" s="25">
        <v>173.333333333333</v>
      </c>
      <c r="G900" s="25"/>
      <c r="H900" s="15"/>
      <c r="I900" s="25"/>
      <c r="J900" s="25">
        <f t="shared" ref="J900:J963" si="15">F900/D900</f>
        <v>3.1941031941031861</v>
      </c>
      <c r="K900" s="25"/>
      <c r="L900" s="15"/>
      <c r="M900" t="s">
        <v>2889</v>
      </c>
      <c r="N900" s="15"/>
      <c r="O900" t="s">
        <v>1667</v>
      </c>
      <c r="Q900" t="s">
        <v>1130</v>
      </c>
    </row>
    <row r="901" spans="1:17" x14ac:dyDescent="0.25">
      <c r="A901" t="s">
        <v>2890</v>
      </c>
      <c r="C901" s="33"/>
      <c r="D901" s="25">
        <v>426</v>
      </c>
      <c r="E901" s="25"/>
      <c r="F901" s="25">
        <v>1370</v>
      </c>
      <c r="G901" s="25"/>
      <c r="H901" s="15"/>
      <c r="I901" s="25"/>
      <c r="J901" s="25">
        <f t="shared" si="15"/>
        <v>3.215962441314554</v>
      </c>
      <c r="K901" s="25"/>
      <c r="L901" s="15"/>
      <c r="M901" t="s">
        <v>2891</v>
      </c>
      <c r="N901" s="34"/>
      <c r="O901" t="s">
        <v>1134</v>
      </c>
      <c r="Q901" t="s">
        <v>1130</v>
      </c>
    </row>
    <row r="902" spans="1:17" x14ac:dyDescent="0.25">
      <c r="A902" t="s">
        <v>820</v>
      </c>
      <c r="C902" s="33"/>
      <c r="D902" s="25">
        <v>360</v>
      </c>
      <c r="E902" s="25">
        <v>5000</v>
      </c>
      <c r="F902" s="25">
        <v>1160</v>
      </c>
      <c r="G902" s="25"/>
      <c r="H902" s="15"/>
      <c r="I902" s="25">
        <f>E902/D902</f>
        <v>13.888888888888889</v>
      </c>
      <c r="J902" s="25">
        <f t="shared" si="15"/>
        <v>3.2222222222222223</v>
      </c>
      <c r="K902" s="25"/>
      <c r="L902" s="15"/>
      <c r="M902" t="s">
        <v>821</v>
      </c>
      <c r="N902" s="34"/>
      <c r="O902" t="s">
        <v>533</v>
      </c>
      <c r="P902" t="s">
        <v>533</v>
      </c>
      <c r="Q902" t="s">
        <v>533</v>
      </c>
    </row>
    <row r="903" spans="1:17" x14ac:dyDescent="0.25">
      <c r="A903" t="s">
        <v>2892</v>
      </c>
      <c r="C903" s="33"/>
      <c r="D903" s="25">
        <v>173.99999</v>
      </c>
      <c r="E903" s="25"/>
      <c r="F903" s="25">
        <v>563.33333333333303</v>
      </c>
      <c r="G903" s="25"/>
      <c r="H903" s="15"/>
      <c r="I903" s="25"/>
      <c r="J903" s="25">
        <f t="shared" si="15"/>
        <v>3.2375480787862863</v>
      </c>
      <c r="K903" s="25"/>
      <c r="L903" s="15"/>
      <c r="M903" t="s">
        <v>2893</v>
      </c>
      <c r="N903" s="15"/>
      <c r="O903" t="s">
        <v>1134</v>
      </c>
      <c r="Q903" t="s">
        <v>1130</v>
      </c>
    </row>
    <row r="904" spans="1:17" x14ac:dyDescent="0.25">
      <c r="A904" t="s">
        <v>2894</v>
      </c>
      <c r="C904" s="33"/>
      <c r="D904" s="25">
        <v>404.16736399999996</v>
      </c>
      <c r="E904" s="25"/>
      <c r="F904" s="25">
        <v>1310</v>
      </c>
      <c r="G904" s="25"/>
      <c r="H904" s="15"/>
      <c r="I904" s="25"/>
      <c r="J904" s="25">
        <f t="shared" si="15"/>
        <v>3.2412315211081717</v>
      </c>
      <c r="K904" s="25"/>
      <c r="L904" s="15"/>
      <c r="M904" t="s">
        <v>2895</v>
      </c>
      <c r="N904" s="34"/>
      <c r="O904" t="s">
        <v>1130</v>
      </c>
      <c r="Q904" t="s">
        <v>1130</v>
      </c>
    </row>
    <row r="905" spans="1:17" x14ac:dyDescent="0.25">
      <c r="A905" t="s">
        <v>2896</v>
      </c>
      <c r="C905" s="33"/>
      <c r="D905" s="25">
        <v>659.648054</v>
      </c>
      <c r="E905" s="25"/>
      <c r="F905" s="25">
        <v>2150</v>
      </c>
      <c r="G905" s="25"/>
      <c r="H905" s="15"/>
      <c r="I905" s="25"/>
      <c r="J905" s="25">
        <f t="shared" si="15"/>
        <v>3.2593137915934789</v>
      </c>
      <c r="K905" s="25"/>
      <c r="L905" s="15"/>
      <c r="M905" t="s">
        <v>2897</v>
      </c>
      <c r="N905" s="15"/>
      <c r="O905" t="s">
        <v>1130</v>
      </c>
      <c r="Q905" t="s">
        <v>1130</v>
      </c>
    </row>
    <row r="906" spans="1:17" x14ac:dyDescent="0.25">
      <c r="A906" t="s">
        <v>2898</v>
      </c>
      <c r="C906" s="33"/>
      <c r="D906" s="25">
        <v>640.5</v>
      </c>
      <c r="E906" s="25"/>
      <c r="F906" s="25">
        <v>2093</v>
      </c>
      <c r="G906" s="25"/>
      <c r="H906" s="15"/>
      <c r="I906" s="25"/>
      <c r="J906" s="25">
        <f t="shared" si="15"/>
        <v>3.2677595628415301</v>
      </c>
      <c r="K906" s="25"/>
      <c r="L906" s="15"/>
      <c r="M906" t="s">
        <v>2899</v>
      </c>
      <c r="N906" s="15"/>
      <c r="O906" t="s">
        <v>235</v>
      </c>
      <c r="Q906" t="s">
        <v>237</v>
      </c>
    </row>
    <row r="907" spans="1:17" x14ac:dyDescent="0.25">
      <c r="A907" t="s">
        <v>2900</v>
      </c>
      <c r="C907" s="33"/>
      <c r="D907" s="25">
        <v>260.92971799999998</v>
      </c>
      <c r="E907" s="25"/>
      <c r="F907" s="25">
        <v>855</v>
      </c>
      <c r="G907" s="25"/>
      <c r="H907" s="15"/>
      <c r="I907" s="25"/>
      <c r="J907" s="25">
        <f t="shared" si="15"/>
        <v>3.2767444297011812</v>
      </c>
      <c r="K907" s="25"/>
      <c r="L907" s="15"/>
      <c r="M907" t="s">
        <v>2901</v>
      </c>
      <c r="N907" s="34"/>
      <c r="O907" t="s">
        <v>1130</v>
      </c>
      <c r="Q907" t="s">
        <v>1130</v>
      </c>
    </row>
    <row r="908" spans="1:17" x14ac:dyDescent="0.25">
      <c r="A908" t="s">
        <v>2902</v>
      </c>
      <c r="C908" s="33"/>
      <c r="D908" s="25">
        <v>140.44762499999999</v>
      </c>
      <c r="E908" s="25"/>
      <c r="F908" s="25">
        <v>463.33333333333297</v>
      </c>
      <c r="G908" s="25"/>
      <c r="H908" s="15"/>
      <c r="I908" s="25"/>
      <c r="J908" s="25">
        <f t="shared" si="15"/>
        <v>3.2989759231124984</v>
      </c>
      <c r="K908" s="25"/>
      <c r="L908" s="15"/>
      <c r="M908" t="s">
        <v>2903</v>
      </c>
      <c r="N908" s="34"/>
      <c r="O908" t="s">
        <v>1130</v>
      </c>
      <c r="Q908" t="s">
        <v>1130</v>
      </c>
    </row>
    <row r="909" spans="1:17" x14ac:dyDescent="0.25">
      <c r="A909" t="s">
        <v>2904</v>
      </c>
      <c r="C909" s="33"/>
      <c r="D909" s="25">
        <v>100</v>
      </c>
      <c r="E909" s="25"/>
      <c r="F909" s="25">
        <v>330</v>
      </c>
      <c r="G909" s="25"/>
      <c r="H909" s="15"/>
      <c r="I909" s="25"/>
      <c r="J909" s="25">
        <f t="shared" si="15"/>
        <v>3.3</v>
      </c>
      <c r="K909" s="25"/>
      <c r="L909" s="15"/>
      <c r="M909" t="s">
        <v>2905</v>
      </c>
      <c r="N909" s="15"/>
      <c r="O909" t="s">
        <v>616</v>
      </c>
      <c r="Q909" t="s">
        <v>616</v>
      </c>
    </row>
    <row r="910" spans="1:17" x14ac:dyDescent="0.25">
      <c r="A910" t="s">
        <v>619</v>
      </c>
      <c r="C910" s="33"/>
      <c r="D910" s="25">
        <v>0.42000000000000004</v>
      </c>
      <c r="E910" s="25">
        <v>2</v>
      </c>
      <c r="F910" s="25">
        <v>1.4</v>
      </c>
      <c r="G910" s="25"/>
      <c r="H910" s="15"/>
      <c r="I910" s="25">
        <f>E910/D910</f>
        <v>4.7619047619047619</v>
      </c>
      <c r="J910" s="25">
        <f t="shared" si="15"/>
        <v>3.3333333333333326</v>
      </c>
      <c r="K910" s="25"/>
      <c r="L910" s="15"/>
      <c r="M910" t="s">
        <v>595</v>
      </c>
      <c r="N910" s="15"/>
      <c r="O910" t="s">
        <v>412</v>
      </c>
      <c r="P910" t="s">
        <v>412</v>
      </c>
      <c r="Q910" t="s">
        <v>412</v>
      </c>
    </row>
    <row r="911" spans="1:17" x14ac:dyDescent="0.25">
      <c r="A911" t="s">
        <v>2906</v>
      </c>
      <c r="B911" t="s">
        <v>2907</v>
      </c>
      <c r="C911" s="33"/>
      <c r="D911" s="25">
        <v>660</v>
      </c>
      <c r="E911" s="25"/>
      <c r="F911" s="25">
        <v>2200</v>
      </c>
      <c r="G911" s="25"/>
      <c r="H911" s="15"/>
      <c r="I911" s="25"/>
      <c r="J911" s="25">
        <f t="shared" si="15"/>
        <v>3.3333333333333335</v>
      </c>
      <c r="K911" s="25"/>
      <c r="L911" s="15"/>
      <c r="M911" t="s">
        <v>2908</v>
      </c>
      <c r="N911" s="15"/>
      <c r="O911" t="s">
        <v>2909</v>
      </c>
      <c r="Q911" t="s">
        <v>2909</v>
      </c>
    </row>
    <row r="912" spans="1:17" x14ac:dyDescent="0.25">
      <c r="A912" t="s">
        <v>2910</v>
      </c>
      <c r="C912" s="33"/>
      <c r="D912" s="25">
        <v>30</v>
      </c>
      <c r="E912" s="25"/>
      <c r="F912" s="25">
        <v>100</v>
      </c>
      <c r="G912" s="25"/>
      <c r="H912" s="15"/>
      <c r="I912" s="25"/>
      <c r="J912" s="25">
        <f t="shared" si="15"/>
        <v>3.3333333333333335</v>
      </c>
      <c r="K912" s="25"/>
      <c r="L912" s="15"/>
      <c r="M912" t="s">
        <v>2911</v>
      </c>
      <c r="N912" s="15"/>
      <c r="O912" t="s">
        <v>1492</v>
      </c>
      <c r="Q912" t="s">
        <v>1492</v>
      </c>
    </row>
    <row r="913" spans="1:18" x14ac:dyDescent="0.25">
      <c r="A913" t="s">
        <v>2912</v>
      </c>
      <c r="C913" s="33"/>
      <c r="D913" s="25">
        <v>153</v>
      </c>
      <c r="E913" s="25"/>
      <c r="F913" s="25">
        <v>510</v>
      </c>
      <c r="G913" s="25"/>
      <c r="H913" s="15"/>
      <c r="I913" s="25"/>
      <c r="J913" s="25">
        <f t="shared" si="15"/>
        <v>3.3333333333333335</v>
      </c>
      <c r="K913" s="25"/>
      <c r="L913" s="15"/>
      <c r="M913" t="s">
        <v>2913</v>
      </c>
      <c r="N913" s="15"/>
      <c r="O913" t="s">
        <v>1134</v>
      </c>
      <c r="Q913" t="s">
        <v>1130</v>
      </c>
    </row>
    <row r="914" spans="1:18" x14ac:dyDescent="0.25">
      <c r="A914" t="s">
        <v>2914</v>
      </c>
      <c r="C914" s="33"/>
      <c r="D914" s="25">
        <v>299</v>
      </c>
      <c r="E914" s="25"/>
      <c r="F914" s="25">
        <v>1000</v>
      </c>
      <c r="G914" s="25"/>
      <c r="H914" s="15"/>
      <c r="I914" s="25"/>
      <c r="J914" s="25">
        <f t="shared" si="15"/>
        <v>3.3444816053511706</v>
      </c>
      <c r="K914" s="25"/>
      <c r="L914" s="15"/>
      <c r="M914" t="s">
        <v>2915</v>
      </c>
      <c r="N914" s="15"/>
      <c r="O914" t="s">
        <v>1163</v>
      </c>
      <c r="Q914" t="s">
        <v>1163</v>
      </c>
    </row>
    <row r="915" spans="1:18" x14ac:dyDescent="0.25">
      <c r="A915" t="s">
        <v>868</v>
      </c>
      <c r="C915" s="33"/>
      <c r="D915" s="25">
        <v>266</v>
      </c>
      <c r="E915" s="25">
        <v>5000</v>
      </c>
      <c r="F915" s="25">
        <v>892</v>
      </c>
      <c r="G915" s="25"/>
      <c r="H915" s="15"/>
      <c r="I915" s="25">
        <f>E915/D915</f>
        <v>18.796992481203006</v>
      </c>
      <c r="J915" s="25">
        <f t="shared" si="15"/>
        <v>3.3533834586466167</v>
      </c>
      <c r="K915" s="25"/>
      <c r="L915" s="15"/>
      <c r="M915" t="s">
        <v>869</v>
      </c>
      <c r="N915" s="34"/>
      <c r="O915" t="s">
        <v>264</v>
      </c>
      <c r="P915" t="s">
        <v>235</v>
      </c>
      <c r="Q915" t="s">
        <v>235</v>
      </c>
    </row>
    <row r="916" spans="1:18" x14ac:dyDescent="0.25">
      <c r="A916" t="s">
        <v>2916</v>
      </c>
      <c r="C916" s="33"/>
      <c r="D916" s="25">
        <v>1488.2914229999999</v>
      </c>
      <c r="E916" s="25"/>
      <c r="F916" s="25">
        <v>5000</v>
      </c>
      <c r="G916" s="25"/>
      <c r="H916" s="15"/>
      <c r="I916" s="25"/>
      <c r="J916" s="25">
        <f t="shared" si="15"/>
        <v>3.3595570885716248</v>
      </c>
      <c r="K916" s="25"/>
      <c r="L916" s="15"/>
      <c r="M916" t="s">
        <v>2917</v>
      </c>
      <c r="N916" s="15"/>
      <c r="O916" t="s">
        <v>236</v>
      </c>
      <c r="Q916" t="s">
        <v>237</v>
      </c>
    </row>
    <row r="917" spans="1:18" x14ac:dyDescent="0.25">
      <c r="A917" t="s">
        <v>357</v>
      </c>
      <c r="C917" s="33"/>
      <c r="D917" s="25">
        <v>297.5</v>
      </c>
      <c r="E917" s="25">
        <v>384.90000000000003</v>
      </c>
      <c r="F917" s="25">
        <v>1000</v>
      </c>
      <c r="G917" s="25"/>
      <c r="H917" s="15"/>
      <c r="I917" s="25">
        <f>E917/D917</f>
        <v>1.293781512605042</v>
      </c>
      <c r="J917" s="25">
        <f t="shared" si="15"/>
        <v>3.3613445378151261</v>
      </c>
      <c r="K917" s="25"/>
      <c r="L917" s="15"/>
      <c r="M917" t="s">
        <v>358</v>
      </c>
      <c r="N917" s="15"/>
      <c r="O917" t="s">
        <v>215</v>
      </c>
      <c r="P917" t="s">
        <v>215</v>
      </c>
      <c r="Q917" t="s">
        <v>215</v>
      </c>
    </row>
    <row r="918" spans="1:18" x14ac:dyDescent="0.25">
      <c r="A918" t="s">
        <v>2918</v>
      </c>
      <c r="C918" s="33"/>
      <c r="D918" s="25">
        <v>197</v>
      </c>
      <c r="E918" s="25"/>
      <c r="F918" s="25">
        <v>665</v>
      </c>
      <c r="G918" s="25"/>
      <c r="H918" s="15"/>
      <c r="I918" s="25"/>
      <c r="J918" s="25">
        <f t="shared" si="15"/>
        <v>3.3756345177664975</v>
      </c>
      <c r="K918" s="25"/>
      <c r="L918" s="15"/>
      <c r="M918" t="s">
        <v>2919</v>
      </c>
      <c r="N918" s="15"/>
      <c r="O918" t="s">
        <v>1134</v>
      </c>
      <c r="Q918" t="s">
        <v>1130</v>
      </c>
    </row>
    <row r="919" spans="1:18" x14ac:dyDescent="0.25">
      <c r="A919" t="s">
        <v>2920</v>
      </c>
      <c r="C919" s="33"/>
      <c r="D919" s="25">
        <v>1478.2435620000001</v>
      </c>
      <c r="E919" s="25"/>
      <c r="F919" s="25">
        <v>5000</v>
      </c>
      <c r="G919" s="25"/>
      <c r="H919" s="15"/>
      <c r="I919" s="25"/>
      <c r="J919" s="25">
        <f t="shared" si="15"/>
        <v>3.3823925424273211</v>
      </c>
      <c r="K919" s="25"/>
      <c r="L919" s="15"/>
      <c r="M919" t="s">
        <v>2921</v>
      </c>
      <c r="N919" s="15"/>
      <c r="O919" t="s">
        <v>1130</v>
      </c>
      <c r="Q919" t="s">
        <v>1130</v>
      </c>
    </row>
    <row r="920" spans="1:18" ht="18" x14ac:dyDescent="0.35">
      <c r="A920" t="s">
        <v>495</v>
      </c>
      <c r="B920" t="s">
        <v>496</v>
      </c>
      <c r="C920" s="33"/>
      <c r="D920" s="25">
        <v>151</v>
      </c>
      <c r="E920" s="25">
        <v>375</v>
      </c>
      <c r="F920" s="25">
        <v>511</v>
      </c>
      <c r="G920" s="25"/>
      <c r="H920" s="15"/>
      <c r="I920" s="25">
        <f>E920/D920</f>
        <v>2.4834437086092715</v>
      </c>
      <c r="J920" s="25">
        <f t="shared" si="15"/>
        <v>3.3841059602649008</v>
      </c>
      <c r="K920" s="25"/>
      <c r="L920" s="15"/>
      <c r="M920" t="s">
        <v>497</v>
      </c>
      <c r="N920" s="15"/>
      <c r="O920" t="s">
        <v>498</v>
      </c>
      <c r="P920" t="s">
        <v>498</v>
      </c>
      <c r="Q920" t="s">
        <v>498</v>
      </c>
    </row>
    <row r="921" spans="1:18" x14ac:dyDescent="0.25">
      <c r="A921" t="s">
        <v>2922</v>
      </c>
      <c r="C921" s="33"/>
      <c r="D921" s="25">
        <v>705.32232800000008</v>
      </c>
      <c r="E921" s="25"/>
      <c r="F921" s="25">
        <v>2390</v>
      </c>
      <c r="G921" s="25"/>
      <c r="H921" s="15"/>
      <c r="I921" s="25"/>
      <c r="J921" s="25">
        <f t="shared" si="15"/>
        <v>3.3885216802607725</v>
      </c>
      <c r="K921" s="25"/>
      <c r="L921" s="15"/>
      <c r="M921" t="s">
        <v>2923</v>
      </c>
      <c r="N921" s="15"/>
      <c r="O921" t="s">
        <v>1130</v>
      </c>
      <c r="Q921" t="s">
        <v>1130</v>
      </c>
    </row>
    <row r="922" spans="1:18" x14ac:dyDescent="0.25">
      <c r="A922" t="s">
        <v>2924</v>
      </c>
      <c r="C922" s="33"/>
      <c r="D922" s="25">
        <v>1470</v>
      </c>
      <c r="E922" s="25"/>
      <c r="F922" s="25">
        <v>5000</v>
      </c>
      <c r="G922" s="25"/>
      <c r="H922" s="15"/>
      <c r="I922" s="25"/>
      <c r="J922" s="25">
        <f t="shared" si="15"/>
        <v>3.4013605442176869</v>
      </c>
      <c r="K922" s="25"/>
      <c r="L922" s="15"/>
      <c r="M922" t="s">
        <v>2925</v>
      </c>
      <c r="N922" s="15"/>
      <c r="O922" t="s">
        <v>1473</v>
      </c>
      <c r="Q922" t="s">
        <v>1473</v>
      </c>
    </row>
    <row r="923" spans="1:18" x14ac:dyDescent="0.25">
      <c r="A923" t="s">
        <v>604</v>
      </c>
      <c r="C923" s="33"/>
      <c r="D923" s="25">
        <v>0.88</v>
      </c>
      <c r="E923" s="25">
        <v>4.1000000000000005</v>
      </c>
      <c r="F923" s="25">
        <v>3</v>
      </c>
      <c r="G923" s="25">
        <v>34.200000000000003</v>
      </c>
      <c r="H923" s="15"/>
      <c r="I923" s="25">
        <f>E923/D923</f>
        <v>4.6590909090909101</v>
      </c>
      <c r="J923" s="25">
        <f t="shared" si="15"/>
        <v>3.4090909090909092</v>
      </c>
      <c r="K923" s="25">
        <f>G923/D923</f>
        <v>38.863636363636367</v>
      </c>
      <c r="L923" s="15"/>
      <c r="M923" t="s">
        <v>605</v>
      </c>
      <c r="N923" s="15"/>
      <c r="O923" t="s">
        <v>414</v>
      </c>
      <c r="P923" t="s">
        <v>414</v>
      </c>
      <c r="Q923" t="s">
        <v>414</v>
      </c>
      <c r="R923" t="s">
        <v>414</v>
      </c>
    </row>
    <row r="924" spans="1:18" x14ac:dyDescent="0.25">
      <c r="A924" t="s">
        <v>2926</v>
      </c>
      <c r="C924" s="33"/>
      <c r="D924" s="25">
        <v>230.64934</v>
      </c>
      <c r="E924" s="25"/>
      <c r="F924" s="25">
        <v>790</v>
      </c>
      <c r="G924" s="25"/>
      <c r="H924" s="15"/>
      <c r="I924" s="25"/>
      <c r="J924" s="25">
        <f t="shared" si="15"/>
        <v>3.4251127707540805</v>
      </c>
      <c r="K924" s="25"/>
      <c r="L924" s="15"/>
      <c r="M924" t="s">
        <v>2927</v>
      </c>
      <c r="N924" s="15"/>
      <c r="O924" t="s">
        <v>1130</v>
      </c>
      <c r="Q924" t="s">
        <v>1130</v>
      </c>
    </row>
    <row r="925" spans="1:18" x14ac:dyDescent="0.25">
      <c r="A925" t="s">
        <v>2928</v>
      </c>
      <c r="C925" s="33"/>
      <c r="D925" s="25">
        <v>955.93940700000007</v>
      </c>
      <c r="E925" s="25"/>
      <c r="F925" s="25">
        <v>3275</v>
      </c>
      <c r="G925" s="25"/>
      <c r="H925" s="15"/>
      <c r="I925" s="25"/>
      <c r="J925" s="25">
        <f t="shared" si="15"/>
        <v>3.4259493604075262</v>
      </c>
      <c r="K925" s="25"/>
      <c r="L925" s="15"/>
      <c r="M925" t="s">
        <v>2929</v>
      </c>
      <c r="N925" s="34"/>
      <c r="O925" t="s">
        <v>1130</v>
      </c>
      <c r="Q925" t="s">
        <v>1130</v>
      </c>
    </row>
    <row r="926" spans="1:18" x14ac:dyDescent="0.25">
      <c r="A926" t="s">
        <v>2930</v>
      </c>
      <c r="C926" s="33"/>
      <c r="D926" s="25">
        <v>1455.7105120000001</v>
      </c>
      <c r="E926" s="25"/>
      <c r="F926" s="25">
        <v>5000</v>
      </c>
      <c r="G926" s="25"/>
      <c r="H926" s="15"/>
      <c r="I926" s="25"/>
      <c r="J926" s="25">
        <f t="shared" si="15"/>
        <v>3.4347488451742385</v>
      </c>
      <c r="K926" s="25"/>
      <c r="L926" s="15"/>
      <c r="M926" t="s">
        <v>2931</v>
      </c>
      <c r="N926" s="15"/>
      <c r="O926" t="s">
        <v>236</v>
      </c>
      <c r="Q926" t="s">
        <v>237</v>
      </c>
    </row>
    <row r="927" spans="1:18" x14ac:dyDescent="0.25">
      <c r="A927" t="s">
        <v>2932</v>
      </c>
      <c r="C927" s="33"/>
      <c r="D927" s="25">
        <v>580</v>
      </c>
      <c r="E927" s="25"/>
      <c r="F927" s="25">
        <v>2000</v>
      </c>
      <c r="G927" s="25"/>
      <c r="H927" s="15"/>
      <c r="I927" s="25"/>
      <c r="J927" s="25">
        <f t="shared" si="15"/>
        <v>3.4482758620689653</v>
      </c>
      <c r="K927" s="25"/>
      <c r="L927" s="15"/>
      <c r="M927" t="s">
        <v>2933</v>
      </c>
      <c r="N927" s="15"/>
      <c r="O927" t="s">
        <v>616</v>
      </c>
      <c r="Q927" t="s">
        <v>616</v>
      </c>
    </row>
    <row r="928" spans="1:18" x14ac:dyDescent="0.25">
      <c r="A928" t="s">
        <v>2934</v>
      </c>
      <c r="C928" s="33"/>
      <c r="D928" s="25">
        <v>6.2</v>
      </c>
      <c r="E928" s="25"/>
      <c r="F928" s="25">
        <v>21.4</v>
      </c>
      <c r="G928" s="25"/>
      <c r="H928" s="15"/>
      <c r="I928" s="25"/>
      <c r="J928" s="25">
        <f t="shared" si="15"/>
        <v>3.4516129032258061</v>
      </c>
      <c r="K928" s="25"/>
      <c r="L928" s="15"/>
      <c r="M928" t="s">
        <v>2935</v>
      </c>
      <c r="N928" s="34"/>
      <c r="O928" t="s">
        <v>1530</v>
      </c>
      <c r="Q928" t="s">
        <v>1530</v>
      </c>
    </row>
    <row r="929" spans="1:17" x14ac:dyDescent="0.25">
      <c r="A929" t="s">
        <v>2936</v>
      </c>
      <c r="C929" s="33"/>
      <c r="D929" s="25">
        <v>140.222388</v>
      </c>
      <c r="E929" s="25"/>
      <c r="F929" s="25">
        <v>485</v>
      </c>
      <c r="G929" s="25"/>
      <c r="H929" s="15"/>
      <c r="I929" s="25"/>
      <c r="J929" s="25">
        <f t="shared" si="15"/>
        <v>3.4587914734414595</v>
      </c>
      <c r="K929" s="25"/>
      <c r="L929" s="15"/>
      <c r="M929" t="s">
        <v>2937</v>
      </c>
      <c r="N929" s="34"/>
      <c r="O929" t="s">
        <v>1130</v>
      </c>
      <c r="Q929" t="s">
        <v>1130</v>
      </c>
    </row>
    <row r="930" spans="1:17" x14ac:dyDescent="0.25">
      <c r="A930" t="s">
        <v>2938</v>
      </c>
      <c r="C930" s="33"/>
      <c r="D930" s="25">
        <v>873.00003000000004</v>
      </c>
      <c r="E930" s="25"/>
      <c r="F930" s="25">
        <v>3040</v>
      </c>
      <c r="G930" s="25"/>
      <c r="H930" s="15"/>
      <c r="I930" s="25"/>
      <c r="J930" s="25">
        <f t="shared" si="15"/>
        <v>3.4822450120648907</v>
      </c>
      <c r="K930" s="25"/>
      <c r="L930" s="15"/>
      <c r="M930" t="s">
        <v>2939</v>
      </c>
      <c r="N930" s="15"/>
      <c r="O930" t="s">
        <v>1134</v>
      </c>
      <c r="Q930" t="s">
        <v>1130</v>
      </c>
    </row>
    <row r="931" spans="1:17" x14ac:dyDescent="0.25">
      <c r="A931" t="s">
        <v>2940</v>
      </c>
      <c r="C931" s="33"/>
      <c r="D931" s="25">
        <v>1430</v>
      </c>
      <c r="E931" s="25"/>
      <c r="F931" s="25">
        <v>5000</v>
      </c>
      <c r="G931" s="25"/>
      <c r="H931" s="15"/>
      <c r="I931" s="25"/>
      <c r="J931" s="25">
        <f t="shared" si="15"/>
        <v>3.4965034965034967</v>
      </c>
      <c r="K931" s="25"/>
      <c r="L931" s="15"/>
      <c r="M931" t="s">
        <v>2941</v>
      </c>
      <c r="N931" s="34"/>
      <c r="O931" t="s">
        <v>235</v>
      </c>
      <c r="Q931" t="s">
        <v>237</v>
      </c>
    </row>
    <row r="932" spans="1:17" x14ac:dyDescent="0.25">
      <c r="A932" t="s">
        <v>2942</v>
      </c>
      <c r="C932" s="33"/>
      <c r="D932" s="25">
        <v>1430</v>
      </c>
      <c r="E932" s="25"/>
      <c r="F932" s="25">
        <v>5000</v>
      </c>
      <c r="G932" s="25"/>
      <c r="H932" s="15"/>
      <c r="I932" s="25"/>
      <c r="J932" s="25">
        <f t="shared" si="15"/>
        <v>3.4965034965034967</v>
      </c>
      <c r="K932" s="25"/>
      <c r="L932" s="15"/>
      <c r="M932" t="s">
        <v>2943</v>
      </c>
      <c r="N932" s="15"/>
      <c r="O932" t="s">
        <v>235</v>
      </c>
      <c r="Q932" t="s">
        <v>237</v>
      </c>
    </row>
    <row r="933" spans="1:17" x14ac:dyDescent="0.25">
      <c r="A933" t="s">
        <v>2944</v>
      </c>
      <c r="C933" s="33"/>
      <c r="D933" s="25">
        <v>1425</v>
      </c>
      <c r="E933" s="25"/>
      <c r="F933" s="25">
        <v>5000</v>
      </c>
      <c r="G933" s="25"/>
      <c r="H933" s="15"/>
      <c r="I933" s="25"/>
      <c r="J933" s="25">
        <f t="shared" si="15"/>
        <v>3.5087719298245612</v>
      </c>
      <c r="K933" s="25"/>
      <c r="L933" s="15"/>
      <c r="M933" t="s">
        <v>2945</v>
      </c>
      <c r="N933" s="15"/>
      <c r="O933" t="s">
        <v>236</v>
      </c>
      <c r="Q933" t="s">
        <v>237</v>
      </c>
    </row>
    <row r="934" spans="1:17" x14ac:dyDescent="0.25">
      <c r="A934" t="s">
        <v>2946</v>
      </c>
      <c r="C934" s="33"/>
      <c r="D934" s="25">
        <v>1424.9646749999999</v>
      </c>
      <c r="E934" s="25"/>
      <c r="F934" s="25">
        <v>5000</v>
      </c>
      <c r="G934" s="25"/>
      <c r="H934" s="15"/>
      <c r="I934" s="25"/>
      <c r="J934" s="25">
        <f t="shared" si="15"/>
        <v>3.5088589125902367</v>
      </c>
      <c r="K934" s="25"/>
      <c r="L934" s="15"/>
      <c r="M934" t="s">
        <v>2947</v>
      </c>
      <c r="N934" s="34"/>
      <c r="O934" t="s">
        <v>236</v>
      </c>
      <c r="Q934" t="s">
        <v>237</v>
      </c>
    </row>
    <row r="935" spans="1:17" x14ac:dyDescent="0.25">
      <c r="A935" t="s">
        <v>2948</v>
      </c>
      <c r="C935" s="33"/>
      <c r="D935" s="25">
        <v>284</v>
      </c>
      <c r="E935" s="25"/>
      <c r="F935" s="25">
        <v>1000</v>
      </c>
      <c r="G935" s="25"/>
      <c r="H935" s="15"/>
      <c r="I935" s="25"/>
      <c r="J935" s="25">
        <f t="shared" si="15"/>
        <v>3.5211267605633805</v>
      </c>
      <c r="K935" s="25"/>
      <c r="L935" s="15"/>
      <c r="M935" t="s">
        <v>2949</v>
      </c>
      <c r="N935" s="15"/>
      <c r="O935" t="s">
        <v>429</v>
      </c>
      <c r="Q935" t="s">
        <v>429</v>
      </c>
    </row>
    <row r="936" spans="1:17" x14ac:dyDescent="0.25">
      <c r="A936" t="s">
        <v>427</v>
      </c>
      <c r="C936" s="33"/>
      <c r="D936" s="25">
        <v>12</v>
      </c>
      <c r="E936" s="25">
        <v>22.8</v>
      </c>
      <c r="F936" s="25">
        <v>42.3</v>
      </c>
      <c r="G936" s="25"/>
      <c r="H936" s="15"/>
      <c r="I936" s="25">
        <f>E936/D936</f>
        <v>1.9000000000000001</v>
      </c>
      <c r="J936" s="25">
        <f t="shared" si="15"/>
        <v>3.5249999999999999</v>
      </c>
      <c r="K936" s="25"/>
      <c r="L936" s="15"/>
      <c r="M936" t="s">
        <v>428</v>
      </c>
      <c r="N936" s="34"/>
      <c r="O936" t="s">
        <v>429</v>
      </c>
      <c r="P936" t="s">
        <v>429</v>
      </c>
      <c r="Q936" t="s">
        <v>429</v>
      </c>
    </row>
    <row r="937" spans="1:17" x14ac:dyDescent="0.25">
      <c r="A937" t="s">
        <v>2950</v>
      </c>
      <c r="B937" t="s">
        <v>2951</v>
      </c>
      <c r="C937" s="33"/>
      <c r="D937" s="25">
        <v>794.32823472428106</v>
      </c>
      <c r="E937" s="25"/>
      <c r="F937" s="25">
        <v>2818.3829999999998</v>
      </c>
      <c r="G937" s="25"/>
      <c r="H937" s="15"/>
      <c r="I937" s="25"/>
      <c r="J937" s="25">
        <f t="shared" si="15"/>
        <v>3.5481339788686821</v>
      </c>
      <c r="K937" s="25"/>
      <c r="L937" s="15"/>
      <c r="M937" t="s">
        <v>2952</v>
      </c>
      <c r="N937" s="15"/>
      <c r="O937" t="s">
        <v>460</v>
      </c>
      <c r="Q937" t="s">
        <v>237</v>
      </c>
    </row>
    <row r="938" spans="1:17" x14ac:dyDescent="0.25">
      <c r="A938" t="s">
        <v>2953</v>
      </c>
      <c r="C938" s="33"/>
      <c r="D938" s="25">
        <v>128.99999</v>
      </c>
      <c r="E938" s="25"/>
      <c r="F938" s="25">
        <v>460</v>
      </c>
      <c r="G938" s="25"/>
      <c r="H938" s="15"/>
      <c r="I938" s="25"/>
      <c r="J938" s="25">
        <f t="shared" si="15"/>
        <v>3.5658917492939342</v>
      </c>
      <c r="K938" s="25"/>
      <c r="L938" s="15"/>
      <c r="M938" t="s">
        <v>2954</v>
      </c>
      <c r="N938" s="15"/>
      <c r="O938" t="s">
        <v>1134</v>
      </c>
      <c r="Q938" t="s">
        <v>1130</v>
      </c>
    </row>
    <row r="939" spans="1:17" x14ac:dyDescent="0.25">
      <c r="A939" t="s">
        <v>2955</v>
      </c>
      <c r="C939" s="33"/>
      <c r="D939" s="25">
        <v>580.5534530000001</v>
      </c>
      <c r="E939" s="25"/>
      <c r="F939" s="25">
        <v>2073.3333333333303</v>
      </c>
      <c r="G939" s="25"/>
      <c r="H939" s="15"/>
      <c r="I939" s="25"/>
      <c r="J939" s="25">
        <f t="shared" si="15"/>
        <v>3.5713047999618563</v>
      </c>
      <c r="K939" s="25"/>
      <c r="L939" s="15"/>
      <c r="M939" t="s">
        <v>2956</v>
      </c>
      <c r="N939" s="34"/>
      <c r="O939" t="s">
        <v>1130</v>
      </c>
      <c r="Q939" t="s">
        <v>1130</v>
      </c>
    </row>
    <row r="940" spans="1:17" x14ac:dyDescent="0.25">
      <c r="A940" t="s">
        <v>2957</v>
      </c>
      <c r="C940" s="33"/>
      <c r="D940" s="25">
        <v>1020</v>
      </c>
      <c r="E940" s="25"/>
      <c r="F940" s="25">
        <v>3667</v>
      </c>
      <c r="G940" s="25"/>
      <c r="H940" s="15"/>
      <c r="I940" s="25"/>
      <c r="J940" s="25">
        <f t="shared" si="15"/>
        <v>3.5950980392156864</v>
      </c>
      <c r="K940" s="25"/>
      <c r="L940" s="15"/>
      <c r="M940" t="s">
        <v>2958</v>
      </c>
      <c r="N940" s="34"/>
      <c r="O940" t="s">
        <v>2272</v>
      </c>
      <c r="Q940" t="s">
        <v>2272</v>
      </c>
    </row>
    <row r="941" spans="1:17" x14ac:dyDescent="0.25">
      <c r="A941" t="s">
        <v>2959</v>
      </c>
      <c r="C941" s="33"/>
      <c r="D941" s="25">
        <v>1390</v>
      </c>
      <c r="E941" s="25"/>
      <c r="F941" s="25">
        <v>5000</v>
      </c>
      <c r="G941" s="25"/>
      <c r="H941" s="15"/>
      <c r="I941" s="25"/>
      <c r="J941" s="25">
        <f t="shared" si="15"/>
        <v>3.5971223021582732</v>
      </c>
      <c r="K941" s="25"/>
      <c r="L941" s="15"/>
      <c r="M941" t="s">
        <v>2960</v>
      </c>
      <c r="N941" s="15"/>
      <c r="O941" t="s">
        <v>235</v>
      </c>
      <c r="Q941" t="s">
        <v>237</v>
      </c>
    </row>
    <row r="942" spans="1:17" x14ac:dyDescent="0.25">
      <c r="A942" t="s">
        <v>2961</v>
      </c>
      <c r="C942" s="33"/>
      <c r="D942" s="25">
        <v>833.92910300000005</v>
      </c>
      <c r="E942" s="25"/>
      <c r="F942" s="25">
        <v>3000</v>
      </c>
      <c r="G942" s="25"/>
      <c r="H942" s="15"/>
      <c r="I942" s="25"/>
      <c r="J942" s="25">
        <f t="shared" si="15"/>
        <v>3.5974281137421822</v>
      </c>
      <c r="K942" s="25"/>
      <c r="L942" s="15"/>
      <c r="M942" t="s">
        <v>2962</v>
      </c>
      <c r="N942" s="15"/>
      <c r="O942" t="s">
        <v>1130</v>
      </c>
      <c r="Q942" t="s">
        <v>1130</v>
      </c>
    </row>
    <row r="943" spans="1:17" x14ac:dyDescent="0.25">
      <c r="A943" t="s">
        <v>2963</v>
      </c>
      <c r="C943" s="33"/>
      <c r="D943" s="25">
        <v>183.43368900000002</v>
      </c>
      <c r="E943" s="25"/>
      <c r="F943" s="25">
        <v>660</v>
      </c>
      <c r="G943" s="25"/>
      <c r="H943" s="15"/>
      <c r="I943" s="25"/>
      <c r="J943" s="25">
        <f t="shared" si="15"/>
        <v>3.5980304577530462</v>
      </c>
      <c r="K943" s="25"/>
      <c r="L943" s="15"/>
      <c r="M943" t="s">
        <v>2964</v>
      </c>
      <c r="N943" s="15"/>
      <c r="O943" t="s">
        <v>1130</v>
      </c>
      <c r="Q943" t="s">
        <v>1130</v>
      </c>
    </row>
    <row r="944" spans="1:17" x14ac:dyDescent="0.25">
      <c r="A944" t="s">
        <v>2965</v>
      </c>
      <c r="C944" s="33"/>
      <c r="D944" s="25">
        <v>1380</v>
      </c>
      <c r="E944" s="25"/>
      <c r="F944" s="25">
        <v>5000</v>
      </c>
      <c r="G944" s="25"/>
      <c r="H944" s="15"/>
      <c r="I944" s="25"/>
      <c r="J944" s="25">
        <f t="shared" si="15"/>
        <v>3.6231884057971016</v>
      </c>
      <c r="K944" s="25"/>
      <c r="L944" s="15"/>
      <c r="M944" t="s">
        <v>2966</v>
      </c>
      <c r="N944" s="34"/>
      <c r="O944" t="s">
        <v>235</v>
      </c>
      <c r="Q944" t="s">
        <v>237</v>
      </c>
    </row>
    <row r="945" spans="1:18" x14ac:dyDescent="0.25">
      <c r="A945" t="s">
        <v>2967</v>
      </c>
      <c r="C945" s="33"/>
      <c r="D945" s="25">
        <v>313</v>
      </c>
      <c r="E945" s="25"/>
      <c r="F945" s="25">
        <v>1140</v>
      </c>
      <c r="G945" s="25"/>
      <c r="H945" s="15"/>
      <c r="I945" s="25"/>
      <c r="J945" s="25">
        <f t="shared" si="15"/>
        <v>3.6421725239616611</v>
      </c>
      <c r="K945" s="25"/>
      <c r="L945" s="15"/>
      <c r="M945" t="s">
        <v>2968</v>
      </c>
      <c r="N945" s="34"/>
      <c r="O945" t="s">
        <v>1678</v>
      </c>
      <c r="Q945" t="s">
        <v>1678</v>
      </c>
    </row>
    <row r="946" spans="1:18" x14ac:dyDescent="0.25">
      <c r="A946" t="s">
        <v>835</v>
      </c>
      <c r="C946" s="33"/>
      <c r="D946" s="25">
        <v>93.759999999999991</v>
      </c>
      <c r="E946" s="25">
        <v>1390</v>
      </c>
      <c r="F946" s="25">
        <v>342.2</v>
      </c>
      <c r="G946" s="25"/>
      <c r="H946" s="15"/>
      <c r="I946" s="25">
        <f>E946/D946</f>
        <v>14.825085324232083</v>
      </c>
      <c r="J946" s="25">
        <f t="shared" si="15"/>
        <v>3.6497440273037545</v>
      </c>
      <c r="K946" s="25"/>
      <c r="L946" s="15"/>
      <c r="M946" t="s">
        <v>836</v>
      </c>
      <c r="N946" s="34"/>
      <c r="O946" t="s">
        <v>414</v>
      </c>
      <c r="P946" t="s">
        <v>414</v>
      </c>
      <c r="Q946" t="s">
        <v>414</v>
      </c>
    </row>
    <row r="947" spans="1:18" x14ac:dyDescent="0.25">
      <c r="A947" t="s">
        <v>737</v>
      </c>
      <c r="C947" s="33"/>
      <c r="D947" s="25">
        <v>7.3</v>
      </c>
      <c r="E947" s="25">
        <v>60</v>
      </c>
      <c r="F947" s="25">
        <v>27</v>
      </c>
      <c r="G947" s="25"/>
      <c r="H947" s="15"/>
      <c r="I947" s="25">
        <f>E947/D947</f>
        <v>8.2191780821917817</v>
      </c>
      <c r="J947" s="25">
        <f t="shared" si="15"/>
        <v>3.6986301369863015</v>
      </c>
      <c r="K947" s="25"/>
      <c r="L947" s="15"/>
      <c r="M947" t="s">
        <v>738</v>
      </c>
      <c r="N947" s="15"/>
      <c r="O947" t="s">
        <v>412</v>
      </c>
      <c r="P947" t="s">
        <v>412</v>
      </c>
      <c r="Q947" t="s">
        <v>412</v>
      </c>
    </row>
    <row r="948" spans="1:18" x14ac:dyDescent="0.25">
      <c r="A948" t="s">
        <v>2969</v>
      </c>
      <c r="C948" s="33"/>
      <c r="D948" s="25">
        <v>148.44869199999999</v>
      </c>
      <c r="E948" s="25"/>
      <c r="F948" s="25">
        <v>550</v>
      </c>
      <c r="G948" s="25"/>
      <c r="H948" s="15"/>
      <c r="I948" s="25"/>
      <c r="J948" s="25">
        <f t="shared" si="15"/>
        <v>3.704983806795684</v>
      </c>
      <c r="K948" s="25"/>
      <c r="L948" s="15"/>
      <c r="M948" t="s">
        <v>2970</v>
      </c>
      <c r="N948" s="34"/>
      <c r="O948" t="s">
        <v>1130</v>
      </c>
      <c r="Q948" t="s">
        <v>1130</v>
      </c>
    </row>
    <row r="949" spans="1:18" x14ac:dyDescent="0.25">
      <c r="A949" t="s">
        <v>2971</v>
      </c>
      <c r="C949" s="33"/>
      <c r="D949" s="25">
        <v>779.50790689939902</v>
      </c>
      <c r="E949" s="25"/>
      <c r="F949" s="25">
        <v>2890</v>
      </c>
      <c r="G949" s="25">
        <v>620</v>
      </c>
      <c r="H949" s="15"/>
      <c r="I949" s="25"/>
      <c r="J949" s="25">
        <f t="shared" si="15"/>
        <v>3.7074672038868424</v>
      </c>
      <c r="K949" s="25">
        <f>G949/D949</f>
        <v>0.79537358699302507</v>
      </c>
      <c r="L949" s="15"/>
      <c r="M949" t="s">
        <v>2972</v>
      </c>
      <c r="N949" s="15"/>
      <c r="O949" t="s">
        <v>542</v>
      </c>
      <c r="Q949" t="s">
        <v>542</v>
      </c>
      <c r="R949" t="s">
        <v>542</v>
      </c>
    </row>
    <row r="950" spans="1:18" x14ac:dyDescent="0.25">
      <c r="A950" t="s">
        <v>741</v>
      </c>
      <c r="C950" s="33"/>
      <c r="D950" s="25">
        <v>477</v>
      </c>
      <c r="E950" s="25">
        <v>3934.38</v>
      </c>
      <c r="F950" s="25">
        <v>1768.8999999999999</v>
      </c>
      <c r="G950" s="25">
        <v>1431.09</v>
      </c>
      <c r="H950" s="15"/>
      <c r="I950" s="25">
        <f>E950/D950</f>
        <v>8.2481761006289318</v>
      </c>
      <c r="J950" s="25">
        <f t="shared" si="15"/>
        <v>3.7083857442348007</v>
      </c>
      <c r="K950" s="25">
        <f>G950/D950</f>
        <v>3.0001886792452828</v>
      </c>
      <c r="L950" s="15"/>
      <c r="M950" t="s">
        <v>742</v>
      </c>
      <c r="N950" s="15"/>
      <c r="O950" t="s">
        <v>235</v>
      </c>
      <c r="P950" t="s">
        <v>264</v>
      </c>
      <c r="Q950" t="s">
        <v>263</v>
      </c>
      <c r="R950" t="s">
        <v>264</v>
      </c>
    </row>
    <row r="951" spans="1:18" x14ac:dyDescent="0.25">
      <c r="A951" t="s">
        <v>2973</v>
      </c>
      <c r="C951" s="33"/>
      <c r="D951" s="25">
        <v>709.52602400000001</v>
      </c>
      <c r="E951" s="25"/>
      <c r="F951" s="25">
        <v>2660</v>
      </c>
      <c r="G951" s="25"/>
      <c r="H951" s="15"/>
      <c r="I951" s="25"/>
      <c r="J951" s="25">
        <f t="shared" si="15"/>
        <v>3.7489815877422981</v>
      </c>
      <c r="K951" s="25"/>
      <c r="L951" s="15"/>
      <c r="M951" t="s">
        <v>2974</v>
      </c>
      <c r="N951" s="34"/>
      <c r="O951" t="s">
        <v>1130</v>
      </c>
      <c r="Q951" t="s">
        <v>1130</v>
      </c>
    </row>
    <row r="952" spans="1:18" x14ac:dyDescent="0.25">
      <c r="A952" t="s">
        <v>2975</v>
      </c>
      <c r="C952" s="33"/>
      <c r="D952" s="25">
        <v>1333</v>
      </c>
      <c r="E952" s="25"/>
      <c r="F952" s="25">
        <v>5000</v>
      </c>
      <c r="G952" s="25"/>
      <c r="H952" s="15"/>
      <c r="I952" s="25"/>
      <c r="J952" s="25">
        <f t="shared" si="15"/>
        <v>3.7509377344336086</v>
      </c>
      <c r="K952" s="25"/>
      <c r="L952" s="15"/>
      <c r="M952" t="s">
        <v>2976</v>
      </c>
      <c r="N952" s="15"/>
      <c r="O952" t="s">
        <v>236</v>
      </c>
      <c r="Q952" t="s">
        <v>237</v>
      </c>
    </row>
    <row r="953" spans="1:18" x14ac:dyDescent="0.25">
      <c r="A953" t="s">
        <v>2977</v>
      </c>
      <c r="C953" s="33"/>
      <c r="D953" s="25">
        <v>668.889679</v>
      </c>
      <c r="E953" s="25"/>
      <c r="F953" s="25">
        <v>2510</v>
      </c>
      <c r="G953" s="25"/>
      <c r="H953" s="15"/>
      <c r="I953" s="25"/>
      <c r="J953" s="25">
        <f t="shared" si="15"/>
        <v>3.7524872618044984</v>
      </c>
      <c r="K953" s="25"/>
      <c r="L953" s="15"/>
      <c r="M953" t="s">
        <v>2978</v>
      </c>
      <c r="N953" s="15"/>
      <c r="O953" t="s">
        <v>1130</v>
      </c>
      <c r="Q953" t="s">
        <v>1130</v>
      </c>
    </row>
    <row r="954" spans="1:18" x14ac:dyDescent="0.25">
      <c r="A954" t="s">
        <v>2979</v>
      </c>
      <c r="C954" s="33"/>
      <c r="D954" s="25">
        <v>720.98882931383798</v>
      </c>
      <c r="E954" s="25"/>
      <c r="F954" s="25">
        <v>2710</v>
      </c>
      <c r="G954" s="25">
        <v>570</v>
      </c>
      <c r="H954" s="15"/>
      <c r="I954" s="25"/>
      <c r="J954" s="25">
        <f t="shared" si="15"/>
        <v>3.7587267511191476</v>
      </c>
      <c r="K954" s="25">
        <f>G954/D954</f>
        <v>0.7905809033719241</v>
      </c>
      <c r="L954" s="15"/>
      <c r="M954" t="s">
        <v>2980</v>
      </c>
      <c r="N954" s="34"/>
      <c r="O954" t="s">
        <v>542</v>
      </c>
      <c r="Q954" t="s">
        <v>542</v>
      </c>
      <c r="R954" t="s">
        <v>542</v>
      </c>
    </row>
    <row r="955" spans="1:18" x14ac:dyDescent="0.25">
      <c r="A955" t="s">
        <v>2981</v>
      </c>
      <c r="C955" s="33"/>
      <c r="D955" s="25">
        <v>1330</v>
      </c>
      <c r="E955" s="25"/>
      <c r="F955" s="25">
        <v>5000</v>
      </c>
      <c r="G955" s="25"/>
      <c r="H955" s="15"/>
      <c r="I955" s="25"/>
      <c r="J955" s="25">
        <f t="shared" si="15"/>
        <v>3.7593984962406015</v>
      </c>
      <c r="K955" s="25"/>
      <c r="L955" s="15"/>
      <c r="M955" t="s">
        <v>2982</v>
      </c>
      <c r="N955" s="15"/>
      <c r="O955" t="s">
        <v>235</v>
      </c>
      <c r="Q955" t="s">
        <v>237</v>
      </c>
    </row>
    <row r="956" spans="1:18" x14ac:dyDescent="0.25">
      <c r="A956" t="s">
        <v>2983</v>
      </c>
      <c r="C956" s="33"/>
      <c r="D956" s="25">
        <v>1330</v>
      </c>
      <c r="E956" s="25"/>
      <c r="F956" s="25">
        <v>5000</v>
      </c>
      <c r="G956" s="25"/>
      <c r="H956" s="15"/>
      <c r="I956" s="25"/>
      <c r="J956" s="25">
        <f t="shared" si="15"/>
        <v>3.7593984962406015</v>
      </c>
      <c r="K956" s="25"/>
      <c r="L956" s="15"/>
      <c r="M956" t="s">
        <v>2984</v>
      </c>
      <c r="N956" s="34"/>
      <c r="O956" t="s">
        <v>235</v>
      </c>
      <c r="Q956" t="s">
        <v>237</v>
      </c>
    </row>
    <row r="957" spans="1:18" x14ac:dyDescent="0.25">
      <c r="A957" t="s">
        <v>583</v>
      </c>
      <c r="C957" s="33"/>
      <c r="D957" s="25">
        <v>62.400925000000001</v>
      </c>
      <c r="E957" s="25">
        <v>252</v>
      </c>
      <c r="F957" s="25">
        <v>235</v>
      </c>
      <c r="G957" s="25"/>
      <c r="H957" s="15"/>
      <c r="I957" s="25">
        <f>E957/D957</f>
        <v>4.0384016743341542</v>
      </c>
      <c r="J957" s="25">
        <f t="shared" si="15"/>
        <v>3.7659698153512946</v>
      </c>
      <c r="K957" s="25"/>
      <c r="L957" s="15"/>
      <c r="M957" t="s">
        <v>584</v>
      </c>
      <c r="N957" s="34"/>
      <c r="O957" t="s">
        <v>236</v>
      </c>
      <c r="P957" t="s">
        <v>236</v>
      </c>
      <c r="Q957" t="s">
        <v>237</v>
      </c>
    </row>
    <row r="958" spans="1:18" x14ac:dyDescent="0.25">
      <c r="A958" t="s">
        <v>2985</v>
      </c>
      <c r="C958" s="33"/>
      <c r="D958" s="25">
        <v>1326.9389080000001</v>
      </c>
      <c r="E958" s="25"/>
      <c r="F958" s="25">
        <v>5000</v>
      </c>
      <c r="G958" s="25"/>
      <c r="H958" s="15"/>
      <c r="I958" s="25"/>
      <c r="J958" s="25">
        <f t="shared" si="15"/>
        <v>3.7680709864300699</v>
      </c>
      <c r="K958" s="25"/>
      <c r="L958" s="15"/>
      <c r="M958" t="s">
        <v>2986</v>
      </c>
      <c r="N958" s="15"/>
      <c r="O958" t="s">
        <v>236</v>
      </c>
      <c r="Q958" t="s">
        <v>237</v>
      </c>
    </row>
    <row r="959" spans="1:18" x14ac:dyDescent="0.25">
      <c r="A959" t="s">
        <v>2987</v>
      </c>
      <c r="C959" s="33"/>
      <c r="D959" s="25">
        <v>1320</v>
      </c>
      <c r="E959" s="25"/>
      <c r="F959" s="25">
        <v>5000</v>
      </c>
      <c r="G959" s="25"/>
      <c r="H959" s="15"/>
      <c r="I959" s="25"/>
      <c r="J959" s="25">
        <f t="shared" si="15"/>
        <v>3.7878787878787881</v>
      </c>
      <c r="K959" s="25"/>
      <c r="L959" s="15"/>
      <c r="M959" t="s">
        <v>2988</v>
      </c>
      <c r="N959" s="34"/>
      <c r="O959" t="s">
        <v>235</v>
      </c>
      <c r="Q959" t="s">
        <v>237</v>
      </c>
    </row>
    <row r="960" spans="1:18" x14ac:dyDescent="0.25">
      <c r="A960" t="s">
        <v>617</v>
      </c>
      <c r="C960" s="33"/>
      <c r="D960" s="25">
        <v>196</v>
      </c>
      <c r="E960" s="25">
        <v>925</v>
      </c>
      <c r="F960" s="25">
        <v>743</v>
      </c>
      <c r="G960" s="25"/>
      <c r="H960" s="15"/>
      <c r="I960" s="25">
        <f>E960/D960</f>
        <v>4.7193877551020407</v>
      </c>
      <c r="J960" s="25">
        <f t="shared" si="15"/>
        <v>3.7908163265306123</v>
      </c>
      <c r="K960" s="25"/>
      <c r="L960" s="15"/>
      <c r="M960" t="s">
        <v>618</v>
      </c>
      <c r="N960" s="34"/>
      <c r="O960" t="s">
        <v>235</v>
      </c>
      <c r="P960" t="s">
        <v>236</v>
      </c>
      <c r="Q960" t="s">
        <v>237</v>
      </c>
    </row>
    <row r="961" spans="1:18" x14ac:dyDescent="0.25">
      <c r="A961" t="s">
        <v>769</v>
      </c>
      <c r="C961" s="33"/>
      <c r="D961" s="25">
        <v>206</v>
      </c>
      <c r="E961" s="25">
        <v>2000</v>
      </c>
      <c r="F961" s="25">
        <v>781</v>
      </c>
      <c r="G961" s="25"/>
      <c r="H961" s="15"/>
      <c r="I961" s="25">
        <f>E961/D961</f>
        <v>9.7087378640776691</v>
      </c>
      <c r="J961" s="25">
        <f t="shared" si="15"/>
        <v>3.79126213592233</v>
      </c>
      <c r="K961" s="25"/>
      <c r="L961" s="15"/>
      <c r="M961" t="s">
        <v>770</v>
      </c>
      <c r="N961" s="15"/>
      <c r="O961" t="s">
        <v>235</v>
      </c>
      <c r="P961" t="s">
        <v>235</v>
      </c>
      <c r="Q961" t="s">
        <v>235</v>
      </c>
    </row>
    <row r="962" spans="1:18" x14ac:dyDescent="0.25">
      <c r="A962" t="s">
        <v>2989</v>
      </c>
      <c r="C962" s="33"/>
      <c r="D962" s="25">
        <v>921.59608000000003</v>
      </c>
      <c r="E962" s="25"/>
      <c r="F962" s="25">
        <v>3500</v>
      </c>
      <c r="G962" s="25"/>
      <c r="H962" s="15"/>
      <c r="I962" s="25"/>
      <c r="J962" s="25">
        <f t="shared" si="15"/>
        <v>3.7977592092188583</v>
      </c>
      <c r="K962" s="25"/>
      <c r="L962" s="15"/>
      <c r="M962" t="s">
        <v>2990</v>
      </c>
      <c r="N962" s="15"/>
      <c r="O962" t="s">
        <v>1130</v>
      </c>
      <c r="Q962" t="s">
        <v>1130</v>
      </c>
    </row>
    <row r="963" spans="1:18" x14ac:dyDescent="0.25">
      <c r="A963" t="s">
        <v>479</v>
      </c>
      <c r="C963" s="33"/>
      <c r="D963" s="25">
        <v>520</v>
      </c>
      <c r="E963" s="25">
        <v>1214</v>
      </c>
      <c r="F963" s="25">
        <v>2000</v>
      </c>
      <c r="G963" s="25"/>
      <c r="H963" s="15"/>
      <c r="I963" s="25">
        <f>E963/D963</f>
        <v>2.3346153846153848</v>
      </c>
      <c r="J963" s="25">
        <f t="shared" si="15"/>
        <v>3.8461538461538463</v>
      </c>
      <c r="K963" s="25"/>
      <c r="L963" s="15"/>
      <c r="M963" t="s">
        <v>480</v>
      </c>
      <c r="N963" s="15"/>
      <c r="O963" t="s">
        <v>235</v>
      </c>
      <c r="P963" t="s">
        <v>235</v>
      </c>
      <c r="Q963" t="s">
        <v>235</v>
      </c>
    </row>
    <row r="964" spans="1:18" x14ac:dyDescent="0.25">
      <c r="A964" t="s">
        <v>2991</v>
      </c>
      <c r="C964" s="33"/>
      <c r="D964" s="25">
        <v>21</v>
      </c>
      <c r="E964" s="25"/>
      <c r="F964" s="25">
        <v>81</v>
      </c>
      <c r="G964" s="25"/>
      <c r="H964" s="15"/>
      <c r="I964" s="25"/>
      <c r="J964" s="25">
        <f t="shared" ref="J964:J1027" si="16">F964/D964</f>
        <v>3.8571428571428572</v>
      </c>
      <c r="K964" s="25"/>
      <c r="L964" s="15"/>
      <c r="M964" t="s">
        <v>2992</v>
      </c>
      <c r="N964" s="15"/>
      <c r="O964" t="s">
        <v>1678</v>
      </c>
      <c r="Q964" t="s">
        <v>1678</v>
      </c>
    </row>
    <row r="965" spans="1:18" x14ac:dyDescent="0.25">
      <c r="A965" t="s">
        <v>2993</v>
      </c>
      <c r="C965" s="33"/>
      <c r="D965" s="25">
        <v>93</v>
      </c>
      <c r="E965" s="25"/>
      <c r="F965" s="25">
        <v>359</v>
      </c>
      <c r="G965" s="25"/>
      <c r="H965" s="15"/>
      <c r="I965" s="25"/>
      <c r="J965" s="25">
        <f t="shared" si="16"/>
        <v>3.860215053763441</v>
      </c>
      <c r="K965" s="25"/>
      <c r="L965" s="15"/>
      <c r="M965" t="s">
        <v>2994</v>
      </c>
      <c r="N965" s="34"/>
      <c r="O965" t="s">
        <v>1678</v>
      </c>
      <c r="Q965" t="s">
        <v>1678</v>
      </c>
    </row>
    <row r="966" spans="1:18" x14ac:dyDescent="0.25">
      <c r="A966" t="s">
        <v>332</v>
      </c>
      <c r="C966" s="33"/>
      <c r="D966" s="25">
        <v>1278</v>
      </c>
      <c r="E966" s="25">
        <v>1361</v>
      </c>
      <c r="F966" s="25">
        <v>5000</v>
      </c>
      <c r="G966" s="25">
        <v>5000</v>
      </c>
      <c r="H966" s="15"/>
      <c r="I966" s="25">
        <f>E966/D966</f>
        <v>1.0649452269170578</v>
      </c>
      <c r="J966" s="25">
        <f t="shared" si="16"/>
        <v>3.9123630672926448</v>
      </c>
      <c r="K966" s="25">
        <f>G966/D966</f>
        <v>3.9123630672926448</v>
      </c>
      <c r="L966" s="15"/>
      <c r="M966" t="s">
        <v>333</v>
      </c>
      <c r="N966" s="15"/>
      <c r="O966" t="s">
        <v>236</v>
      </c>
      <c r="P966" t="s">
        <v>236</v>
      </c>
      <c r="Q966" t="s">
        <v>237</v>
      </c>
      <c r="R966" t="s">
        <v>264</v>
      </c>
    </row>
    <row r="967" spans="1:18" x14ac:dyDescent="0.25">
      <c r="A967" t="s">
        <v>2995</v>
      </c>
      <c r="C967" s="33"/>
      <c r="D967" s="25">
        <v>864.99054000000001</v>
      </c>
      <c r="E967" s="25"/>
      <c r="F967" s="25">
        <v>3425</v>
      </c>
      <c r="G967" s="25"/>
      <c r="H967" s="15"/>
      <c r="I967" s="25"/>
      <c r="J967" s="25">
        <f t="shared" si="16"/>
        <v>3.9595808758787117</v>
      </c>
      <c r="K967" s="25"/>
      <c r="L967" s="15"/>
      <c r="M967" t="s">
        <v>2996</v>
      </c>
      <c r="N967" s="34"/>
      <c r="O967" t="s">
        <v>1130</v>
      </c>
      <c r="Q967" t="s">
        <v>1130</v>
      </c>
    </row>
    <row r="968" spans="1:18" x14ac:dyDescent="0.25">
      <c r="A968" t="s">
        <v>2997</v>
      </c>
      <c r="C968" s="33"/>
      <c r="D968" s="25">
        <v>1260</v>
      </c>
      <c r="E968" s="25"/>
      <c r="F968" s="25">
        <v>5000</v>
      </c>
      <c r="G968" s="25"/>
      <c r="H968" s="15"/>
      <c r="I968" s="25"/>
      <c r="J968" s="25">
        <f t="shared" si="16"/>
        <v>3.9682539682539684</v>
      </c>
      <c r="K968" s="25"/>
      <c r="L968" s="15"/>
      <c r="M968" t="s">
        <v>2998</v>
      </c>
      <c r="N968" s="34"/>
      <c r="O968" t="s">
        <v>235</v>
      </c>
      <c r="Q968" t="s">
        <v>237</v>
      </c>
    </row>
    <row r="969" spans="1:18" x14ac:dyDescent="0.25">
      <c r="A969" t="s">
        <v>574</v>
      </c>
      <c r="B969" t="s">
        <v>575</v>
      </c>
      <c r="C969" s="33"/>
      <c r="D969" s="25">
        <v>1258.92541179416</v>
      </c>
      <c r="E969" s="25">
        <v>5000</v>
      </c>
      <c r="F969" s="25">
        <v>5000</v>
      </c>
      <c r="G969" s="25">
        <v>5000</v>
      </c>
      <c r="H969" s="15"/>
      <c r="I969" s="25">
        <f>E969/D969</f>
        <v>3.9716411736214301</v>
      </c>
      <c r="J969" s="25">
        <f t="shared" si="16"/>
        <v>3.9716411736214301</v>
      </c>
      <c r="K969" s="25">
        <f>G969/D969</f>
        <v>3.9716411736214301</v>
      </c>
      <c r="L969" s="15"/>
      <c r="M969" t="s">
        <v>576</v>
      </c>
      <c r="N969" s="15"/>
      <c r="O969" t="s">
        <v>577</v>
      </c>
      <c r="P969" t="s">
        <v>264</v>
      </c>
      <c r="Q969" t="s">
        <v>264</v>
      </c>
      <c r="R969" t="s">
        <v>264</v>
      </c>
    </row>
    <row r="970" spans="1:18" x14ac:dyDescent="0.25">
      <c r="A970" t="s">
        <v>578</v>
      </c>
      <c r="B970" t="s">
        <v>579</v>
      </c>
      <c r="C970" s="33"/>
      <c r="D970" s="25">
        <v>1258.92541179416</v>
      </c>
      <c r="E970" s="25">
        <v>5000</v>
      </c>
      <c r="F970" s="25">
        <v>5000</v>
      </c>
      <c r="G970" s="25">
        <v>5000</v>
      </c>
      <c r="H970" s="15"/>
      <c r="I970" s="25">
        <f>E970/D970</f>
        <v>3.9716411736214301</v>
      </c>
      <c r="J970" s="25">
        <f t="shared" si="16"/>
        <v>3.9716411736214301</v>
      </c>
      <c r="K970" s="25">
        <f>G970/D970</f>
        <v>3.9716411736214301</v>
      </c>
      <c r="L970" s="15"/>
      <c r="M970" t="s">
        <v>580</v>
      </c>
      <c r="N970" s="15"/>
      <c r="O970" t="s">
        <v>577</v>
      </c>
      <c r="P970" t="s">
        <v>235</v>
      </c>
      <c r="Q970" t="s">
        <v>235</v>
      </c>
      <c r="R970" t="s">
        <v>264</v>
      </c>
    </row>
    <row r="971" spans="1:18" x14ac:dyDescent="0.25">
      <c r="A971" t="s">
        <v>2999</v>
      </c>
      <c r="C971" s="33"/>
      <c r="D971" s="25">
        <v>832</v>
      </c>
      <c r="E971" s="25"/>
      <c r="F971" s="25">
        <v>3317</v>
      </c>
      <c r="G971" s="25"/>
      <c r="H971" s="15"/>
      <c r="I971" s="25"/>
      <c r="J971" s="25">
        <f t="shared" si="16"/>
        <v>3.9867788461538463</v>
      </c>
      <c r="K971" s="25"/>
      <c r="L971" s="15"/>
      <c r="M971" t="s">
        <v>3000</v>
      </c>
      <c r="N971" s="15"/>
      <c r="O971" t="s">
        <v>235</v>
      </c>
      <c r="Q971" t="s">
        <v>237</v>
      </c>
    </row>
    <row r="972" spans="1:18" x14ac:dyDescent="0.25">
      <c r="A972" t="s">
        <v>3001</v>
      </c>
      <c r="C972" s="33"/>
      <c r="D972" s="25">
        <v>929.46370300000001</v>
      </c>
      <c r="E972" s="25"/>
      <c r="F972" s="25">
        <v>3706.6666666666702</v>
      </c>
      <c r="G972" s="25"/>
      <c r="H972" s="15"/>
      <c r="I972" s="25"/>
      <c r="J972" s="25">
        <f t="shared" si="16"/>
        <v>3.9879627947845426</v>
      </c>
      <c r="K972" s="25"/>
      <c r="L972" s="15"/>
      <c r="M972" t="s">
        <v>3002</v>
      </c>
      <c r="N972" s="15"/>
      <c r="O972" t="s">
        <v>1130</v>
      </c>
      <c r="Q972" t="s">
        <v>1130</v>
      </c>
    </row>
    <row r="973" spans="1:18" x14ac:dyDescent="0.25">
      <c r="A973" t="s">
        <v>3003</v>
      </c>
      <c r="C973" s="33"/>
      <c r="D973" s="25">
        <v>7</v>
      </c>
      <c r="E973" s="25"/>
      <c r="F973" s="25">
        <v>28</v>
      </c>
      <c r="G973" s="25"/>
      <c r="H973" s="15"/>
      <c r="I973" s="25"/>
      <c r="J973" s="25">
        <f t="shared" si="16"/>
        <v>4</v>
      </c>
      <c r="K973" s="25"/>
      <c r="L973" s="15"/>
      <c r="M973" t="s">
        <v>3004</v>
      </c>
      <c r="N973" s="34"/>
      <c r="O973" t="s">
        <v>1678</v>
      </c>
      <c r="Q973" t="s">
        <v>1678</v>
      </c>
    </row>
    <row r="974" spans="1:18" x14ac:dyDescent="0.25">
      <c r="A974" t="s">
        <v>3005</v>
      </c>
      <c r="C974" s="33"/>
      <c r="D974" s="25">
        <v>1100</v>
      </c>
      <c r="E974" s="25"/>
      <c r="F974" s="25">
        <v>4400</v>
      </c>
      <c r="G974" s="25"/>
      <c r="H974" s="15"/>
      <c r="I974" s="25"/>
      <c r="J974" s="25">
        <f t="shared" si="16"/>
        <v>4</v>
      </c>
      <c r="K974" s="25"/>
      <c r="L974" s="15"/>
      <c r="M974" t="s">
        <v>3006</v>
      </c>
      <c r="N974" s="15"/>
      <c r="O974" t="s">
        <v>980</v>
      </c>
      <c r="Q974" t="s">
        <v>980</v>
      </c>
    </row>
    <row r="975" spans="1:18" x14ac:dyDescent="0.25">
      <c r="A975" t="s">
        <v>3007</v>
      </c>
      <c r="C975" s="33"/>
      <c r="D975" s="25">
        <v>1244.932642</v>
      </c>
      <c r="E975" s="25"/>
      <c r="F975" s="25">
        <v>5000</v>
      </c>
      <c r="G975" s="25"/>
      <c r="H975" s="15"/>
      <c r="I975" s="25"/>
      <c r="J975" s="25">
        <f t="shared" si="16"/>
        <v>4.0162815491506727</v>
      </c>
      <c r="K975" s="25"/>
      <c r="L975" s="15"/>
      <c r="M975" t="s">
        <v>3008</v>
      </c>
      <c r="N975" s="15"/>
      <c r="O975" t="s">
        <v>1130</v>
      </c>
      <c r="Q975" t="s">
        <v>1130</v>
      </c>
    </row>
    <row r="976" spans="1:18" x14ac:dyDescent="0.25">
      <c r="A976" t="s">
        <v>3009</v>
      </c>
      <c r="C976" s="33"/>
      <c r="D976" s="25">
        <v>1240</v>
      </c>
      <c r="E976" s="25"/>
      <c r="F976" s="25">
        <v>5000</v>
      </c>
      <c r="G976" s="25"/>
      <c r="H976" s="15"/>
      <c r="I976" s="25"/>
      <c r="J976" s="25">
        <f t="shared" si="16"/>
        <v>4.032258064516129</v>
      </c>
      <c r="K976" s="25"/>
      <c r="L976" s="15"/>
      <c r="M976" t="s">
        <v>3010</v>
      </c>
      <c r="N976" s="34"/>
      <c r="O976" t="s">
        <v>235</v>
      </c>
      <c r="Q976" t="s">
        <v>237</v>
      </c>
    </row>
    <row r="977" spans="1:18" x14ac:dyDescent="0.25">
      <c r="A977" t="s">
        <v>3011</v>
      </c>
      <c r="C977" s="33"/>
      <c r="D977" s="25">
        <v>1240</v>
      </c>
      <c r="E977" s="25"/>
      <c r="F977" s="25">
        <v>5000</v>
      </c>
      <c r="G977" s="25"/>
      <c r="H977" s="15"/>
      <c r="I977" s="25"/>
      <c r="J977" s="25">
        <f t="shared" si="16"/>
        <v>4.032258064516129</v>
      </c>
      <c r="K977" s="25"/>
      <c r="L977" s="15"/>
      <c r="M977" t="s">
        <v>3012</v>
      </c>
      <c r="N977" s="34"/>
      <c r="O977" t="s">
        <v>235</v>
      </c>
      <c r="Q977" t="s">
        <v>237</v>
      </c>
    </row>
    <row r="978" spans="1:18" x14ac:dyDescent="0.25">
      <c r="A978" t="s">
        <v>3013</v>
      </c>
      <c r="C978" s="33"/>
      <c r="D978" s="25">
        <v>1240</v>
      </c>
      <c r="E978" s="25"/>
      <c r="F978" s="25">
        <v>5000</v>
      </c>
      <c r="G978" s="25"/>
      <c r="H978" s="15"/>
      <c r="I978" s="25"/>
      <c r="J978" s="25">
        <f t="shared" si="16"/>
        <v>4.032258064516129</v>
      </c>
      <c r="K978" s="25"/>
      <c r="L978" s="15"/>
      <c r="M978" t="s">
        <v>3014</v>
      </c>
      <c r="N978" s="15"/>
      <c r="O978" t="s">
        <v>235</v>
      </c>
      <c r="Q978" t="s">
        <v>237</v>
      </c>
    </row>
    <row r="979" spans="1:18" x14ac:dyDescent="0.25">
      <c r="A979" t="s">
        <v>553</v>
      </c>
      <c r="C979" s="33"/>
      <c r="D979" s="25">
        <v>146</v>
      </c>
      <c r="E979" s="25">
        <v>532</v>
      </c>
      <c r="F979" s="25">
        <v>591</v>
      </c>
      <c r="G979" s="25"/>
      <c r="H979" s="15"/>
      <c r="I979" s="25">
        <f>E979/D979</f>
        <v>3.6438356164383561</v>
      </c>
      <c r="J979" s="25">
        <f t="shared" si="16"/>
        <v>4.0479452054794525</v>
      </c>
      <c r="K979" s="25"/>
      <c r="L979" s="15"/>
      <c r="M979" t="s">
        <v>554</v>
      </c>
      <c r="N979" s="34"/>
      <c r="O979" t="s">
        <v>235</v>
      </c>
      <c r="P979" t="s">
        <v>236</v>
      </c>
      <c r="Q979" t="s">
        <v>235</v>
      </c>
    </row>
    <row r="980" spans="1:18" x14ac:dyDescent="0.25">
      <c r="A980" t="s">
        <v>3015</v>
      </c>
      <c r="C980" s="33"/>
      <c r="D980" s="25">
        <v>1226</v>
      </c>
      <c r="E980" s="25"/>
      <c r="F980" s="25">
        <v>5000</v>
      </c>
      <c r="G980" s="25"/>
      <c r="H980" s="15"/>
      <c r="I980" s="25"/>
      <c r="J980" s="25">
        <f t="shared" si="16"/>
        <v>4.0783034257748776</v>
      </c>
      <c r="K980" s="25"/>
      <c r="L980" s="15"/>
      <c r="M980" t="s">
        <v>3016</v>
      </c>
      <c r="N980" s="34"/>
      <c r="O980" t="s">
        <v>264</v>
      </c>
      <c r="Q980" t="s">
        <v>237</v>
      </c>
    </row>
    <row r="981" spans="1:18" x14ac:dyDescent="0.25">
      <c r="A981" t="s">
        <v>3017</v>
      </c>
      <c r="C981" s="33"/>
      <c r="D981" s="25">
        <v>1212.8055390000002</v>
      </c>
      <c r="E981" s="25"/>
      <c r="F981" s="25">
        <v>5000</v>
      </c>
      <c r="G981" s="25"/>
      <c r="H981" s="15"/>
      <c r="I981" s="25"/>
      <c r="J981" s="25">
        <f t="shared" si="16"/>
        <v>4.1226724641467847</v>
      </c>
      <c r="K981" s="25"/>
      <c r="L981" s="15"/>
      <c r="M981" t="s">
        <v>3018</v>
      </c>
      <c r="N981" s="34"/>
      <c r="O981" t="s">
        <v>236</v>
      </c>
      <c r="Q981" t="s">
        <v>237</v>
      </c>
    </row>
    <row r="982" spans="1:18" x14ac:dyDescent="0.25">
      <c r="A982" t="s">
        <v>3019</v>
      </c>
      <c r="C982" s="33"/>
      <c r="D982" s="25">
        <v>801.79536100000007</v>
      </c>
      <c r="E982" s="25"/>
      <c r="F982" s="25">
        <v>3317</v>
      </c>
      <c r="G982" s="25">
        <v>5000</v>
      </c>
      <c r="H982" s="15"/>
      <c r="I982" s="25"/>
      <c r="J982" s="25">
        <f t="shared" si="16"/>
        <v>4.1369658161442011</v>
      </c>
      <c r="K982" s="25">
        <f>G982/D982</f>
        <v>6.2360051494486006</v>
      </c>
      <c r="L982" s="15"/>
      <c r="M982" t="s">
        <v>3020</v>
      </c>
      <c r="N982" s="15"/>
      <c r="O982" t="s">
        <v>236</v>
      </c>
      <c r="Q982" t="s">
        <v>237</v>
      </c>
      <c r="R982" t="s">
        <v>525</v>
      </c>
    </row>
    <row r="983" spans="1:18" x14ac:dyDescent="0.25">
      <c r="A983" t="s">
        <v>3021</v>
      </c>
      <c r="C983" s="33"/>
      <c r="D983" s="25">
        <v>1206.782228</v>
      </c>
      <c r="E983" s="25"/>
      <c r="F983" s="25">
        <v>5000</v>
      </c>
      <c r="G983" s="25"/>
      <c r="H983" s="15"/>
      <c r="I983" s="25"/>
      <c r="J983" s="25">
        <f t="shared" si="16"/>
        <v>4.1432496137157235</v>
      </c>
      <c r="K983" s="25"/>
      <c r="L983" s="15"/>
      <c r="M983" t="s">
        <v>3022</v>
      </c>
      <c r="N983" s="15"/>
      <c r="O983" t="s">
        <v>1130</v>
      </c>
      <c r="Q983" t="s">
        <v>1130</v>
      </c>
    </row>
    <row r="984" spans="1:18" x14ac:dyDescent="0.25">
      <c r="A984" t="s">
        <v>585</v>
      </c>
      <c r="C984" s="33"/>
      <c r="D984" s="25">
        <v>1200</v>
      </c>
      <c r="E984" s="25">
        <v>5000</v>
      </c>
      <c r="F984" s="25">
        <v>5000</v>
      </c>
      <c r="G984" s="25">
        <v>5000</v>
      </c>
      <c r="H984" s="15"/>
      <c r="I984" s="25">
        <f>E984/D984</f>
        <v>4.166666666666667</v>
      </c>
      <c r="J984" s="25">
        <f t="shared" si="16"/>
        <v>4.166666666666667</v>
      </c>
      <c r="K984" s="25">
        <f>G984/D984</f>
        <v>4.166666666666667</v>
      </c>
      <c r="L984" s="15"/>
      <c r="M984" t="s">
        <v>586</v>
      </c>
      <c r="N984" s="34"/>
      <c r="O984" t="s">
        <v>235</v>
      </c>
      <c r="P984" t="s">
        <v>264</v>
      </c>
      <c r="Q984" t="s">
        <v>237</v>
      </c>
      <c r="R984" t="s">
        <v>264</v>
      </c>
    </row>
    <row r="985" spans="1:18" x14ac:dyDescent="0.25">
      <c r="A985" t="s">
        <v>3023</v>
      </c>
      <c r="C985" s="33"/>
      <c r="D985" s="25">
        <v>1190</v>
      </c>
      <c r="E985" s="25"/>
      <c r="F985" s="25">
        <v>5000</v>
      </c>
      <c r="G985" s="25"/>
      <c r="H985" s="15"/>
      <c r="I985" s="25"/>
      <c r="J985" s="25">
        <f t="shared" si="16"/>
        <v>4.2016806722689077</v>
      </c>
      <c r="K985" s="25"/>
      <c r="L985" s="15"/>
      <c r="M985" t="s">
        <v>3024</v>
      </c>
      <c r="N985" s="34"/>
      <c r="O985" t="s">
        <v>235</v>
      </c>
      <c r="Q985" t="s">
        <v>237</v>
      </c>
    </row>
    <row r="986" spans="1:18" x14ac:dyDescent="0.25">
      <c r="A986" t="s">
        <v>3025</v>
      </c>
      <c r="C986" s="33"/>
      <c r="D986" s="25">
        <v>1190</v>
      </c>
      <c r="E986" s="25"/>
      <c r="F986" s="25">
        <v>5000</v>
      </c>
      <c r="G986" s="25"/>
      <c r="H986" s="15"/>
      <c r="I986" s="25"/>
      <c r="J986" s="25">
        <f t="shared" si="16"/>
        <v>4.2016806722689077</v>
      </c>
      <c r="K986" s="25"/>
      <c r="L986" s="15"/>
      <c r="M986" t="s">
        <v>3026</v>
      </c>
      <c r="N986" s="15"/>
      <c r="O986" t="s">
        <v>235</v>
      </c>
      <c r="Q986" t="s">
        <v>237</v>
      </c>
    </row>
    <row r="987" spans="1:18" x14ac:dyDescent="0.25">
      <c r="A987" t="s">
        <v>359</v>
      </c>
      <c r="C987" s="33"/>
      <c r="D987" s="25">
        <v>237.2</v>
      </c>
      <c r="E987" s="25">
        <v>310.40000000000003</v>
      </c>
      <c r="F987" s="25">
        <v>1000</v>
      </c>
      <c r="G987" s="25"/>
      <c r="H987" s="15"/>
      <c r="I987" s="25">
        <f>E987/D987</f>
        <v>1.3086003372681283</v>
      </c>
      <c r="J987" s="25">
        <f t="shared" si="16"/>
        <v>4.2158516020236085</v>
      </c>
      <c r="K987" s="25"/>
      <c r="L987" s="15"/>
      <c r="M987" t="s">
        <v>360</v>
      </c>
      <c r="N987" s="15"/>
      <c r="O987" t="s">
        <v>215</v>
      </c>
      <c r="P987" t="s">
        <v>215</v>
      </c>
      <c r="Q987" t="s">
        <v>215</v>
      </c>
    </row>
    <row r="988" spans="1:18" x14ac:dyDescent="0.25">
      <c r="A988" t="s">
        <v>3027</v>
      </c>
      <c r="C988" s="33"/>
      <c r="D988" s="25">
        <v>360.71055100000001</v>
      </c>
      <c r="E988" s="25"/>
      <c r="F988" s="25">
        <v>1525</v>
      </c>
      <c r="G988" s="25"/>
      <c r="H988" s="15"/>
      <c r="I988" s="25"/>
      <c r="J988" s="25">
        <f t="shared" si="16"/>
        <v>4.2277665451488273</v>
      </c>
      <c r="K988" s="25"/>
      <c r="L988" s="15"/>
      <c r="M988" t="s">
        <v>3028</v>
      </c>
      <c r="N988" s="15"/>
      <c r="O988" t="s">
        <v>1130</v>
      </c>
      <c r="Q988" t="s">
        <v>1130</v>
      </c>
    </row>
    <row r="989" spans="1:18" x14ac:dyDescent="0.25">
      <c r="A989" t="s">
        <v>3029</v>
      </c>
      <c r="C989" s="33"/>
      <c r="D989" s="25">
        <v>1181</v>
      </c>
      <c r="E989" s="25"/>
      <c r="F989" s="25">
        <v>5000</v>
      </c>
      <c r="G989" s="25"/>
      <c r="H989" s="15"/>
      <c r="I989" s="25"/>
      <c r="J989" s="25">
        <f t="shared" si="16"/>
        <v>4.2337002540220157</v>
      </c>
      <c r="K989" s="25"/>
      <c r="L989" s="15"/>
      <c r="M989" t="s">
        <v>3030</v>
      </c>
      <c r="N989" s="15"/>
      <c r="O989" t="s">
        <v>236</v>
      </c>
      <c r="Q989" t="s">
        <v>237</v>
      </c>
    </row>
    <row r="990" spans="1:18" x14ac:dyDescent="0.25">
      <c r="A990" t="s">
        <v>789</v>
      </c>
      <c r="C990" s="33"/>
      <c r="D990" s="25">
        <v>53.019999999999996</v>
      </c>
      <c r="E990" s="25">
        <v>619.85</v>
      </c>
      <c r="F990" s="25">
        <v>224.5</v>
      </c>
      <c r="G990" s="25"/>
      <c r="H990" s="15"/>
      <c r="I990" s="25">
        <f>E990/D990</f>
        <v>11.690871369294607</v>
      </c>
      <c r="J990" s="25">
        <f t="shared" si="16"/>
        <v>4.2342512259524714</v>
      </c>
      <c r="K990" s="25"/>
      <c r="L990" s="15"/>
      <c r="M990" t="s">
        <v>790</v>
      </c>
      <c r="N990" s="34"/>
      <c r="O990" t="s">
        <v>414</v>
      </c>
      <c r="P990" t="s">
        <v>414</v>
      </c>
      <c r="Q990" t="s">
        <v>414</v>
      </c>
    </row>
    <row r="991" spans="1:18" x14ac:dyDescent="0.25">
      <c r="A991" t="s">
        <v>3031</v>
      </c>
      <c r="C991" s="33"/>
      <c r="D991" s="25">
        <v>1180</v>
      </c>
      <c r="E991" s="25"/>
      <c r="F991" s="25">
        <v>5000</v>
      </c>
      <c r="G991" s="25"/>
      <c r="H991" s="15"/>
      <c r="I991" s="25"/>
      <c r="J991" s="25">
        <f t="shared" si="16"/>
        <v>4.2372881355932206</v>
      </c>
      <c r="K991" s="25"/>
      <c r="L991" s="15"/>
      <c r="M991" t="s">
        <v>3032</v>
      </c>
      <c r="N991" s="15"/>
      <c r="O991" t="s">
        <v>235</v>
      </c>
      <c r="Q991" t="s">
        <v>237</v>
      </c>
    </row>
    <row r="992" spans="1:18" x14ac:dyDescent="0.25">
      <c r="A992" t="s">
        <v>3033</v>
      </c>
      <c r="C992" s="33"/>
      <c r="D992" s="25">
        <v>1171.6347519999999</v>
      </c>
      <c r="E992" s="25"/>
      <c r="F992" s="25">
        <v>5000</v>
      </c>
      <c r="G992" s="25"/>
      <c r="H992" s="15"/>
      <c r="I992" s="25"/>
      <c r="J992" s="25">
        <f t="shared" si="16"/>
        <v>4.2675415623042223</v>
      </c>
      <c r="K992" s="25"/>
      <c r="L992" s="15"/>
      <c r="M992" t="s">
        <v>3034</v>
      </c>
      <c r="N992" s="34"/>
      <c r="O992" t="s">
        <v>1130</v>
      </c>
      <c r="Q992" t="s">
        <v>1130</v>
      </c>
    </row>
    <row r="993" spans="1:17" x14ac:dyDescent="0.25">
      <c r="A993" t="s">
        <v>557</v>
      </c>
      <c r="B993" t="s">
        <v>557</v>
      </c>
      <c r="C993" s="33"/>
      <c r="D993" s="25">
        <v>35.6</v>
      </c>
      <c r="E993" s="25">
        <v>133.1</v>
      </c>
      <c r="F993" s="25">
        <v>152</v>
      </c>
      <c r="G993" s="25"/>
      <c r="H993" s="15"/>
      <c r="I993" s="25">
        <f>E993/D993</f>
        <v>3.73876404494382</v>
      </c>
      <c r="J993" s="25">
        <f t="shared" si="16"/>
        <v>4.2696629213483144</v>
      </c>
      <c r="K993" s="25"/>
      <c r="L993" s="15"/>
      <c r="M993" t="s">
        <v>558</v>
      </c>
      <c r="N993" s="34"/>
      <c r="O993" t="s">
        <v>215</v>
      </c>
      <c r="P993" t="s">
        <v>215</v>
      </c>
      <c r="Q993" t="s">
        <v>237</v>
      </c>
    </row>
    <row r="994" spans="1:17" x14ac:dyDescent="0.25">
      <c r="A994" t="s">
        <v>3035</v>
      </c>
      <c r="C994" s="33"/>
      <c r="D994" s="25">
        <v>17</v>
      </c>
      <c r="E994" s="25"/>
      <c r="F994" s="25">
        <v>73</v>
      </c>
      <c r="G994" s="25"/>
      <c r="H994" s="15"/>
      <c r="I994" s="25"/>
      <c r="J994" s="25">
        <f t="shared" si="16"/>
        <v>4.2941176470588234</v>
      </c>
      <c r="K994" s="25"/>
      <c r="L994" s="15"/>
      <c r="M994" t="s">
        <v>3036</v>
      </c>
      <c r="N994" s="15"/>
      <c r="O994" t="s">
        <v>2272</v>
      </c>
      <c r="Q994" t="s">
        <v>2272</v>
      </c>
    </row>
    <row r="995" spans="1:17" x14ac:dyDescent="0.25">
      <c r="A995" t="s">
        <v>3037</v>
      </c>
      <c r="C995" s="33"/>
      <c r="D995" s="25">
        <v>271.946527</v>
      </c>
      <c r="E995" s="25"/>
      <c r="F995" s="25">
        <v>1170</v>
      </c>
      <c r="G995" s="25"/>
      <c r="H995" s="15"/>
      <c r="I995" s="25"/>
      <c r="J995" s="25">
        <f t="shared" si="16"/>
        <v>4.3023163888391922</v>
      </c>
      <c r="K995" s="25"/>
      <c r="L995" s="15"/>
      <c r="M995" t="s">
        <v>3038</v>
      </c>
      <c r="N995" s="34"/>
      <c r="O995" t="s">
        <v>1130</v>
      </c>
      <c r="Q995" t="s">
        <v>1130</v>
      </c>
    </row>
    <row r="996" spans="1:17" x14ac:dyDescent="0.25">
      <c r="A996" t="s">
        <v>3039</v>
      </c>
      <c r="C996" s="33"/>
      <c r="D996" s="25">
        <v>1160</v>
      </c>
      <c r="E996" s="25"/>
      <c r="F996" s="25">
        <v>5000</v>
      </c>
      <c r="G996" s="25"/>
      <c r="H996" s="15"/>
      <c r="I996" s="25"/>
      <c r="J996" s="25">
        <f t="shared" si="16"/>
        <v>4.3103448275862073</v>
      </c>
      <c r="K996" s="25"/>
      <c r="L996" s="15"/>
      <c r="M996" t="s">
        <v>3040</v>
      </c>
      <c r="N996" s="34"/>
      <c r="O996" t="s">
        <v>235</v>
      </c>
      <c r="Q996" t="s">
        <v>237</v>
      </c>
    </row>
    <row r="997" spans="1:17" x14ac:dyDescent="0.25">
      <c r="A997" t="s">
        <v>3041</v>
      </c>
      <c r="C997" s="33"/>
      <c r="D997" s="25">
        <v>1159.4981190000001</v>
      </c>
      <c r="E997" s="25"/>
      <c r="F997" s="25">
        <v>5000</v>
      </c>
      <c r="G997" s="25"/>
      <c r="H997" s="15"/>
      <c r="I997" s="25"/>
      <c r="J997" s="25">
        <f t="shared" si="16"/>
        <v>4.3122105314946175</v>
      </c>
      <c r="K997" s="25"/>
      <c r="L997" s="15"/>
      <c r="M997" t="s">
        <v>3042</v>
      </c>
      <c r="N997" s="15"/>
      <c r="O997" t="s">
        <v>236</v>
      </c>
      <c r="Q997" t="s">
        <v>237</v>
      </c>
    </row>
    <row r="998" spans="1:17" x14ac:dyDescent="0.25">
      <c r="A998" t="s">
        <v>3043</v>
      </c>
      <c r="C998" s="33"/>
      <c r="D998" s="25">
        <v>111</v>
      </c>
      <c r="E998" s="25"/>
      <c r="F998" s="25">
        <v>480</v>
      </c>
      <c r="G998" s="25"/>
      <c r="H998" s="15"/>
      <c r="I998" s="25"/>
      <c r="J998" s="25">
        <f t="shared" si="16"/>
        <v>4.3243243243243246</v>
      </c>
      <c r="K998" s="25"/>
      <c r="L998" s="15"/>
      <c r="M998" t="s">
        <v>3044</v>
      </c>
      <c r="N998" s="15"/>
      <c r="O998" t="s">
        <v>1134</v>
      </c>
      <c r="Q998" t="s">
        <v>1130</v>
      </c>
    </row>
    <row r="999" spans="1:17" x14ac:dyDescent="0.25">
      <c r="A999" t="s">
        <v>3045</v>
      </c>
      <c r="C999" s="33"/>
      <c r="D999" s="25">
        <v>1150</v>
      </c>
      <c r="E999" s="25"/>
      <c r="F999" s="25">
        <v>5000</v>
      </c>
      <c r="G999" s="25"/>
      <c r="H999" s="15"/>
      <c r="I999" s="25"/>
      <c r="J999" s="25">
        <f t="shared" si="16"/>
        <v>4.3478260869565215</v>
      </c>
      <c r="K999" s="25"/>
      <c r="L999" s="15"/>
      <c r="M999" t="s">
        <v>3046</v>
      </c>
      <c r="N999" s="15"/>
      <c r="O999" t="s">
        <v>235</v>
      </c>
      <c r="Q999" t="s">
        <v>237</v>
      </c>
    </row>
    <row r="1000" spans="1:17" x14ac:dyDescent="0.25">
      <c r="A1000" t="s">
        <v>3047</v>
      </c>
      <c r="C1000" s="33"/>
      <c r="D1000" s="25">
        <v>110</v>
      </c>
      <c r="E1000" s="25"/>
      <c r="F1000" s="25">
        <v>480</v>
      </c>
      <c r="G1000" s="25"/>
      <c r="H1000" s="15"/>
      <c r="I1000" s="25"/>
      <c r="J1000" s="25">
        <f t="shared" si="16"/>
        <v>4.3636363636363633</v>
      </c>
      <c r="K1000" s="25"/>
      <c r="L1000" s="15"/>
      <c r="M1000" t="s">
        <v>3048</v>
      </c>
      <c r="N1000" s="34"/>
      <c r="O1000" t="s">
        <v>1134</v>
      </c>
      <c r="Q1000" t="s">
        <v>1130</v>
      </c>
    </row>
    <row r="1001" spans="1:17" x14ac:dyDescent="0.25">
      <c r="A1001" t="s">
        <v>691</v>
      </c>
      <c r="C1001" s="33"/>
      <c r="D1001" s="25">
        <v>690</v>
      </c>
      <c r="E1001" s="25">
        <v>4490</v>
      </c>
      <c r="F1001" s="25">
        <v>3020</v>
      </c>
      <c r="G1001" s="25"/>
      <c r="H1001" s="15"/>
      <c r="I1001" s="25">
        <f>E1001/D1001</f>
        <v>6.5072463768115938</v>
      </c>
      <c r="J1001" s="25">
        <f t="shared" si="16"/>
        <v>4.3768115942028984</v>
      </c>
      <c r="K1001" s="25"/>
      <c r="L1001" s="15"/>
      <c r="M1001" t="s">
        <v>692</v>
      </c>
      <c r="N1001" s="34"/>
      <c r="O1001" t="s">
        <v>533</v>
      </c>
      <c r="P1001" t="s">
        <v>533</v>
      </c>
      <c r="Q1001" t="s">
        <v>533</v>
      </c>
    </row>
    <row r="1002" spans="1:17" x14ac:dyDescent="0.25">
      <c r="A1002" t="s">
        <v>966</v>
      </c>
      <c r="C1002" s="33"/>
      <c r="D1002" s="25">
        <v>135</v>
      </c>
      <c r="E1002" s="25">
        <v>5000</v>
      </c>
      <c r="F1002" s="25">
        <v>592</v>
      </c>
      <c r="G1002" s="25"/>
      <c r="H1002" s="15"/>
      <c r="I1002" s="25">
        <f>E1002/D1002</f>
        <v>37.037037037037038</v>
      </c>
      <c r="J1002" s="25">
        <f t="shared" si="16"/>
        <v>4.3851851851851853</v>
      </c>
      <c r="K1002" s="25"/>
      <c r="L1002" s="15"/>
      <c r="M1002" t="s">
        <v>967</v>
      </c>
      <c r="N1002" s="15"/>
      <c r="O1002" t="s">
        <v>235</v>
      </c>
      <c r="P1002" t="s">
        <v>235</v>
      </c>
      <c r="Q1002" t="s">
        <v>235</v>
      </c>
    </row>
    <row r="1003" spans="1:17" x14ac:dyDescent="0.25">
      <c r="A1003" t="s">
        <v>3049</v>
      </c>
      <c r="C1003" s="33"/>
      <c r="D1003" s="25">
        <v>1140</v>
      </c>
      <c r="E1003" s="25"/>
      <c r="F1003" s="25">
        <v>5000</v>
      </c>
      <c r="G1003" s="25"/>
      <c r="H1003" s="15"/>
      <c r="I1003" s="25"/>
      <c r="J1003" s="25">
        <f t="shared" si="16"/>
        <v>4.3859649122807021</v>
      </c>
      <c r="K1003" s="25"/>
      <c r="L1003" s="15"/>
      <c r="M1003" t="s">
        <v>3050</v>
      </c>
      <c r="N1003" s="34"/>
      <c r="O1003" t="s">
        <v>235</v>
      </c>
      <c r="Q1003" t="s">
        <v>237</v>
      </c>
    </row>
    <row r="1004" spans="1:17" x14ac:dyDescent="0.25">
      <c r="A1004" t="s">
        <v>3051</v>
      </c>
      <c r="C1004" s="33"/>
      <c r="D1004" s="25">
        <v>1132</v>
      </c>
      <c r="E1004" s="25"/>
      <c r="F1004" s="25">
        <v>5000</v>
      </c>
      <c r="G1004" s="25"/>
      <c r="H1004" s="15"/>
      <c r="I1004" s="25"/>
      <c r="J1004" s="25">
        <f t="shared" si="16"/>
        <v>4.4169611307420498</v>
      </c>
      <c r="K1004" s="25"/>
      <c r="L1004" s="15"/>
      <c r="M1004" t="s">
        <v>3052</v>
      </c>
      <c r="N1004" s="34"/>
      <c r="O1004" t="s">
        <v>235</v>
      </c>
      <c r="Q1004" t="s">
        <v>237</v>
      </c>
    </row>
    <row r="1005" spans="1:17" x14ac:dyDescent="0.25">
      <c r="A1005" t="s">
        <v>3053</v>
      </c>
      <c r="C1005" s="33"/>
      <c r="D1005" s="25">
        <v>1131</v>
      </c>
      <c r="E1005" s="25"/>
      <c r="F1005" s="25">
        <v>5000</v>
      </c>
      <c r="G1005" s="25"/>
      <c r="H1005" s="15"/>
      <c r="I1005" s="25"/>
      <c r="J1005" s="25">
        <f t="shared" si="16"/>
        <v>4.4208664898320071</v>
      </c>
      <c r="K1005" s="25"/>
      <c r="L1005" s="15"/>
      <c r="M1005" t="s">
        <v>3054</v>
      </c>
      <c r="N1005" s="15"/>
      <c r="O1005" t="s">
        <v>1689</v>
      </c>
      <c r="Q1005" t="s">
        <v>1689</v>
      </c>
    </row>
    <row r="1006" spans="1:17" x14ac:dyDescent="0.25">
      <c r="A1006" t="s">
        <v>3055</v>
      </c>
      <c r="C1006" s="33"/>
      <c r="D1006" s="25">
        <v>440.93396799999999</v>
      </c>
      <c r="E1006" s="25"/>
      <c r="F1006" s="25">
        <v>1950</v>
      </c>
      <c r="G1006" s="25"/>
      <c r="H1006" s="15"/>
      <c r="I1006" s="25"/>
      <c r="J1006" s="25">
        <f t="shared" si="16"/>
        <v>4.4224308887901334</v>
      </c>
      <c r="K1006" s="25"/>
      <c r="L1006" s="15"/>
      <c r="M1006" t="s">
        <v>3056</v>
      </c>
      <c r="N1006" s="34"/>
      <c r="O1006" t="s">
        <v>1130</v>
      </c>
      <c r="Q1006" t="s">
        <v>1130</v>
      </c>
    </row>
    <row r="1007" spans="1:17" x14ac:dyDescent="0.25">
      <c r="A1007" t="s">
        <v>3057</v>
      </c>
      <c r="C1007" s="33"/>
      <c r="D1007" s="25">
        <v>960</v>
      </c>
      <c r="E1007" s="25"/>
      <c r="F1007" s="25">
        <v>4250</v>
      </c>
      <c r="G1007" s="25"/>
      <c r="H1007" s="15"/>
      <c r="I1007" s="25"/>
      <c r="J1007" s="25">
        <f t="shared" si="16"/>
        <v>4.427083333333333</v>
      </c>
      <c r="K1007" s="25"/>
      <c r="L1007" s="15"/>
      <c r="M1007" t="s">
        <v>3058</v>
      </c>
      <c r="N1007" s="34"/>
      <c r="O1007" t="s">
        <v>1473</v>
      </c>
      <c r="Q1007" t="s">
        <v>1473</v>
      </c>
    </row>
    <row r="1008" spans="1:17" x14ac:dyDescent="0.25">
      <c r="A1008" t="s">
        <v>3059</v>
      </c>
      <c r="C1008" s="33"/>
      <c r="D1008" s="25">
        <v>1125.6474499999999</v>
      </c>
      <c r="E1008" s="25"/>
      <c r="F1008" s="25">
        <v>5000</v>
      </c>
      <c r="G1008" s="25"/>
      <c r="H1008" s="15"/>
      <c r="I1008" s="25"/>
      <c r="J1008" s="25">
        <f t="shared" si="16"/>
        <v>4.4418880884952037</v>
      </c>
      <c r="K1008" s="25"/>
      <c r="L1008" s="15"/>
      <c r="M1008" t="s">
        <v>3060</v>
      </c>
      <c r="N1008" s="34"/>
      <c r="O1008" t="s">
        <v>236</v>
      </c>
      <c r="Q1008" t="s">
        <v>237</v>
      </c>
    </row>
    <row r="1009" spans="1:17" x14ac:dyDescent="0.25">
      <c r="A1009" t="s">
        <v>3061</v>
      </c>
      <c r="C1009" s="33"/>
      <c r="D1009" s="25">
        <v>1120.3072979999999</v>
      </c>
      <c r="E1009" s="25"/>
      <c r="F1009" s="25">
        <v>5000</v>
      </c>
      <c r="G1009" s="25"/>
      <c r="H1009" s="15"/>
      <c r="I1009" s="25"/>
      <c r="J1009" s="25">
        <f t="shared" si="16"/>
        <v>4.4630611698469895</v>
      </c>
      <c r="K1009" s="25"/>
      <c r="L1009" s="15"/>
      <c r="M1009" t="s">
        <v>3062</v>
      </c>
      <c r="N1009" s="34"/>
      <c r="O1009" t="s">
        <v>236</v>
      </c>
      <c r="Q1009" t="s">
        <v>237</v>
      </c>
    </row>
    <row r="1010" spans="1:17" x14ac:dyDescent="0.25">
      <c r="A1010" t="s">
        <v>3063</v>
      </c>
      <c r="C1010" s="33"/>
      <c r="D1010" s="25">
        <v>1120</v>
      </c>
      <c r="E1010" s="25"/>
      <c r="F1010" s="25">
        <v>5000</v>
      </c>
      <c r="G1010" s="25"/>
      <c r="H1010" s="15"/>
      <c r="I1010" s="25"/>
      <c r="J1010" s="25">
        <f t="shared" si="16"/>
        <v>4.4642857142857144</v>
      </c>
      <c r="K1010" s="25"/>
      <c r="L1010" s="15"/>
      <c r="M1010" t="s">
        <v>3064</v>
      </c>
      <c r="N1010" s="15"/>
      <c r="O1010" t="s">
        <v>235</v>
      </c>
      <c r="Q1010" t="s">
        <v>237</v>
      </c>
    </row>
    <row r="1011" spans="1:17" x14ac:dyDescent="0.25">
      <c r="A1011" t="s">
        <v>3065</v>
      </c>
      <c r="C1011" s="33"/>
      <c r="D1011" s="25">
        <v>313.50575299999997</v>
      </c>
      <c r="E1011" s="25"/>
      <c r="F1011" s="25">
        <v>1400</v>
      </c>
      <c r="G1011" s="25"/>
      <c r="H1011" s="15"/>
      <c r="I1011" s="25"/>
      <c r="J1011" s="25">
        <f t="shared" si="16"/>
        <v>4.4656277806806308</v>
      </c>
      <c r="K1011" s="25"/>
      <c r="L1011" s="15"/>
      <c r="M1011" t="s">
        <v>3066</v>
      </c>
      <c r="N1011" s="15"/>
      <c r="O1011" t="s">
        <v>1130</v>
      </c>
      <c r="Q1011" t="s">
        <v>1130</v>
      </c>
    </row>
    <row r="1012" spans="1:17" x14ac:dyDescent="0.25">
      <c r="A1012" t="s">
        <v>3067</v>
      </c>
      <c r="B1012" t="s">
        <v>3068</v>
      </c>
      <c r="C1012" s="33"/>
      <c r="D1012" s="25">
        <v>501.18723362727201</v>
      </c>
      <c r="E1012" s="25"/>
      <c r="F1012" s="25">
        <v>2238.721</v>
      </c>
      <c r="G1012" s="25"/>
      <c r="H1012" s="15"/>
      <c r="I1012" s="25"/>
      <c r="J1012" s="25">
        <f t="shared" si="16"/>
        <v>4.4668356450294473</v>
      </c>
      <c r="K1012" s="25"/>
      <c r="L1012" s="15"/>
      <c r="M1012" t="s">
        <v>339</v>
      </c>
      <c r="N1012" s="34"/>
      <c r="O1012" t="s">
        <v>460</v>
      </c>
      <c r="Q1012" t="s">
        <v>237</v>
      </c>
    </row>
    <row r="1013" spans="1:17" x14ac:dyDescent="0.25">
      <c r="A1013" t="s">
        <v>3069</v>
      </c>
      <c r="B1013" t="s">
        <v>3070</v>
      </c>
      <c r="C1013" s="33"/>
      <c r="D1013" s="25">
        <v>630.957344480193</v>
      </c>
      <c r="E1013" s="25"/>
      <c r="F1013" s="25">
        <v>2818.3829999999998</v>
      </c>
      <c r="G1013" s="25"/>
      <c r="H1013" s="15"/>
      <c r="I1013" s="25"/>
      <c r="J1013" s="25">
        <f t="shared" si="16"/>
        <v>4.4668360304481318</v>
      </c>
      <c r="K1013" s="25"/>
      <c r="L1013" s="15"/>
      <c r="M1013" t="s">
        <v>3071</v>
      </c>
      <c r="N1013" s="34"/>
      <c r="O1013" t="s">
        <v>577</v>
      </c>
      <c r="Q1013" t="s">
        <v>237</v>
      </c>
    </row>
    <row r="1014" spans="1:17" x14ac:dyDescent="0.25">
      <c r="A1014" t="s">
        <v>3072</v>
      </c>
      <c r="C1014" s="33"/>
      <c r="D1014" s="25">
        <v>183.818422</v>
      </c>
      <c r="E1014" s="25"/>
      <c r="F1014" s="25">
        <v>826.66666666666697</v>
      </c>
      <c r="G1014" s="25"/>
      <c r="H1014" s="15"/>
      <c r="I1014" s="25"/>
      <c r="J1014" s="25">
        <f t="shared" si="16"/>
        <v>4.4971916180776867</v>
      </c>
      <c r="K1014" s="25"/>
      <c r="L1014" s="15"/>
      <c r="M1014" t="s">
        <v>3073</v>
      </c>
      <c r="N1014" s="15"/>
      <c r="O1014" t="s">
        <v>1130</v>
      </c>
      <c r="Q1014" t="s">
        <v>1130</v>
      </c>
    </row>
    <row r="1015" spans="1:17" x14ac:dyDescent="0.25">
      <c r="A1015" t="s">
        <v>3074</v>
      </c>
      <c r="C1015" s="33"/>
      <c r="D1015" s="25">
        <v>1108</v>
      </c>
      <c r="E1015" s="25"/>
      <c r="F1015" s="25">
        <v>5000</v>
      </c>
      <c r="G1015" s="25"/>
      <c r="H1015" s="15"/>
      <c r="I1015" s="25"/>
      <c r="J1015" s="25">
        <f t="shared" si="16"/>
        <v>4.512635379061372</v>
      </c>
      <c r="K1015" s="25"/>
      <c r="L1015" s="15"/>
      <c r="M1015" t="s">
        <v>3075</v>
      </c>
      <c r="N1015" s="34"/>
      <c r="O1015" t="s">
        <v>236</v>
      </c>
      <c r="Q1015" t="s">
        <v>237</v>
      </c>
    </row>
    <row r="1016" spans="1:17" x14ac:dyDescent="0.25">
      <c r="A1016" t="s">
        <v>3076</v>
      </c>
      <c r="C1016" s="33"/>
      <c r="D1016" s="25">
        <v>760.58455800000002</v>
      </c>
      <c r="E1016" s="25"/>
      <c r="F1016" s="25">
        <v>3435</v>
      </c>
      <c r="G1016" s="25"/>
      <c r="H1016" s="15"/>
      <c r="I1016" s="25"/>
      <c r="J1016" s="25">
        <f t="shared" si="16"/>
        <v>4.5162631345455218</v>
      </c>
      <c r="K1016" s="25"/>
      <c r="L1016" s="15"/>
      <c r="M1016" t="s">
        <v>3077</v>
      </c>
      <c r="N1016" s="34"/>
      <c r="O1016" t="s">
        <v>1130</v>
      </c>
      <c r="Q1016" t="s">
        <v>1130</v>
      </c>
    </row>
    <row r="1017" spans="1:17" x14ac:dyDescent="0.25">
      <c r="A1017" t="s">
        <v>3078</v>
      </c>
      <c r="C1017" s="33"/>
      <c r="D1017" s="25">
        <v>744.44760099999996</v>
      </c>
      <c r="E1017" s="25"/>
      <c r="F1017" s="25">
        <v>3365</v>
      </c>
      <c r="G1017" s="25"/>
      <c r="H1017" s="15"/>
      <c r="I1017" s="25"/>
      <c r="J1017" s="25">
        <f t="shared" si="16"/>
        <v>4.5201300877051249</v>
      </c>
      <c r="K1017" s="25"/>
      <c r="L1017" s="15"/>
      <c r="M1017" t="s">
        <v>3079</v>
      </c>
      <c r="N1017" s="15"/>
      <c r="O1017" t="s">
        <v>1130</v>
      </c>
      <c r="Q1017" t="s">
        <v>1130</v>
      </c>
    </row>
    <row r="1018" spans="1:17" x14ac:dyDescent="0.25">
      <c r="A1018" t="s">
        <v>3080</v>
      </c>
      <c r="C1018" s="33"/>
      <c r="D1018" s="25">
        <v>86</v>
      </c>
      <c r="E1018" s="25"/>
      <c r="F1018" s="25">
        <v>390</v>
      </c>
      <c r="G1018" s="25"/>
      <c r="H1018" s="15"/>
      <c r="I1018" s="25"/>
      <c r="J1018" s="25">
        <f t="shared" si="16"/>
        <v>4.5348837209302326</v>
      </c>
      <c r="K1018" s="25"/>
      <c r="L1018" s="15"/>
      <c r="M1018" t="s">
        <v>3081</v>
      </c>
      <c r="N1018" s="15"/>
      <c r="O1018" t="s">
        <v>542</v>
      </c>
      <c r="Q1018" t="s">
        <v>542</v>
      </c>
    </row>
    <row r="1019" spans="1:17" x14ac:dyDescent="0.25">
      <c r="A1019" t="s">
        <v>3082</v>
      </c>
      <c r="C1019" s="33"/>
      <c r="D1019" s="25">
        <v>1070</v>
      </c>
      <c r="E1019" s="25"/>
      <c r="F1019" s="25">
        <v>4860</v>
      </c>
      <c r="G1019" s="25"/>
      <c r="H1019" s="15"/>
      <c r="I1019" s="25"/>
      <c r="J1019" s="25">
        <f t="shared" si="16"/>
        <v>4.5420560747663554</v>
      </c>
      <c r="K1019" s="25"/>
      <c r="L1019" s="15"/>
      <c r="M1019" t="s">
        <v>3083</v>
      </c>
      <c r="N1019" s="15"/>
      <c r="O1019" t="s">
        <v>1473</v>
      </c>
      <c r="Q1019" t="s">
        <v>1473</v>
      </c>
    </row>
    <row r="1020" spans="1:17" x14ac:dyDescent="0.25">
      <c r="A1020" t="s">
        <v>3084</v>
      </c>
      <c r="C1020" s="33"/>
      <c r="D1020" s="25">
        <v>440</v>
      </c>
      <c r="E1020" s="25"/>
      <c r="F1020" s="25">
        <v>2000</v>
      </c>
      <c r="G1020" s="25"/>
      <c r="H1020" s="15"/>
      <c r="I1020" s="25"/>
      <c r="J1020" s="25">
        <f t="shared" si="16"/>
        <v>4.5454545454545459</v>
      </c>
      <c r="K1020" s="25"/>
      <c r="L1020" s="15"/>
      <c r="M1020" t="s">
        <v>3085</v>
      </c>
      <c r="N1020" s="15"/>
      <c r="O1020" t="s">
        <v>505</v>
      </c>
      <c r="Q1020" t="s">
        <v>505</v>
      </c>
    </row>
    <row r="1021" spans="1:17" x14ac:dyDescent="0.25">
      <c r="A1021" t="s">
        <v>3086</v>
      </c>
      <c r="C1021" s="33"/>
      <c r="D1021" s="25">
        <v>1100</v>
      </c>
      <c r="E1021" s="25"/>
      <c r="F1021" s="25">
        <v>5000</v>
      </c>
      <c r="G1021" s="25"/>
      <c r="H1021" s="15"/>
      <c r="I1021" s="25"/>
      <c r="J1021" s="25">
        <f t="shared" si="16"/>
        <v>4.5454545454545459</v>
      </c>
      <c r="K1021" s="25"/>
      <c r="L1021" s="15"/>
      <c r="M1021" t="s">
        <v>3087</v>
      </c>
      <c r="N1021" s="15"/>
      <c r="O1021" t="s">
        <v>980</v>
      </c>
      <c r="Q1021" t="s">
        <v>980</v>
      </c>
    </row>
    <row r="1022" spans="1:17" x14ac:dyDescent="0.25">
      <c r="A1022" t="s">
        <v>365</v>
      </c>
      <c r="C1022" s="33"/>
      <c r="D1022" s="25">
        <v>1091.05746</v>
      </c>
      <c r="E1022" s="25">
        <v>1462</v>
      </c>
      <c r="F1022" s="25">
        <v>5000</v>
      </c>
      <c r="G1022" s="25"/>
      <c r="H1022" s="15"/>
      <c r="I1022" s="25">
        <f>E1022/D1022</f>
        <v>1.339984422085341</v>
      </c>
      <c r="J1022" s="25">
        <f t="shared" si="16"/>
        <v>4.5827100618513716</v>
      </c>
      <c r="K1022" s="25"/>
      <c r="L1022" s="15"/>
      <c r="M1022" t="s">
        <v>366</v>
      </c>
      <c r="N1022" s="34"/>
      <c r="O1022" t="s">
        <v>236</v>
      </c>
      <c r="P1022" t="s">
        <v>236</v>
      </c>
      <c r="Q1022" t="s">
        <v>237</v>
      </c>
    </row>
    <row r="1023" spans="1:17" x14ac:dyDescent="0.25">
      <c r="A1023" t="s">
        <v>417</v>
      </c>
      <c r="B1023" t="s">
        <v>417</v>
      </c>
      <c r="C1023" s="33"/>
      <c r="D1023" s="25">
        <v>217.1</v>
      </c>
      <c r="E1023" s="25">
        <v>376.5</v>
      </c>
      <c r="F1023" s="25">
        <v>1000</v>
      </c>
      <c r="G1023" s="25"/>
      <c r="H1023" s="15"/>
      <c r="I1023" s="25">
        <f>E1023/D1023</f>
        <v>1.7342238599723629</v>
      </c>
      <c r="J1023" s="25">
        <f t="shared" si="16"/>
        <v>4.6061722708429294</v>
      </c>
      <c r="K1023" s="25"/>
      <c r="L1023" s="15"/>
      <c r="M1023" t="s">
        <v>418</v>
      </c>
      <c r="N1023" s="15"/>
      <c r="O1023" t="s">
        <v>215</v>
      </c>
      <c r="P1023" t="s">
        <v>215</v>
      </c>
      <c r="Q1023" t="s">
        <v>215</v>
      </c>
    </row>
    <row r="1024" spans="1:17" x14ac:dyDescent="0.25">
      <c r="A1024" t="s">
        <v>930</v>
      </c>
      <c r="C1024" s="33"/>
      <c r="D1024" s="25">
        <v>179</v>
      </c>
      <c r="E1024" s="25">
        <v>5000</v>
      </c>
      <c r="F1024" s="25">
        <v>826.5</v>
      </c>
      <c r="G1024" s="25"/>
      <c r="H1024" s="15"/>
      <c r="I1024" s="25">
        <f>E1024/D1024</f>
        <v>27.932960893854748</v>
      </c>
      <c r="J1024" s="25">
        <f t="shared" si="16"/>
        <v>4.6173184357541901</v>
      </c>
      <c r="K1024" s="25"/>
      <c r="L1024" s="15"/>
      <c r="M1024" t="s">
        <v>931</v>
      </c>
      <c r="N1024" s="15"/>
      <c r="O1024" t="s">
        <v>235</v>
      </c>
      <c r="P1024" t="s">
        <v>235</v>
      </c>
      <c r="Q1024" t="s">
        <v>235</v>
      </c>
    </row>
    <row r="1025" spans="1:18" x14ac:dyDescent="0.25">
      <c r="A1025" t="s">
        <v>710</v>
      </c>
      <c r="C1025" s="33"/>
      <c r="D1025" s="25">
        <v>90</v>
      </c>
      <c r="E1025" s="25">
        <v>656</v>
      </c>
      <c r="F1025" s="25">
        <v>416</v>
      </c>
      <c r="G1025" s="25">
        <v>680</v>
      </c>
      <c r="H1025" s="15"/>
      <c r="I1025" s="25">
        <f>E1025/D1025</f>
        <v>7.2888888888888888</v>
      </c>
      <c r="J1025" s="25">
        <f t="shared" si="16"/>
        <v>4.6222222222222218</v>
      </c>
      <c r="K1025" s="25">
        <f>G1025/D1025</f>
        <v>7.5555555555555554</v>
      </c>
      <c r="L1025" s="15"/>
      <c r="M1025" t="s">
        <v>711</v>
      </c>
      <c r="N1025" s="15"/>
      <c r="O1025" t="s">
        <v>397</v>
      </c>
      <c r="P1025" t="s">
        <v>236</v>
      </c>
      <c r="Q1025" t="s">
        <v>235</v>
      </c>
      <c r="R1025" t="s">
        <v>397</v>
      </c>
    </row>
    <row r="1026" spans="1:18" x14ac:dyDescent="0.25">
      <c r="A1026" t="s">
        <v>3088</v>
      </c>
      <c r="C1026" s="33"/>
      <c r="D1026" s="25">
        <v>1080</v>
      </c>
      <c r="E1026" s="25"/>
      <c r="F1026" s="25">
        <v>5000</v>
      </c>
      <c r="G1026" s="25"/>
      <c r="H1026" s="15"/>
      <c r="I1026" s="25"/>
      <c r="J1026" s="25">
        <f t="shared" si="16"/>
        <v>4.6296296296296298</v>
      </c>
      <c r="K1026" s="25"/>
      <c r="L1026" s="15"/>
      <c r="M1026" t="s">
        <v>3089</v>
      </c>
      <c r="N1026" s="15"/>
      <c r="O1026" t="s">
        <v>235</v>
      </c>
      <c r="Q1026" t="s">
        <v>237</v>
      </c>
    </row>
    <row r="1027" spans="1:18" x14ac:dyDescent="0.25">
      <c r="A1027" t="s">
        <v>3090</v>
      </c>
      <c r="C1027" s="33"/>
      <c r="D1027" s="25">
        <v>410</v>
      </c>
      <c r="E1027" s="25"/>
      <c r="F1027" s="25">
        <v>1900</v>
      </c>
      <c r="G1027" s="25"/>
      <c r="H1027" s="15"/>
      <c r="I1027" s="25"/>
      <c r="J1027" s="25">
        <f t="shared" si="16"/>
        <v>4.6341463414634143</v>
      </c>
      <c r="K1027" s="25"/>
      <c r="L1027" s="15"/>
      <c r="M1027" t="s">
        <v>3091</v>
      </c>
      <c r="N1027" s="15"/>
      <c r="O1027" t="s">
        <v>980</v>
      </c>
      <c r="Q1027" t="s">
        <v>980</v>
      </c>
    </row>
    <row r="1028" spans="1:18" x14ac:dyDescent="0.25">
      <c r="A1028" t="s">
        <v>748</v>
      </c>
      <c r="C1028" s="33"/>
      <c r="D1028" s="25">
        <v>22.599999999999998</v>
      </c>
      <c r="E1028" s="25">
        <v>197</v>
      </c>
      <c r="F1028" s="25">
        <v>105</v>
      </c>
      <c r="G1028" s="25"/>
      <c r="H1028" s="15"/>
      <c r="I1028" s="25">
        <f>E1028/D1028</f>
        <v>8.7168141592920367</v>
      </c>
      <c r="J1028" s="25">
        <f t="shared" ref="J1028:J1091" si="17">F1028/D1028</f>
        <v>4.6460176991150446</v>
      </c>
      <c r="K1028" s="25"/>
      <c r="L1028" s="15"/>
      <c r="M1028" t="s">
        <v>749</v>
      </c>
      <c r="N1028" s="15"/>
      <c r="O1028" t="s">
        <v>235</v>
      </c>
      <c r="P1028" t="s">
        <v>236</v>
      </c>
      <c r="Q1028" t="s">
        <v>237</v>
      </c>
    </row>
    <row r="1029" spans="1:18" x14ac:dyDescent="0.25">
      <c r="A1029" t="s">
        <v>608</v>
      </c>
      <c r="C1029" s="33"/>
      <c r="D1029" s="25">
        <v>1070</v>
      </c>
      <c r="E1029" s="25">
        <v>5000</v>
      </c>
      <c r="F1029" s="25">
        <v>5000</v>
      </c>
      <c r="G1029" s="25"/>
      <c r="H1029" s="15"/>
      <c r="I1029" s="25">
        <f>E1029/D1029</f>
        <v>4.6728971962616823</v>
      </c>
      <c r="J1029" s="25">
        <f t="shared" si="17"/>
        <v>4.6728971962616823</v>
      </c>
      <c r="K1029" s="25"/>
      <c r="L1029" s="15"/>
      <c r="M1029" t="s">
        <v>609</v>
      </c>
      <c r="N1029" s="15"/>
      <c r="O1029" t="s">
        <v>235</v>
      </c>
      <c r="P1029" t="s">
        <v>235</v>
      </c>
      <c r="Q1029" t="s">
        <v>235</v>
      </c>
    </row>
    <row r="1030" spans="1:18" x14ac:dyDescent="0.25">
      <c r="A1030" t="s">
        <v>3092</v>
      </c>
      <c r="C1030" s="33"/>
      <c r="D1030" s="25">
        <v>1070</v>
      </c>
      <c r="E1030" s="25"/>
      <c r="F1030" s="25">
        <v>5000</v>
      </c>
      <c r="G1030" s="25"/>
      <c r="H1030" s="15"/>
      <c r="I1030" s="25"/>
      <c r="J1030" s="25">
        <f t="shared" si="17"/>
        <v>4.6728971962616823</v>
      </c>
      <c r="K1030" s="25"/>
      <c r="L1030" s="15"/>
      <c r="M1030" t="s">
        <v>3093</v>
      </c>
      <c r="N1030" s="34"/>
      <c r="O1030" t="s">
        <v>235</v>
      </c>
      <c r="Q1030" t="s">
        <v>237</v>
      </c>
    </row>
    <row r="1031" spans="1:18" x14ac:dyDescent="0.25">
      <c r="A1031" t="s">
        <v>3094</v>
      </c>
      <c r="C1031" s="33"/>
      <c r="D1031" s="25">
        <v>319.45166</v>
      </c>
      <c r="E1031" s="25"/>
      <c r="F1031" s="25">
        <v>1495</v>
      </c>
      <c r="G1031" s="25"/>
      <c r="H1031" s="15"/>
      <c r="I1031" s="25"/>
      <c r="J1031" s="25">
        <f t="shared" si="17"/>
        <v>4.6798942913616415</v>
      </c>
      <c r="K1031" s="25"/>
      <c r="L1031" s="15"/>
      <c r="M1031" t="s">
        <v>3095</v>
      </c>
      <c r="N1031" s="15"/>
      <c r="O1031" t="s">
        <v>1130</v>
      </c>
      <c r="Q1031" t="s">
        <v>1130</v>
      </c>
    </row>
    <row r="1032" spans="1:18" x14ac:dyDescent="0.25">
      <c r="A1032" t="s">
        <v>3096</v>
      </c>
      <c r="C1032" s="33"/>
      <c r="D1032" s="25">
        <v>21</v>
      </c>
      <c r="E1032" s="25"/>
      <c r="F1032" s="25">
        <v>99</v>
      </c>
      <c r="G1032" s="25"/>
      <c r="H1032" s="15"/>
      <c r="I1032" s="25"/>
      <c r="J1032" s="25">
        <f t="shared" si="17"/>
        <v>4.7142857142857144</v>
      </c>
      <c r="K1032" s="25"/>
      <c r="L1032" s="15"/>
      <c r="M1032" t="s">
        <v>3097</v>
      </c>
      <c r="N1032" s="15"/>
      <c r="O1032" t="s">
        <v>2272</v>
      </c>
      <c r="Q1032" t="s">
        <v>2272</v>
      </c>
    </row>
    <row r="1033" spans="1:18" x14ac:dyDescent="0.25">
      <c r="A1033" t="s">
        <v>3098</v>
      </c>
      <c r="C1033" s="33"/>
      <c r="D1033" s="25">
        <v>1060</v>
      </c>
      <c r="E1033" s="25"/>
      <c r="F1033" s="25">
        <v>5000</v>
      </c>
      <c r="G1033" s="25"/>
      <c r="H1033" s="15"/>
      <c r="I1033" s="25"/>
      <c r="J1033" s="25">
        <f t="shared" si="17"/>
        <v>4.716981132075472</v>
      </c>
      <c r="K1033" s="25"/>
      <c r="L1033" s="15"/>
      <c r="M1033" t="s">
        <v>3099</v>
      </c>
      <c r="N1033" s="15"/>
      <c r="O1033" t="s">
        <v>235</v>
      </c>
      <c r="Q1033" t="s">
        <v>237</v>
      </c>
    </row>
    <row r="1034" spans="1:18" x14ac:dyDescent="0.25">
      <c r="A1034" t="s">
        <v>3100</v>
      </c>
      <c r="C1034" s="33"/>
      <c r="D1034" s="25">
        <v>1060</v>
      </c>
      <c r="E1034" s="25"/>
      <c r="F1034" s="25">
        <v>5000</v>
      </c>
      <c r="G1034" s="25"/>
      <c r="H1034" s="15"/>
      <c r="I1034" s="25"/>
      <c r="J1034" s="25">
        <f t="shared" si="17"/>
        <v>4.716981132075472</v>
      </c>
      <c r="K1034" s="25"/>
      <c r="L1034" s="15"/>
      <c r="M1034" t="s">
        <v>3101</v>
      </c>
      <c r="N1034" s="15"/>
      <c r="O1034" t="s">
        <v>235</v>
      </c>
      <c r="Q1034" t="s">
        <v>237</v>
      </c>
    </row>
    <row r="1035" spans="1:18" x14ac:dyDescent="0.25">
      <c r="A1035" t="s">
        <v>3102</v>
      </c>
      <c r="C1035" s="33"/>
      <c r="D1035" s="25">
        <v>1059.5</v>
      </c>
      <c r="E1035" s="25"/>
      <c r="F1035" s="25">
        <v>5000</v>
      </c>
      <c r="G1035" s="25">
        <v>5000</v>
      </c>
      <c r="H1035" s="15"/>
      <c r="I1035" s="25"/>
      <c r="J1035" s="25">
        <f t="shared" si="17"/>
        <v>4.7192071731949037</v>
      </c>
      <c r="K1035" s="25">
        <f>G1035/D1035</f>
        <v>4.7192071731949037</v>
      </c>
      <c r="L1035" s="15"/>
      <c r="M1035" t="s">
        <v>3103</v>
      </c>
      <c r="N1035" s="15"/>
      <c r="O1035" t="s">
        <v>1689</v>
      </c>
      <c r="Q1035" t="s">
        <v>1689</v>
      </c>
      <c r="R1035" t="s">
        <v>1689</v>
      </c>
    </row>
    <row r="1036" spans="1:18" x14ac:dyDescent="0.25">
      <c r="A1036" t="s">
        <v>401</v>
      </c>
      <c r="C1036" s="33"/>
      <c r="D1036" s="25">
        <v>211.2</v>
      </c>
      <c r="E1036" s="25">
        <v>326.29999999999995</v>
      </c>
      <c r="F1036" s="25">
        <v>1000</v>
      </c>
      <c r="G1036" s="25"/>
      <c r="H1036" s="15"/>
      <c r="I1036" s="25">
        <f>E1036/D1036</f>
        <v>1.5449810606060606</v>
      </c>
      <c r="J1036" s="25">
        <f t="shared" si="17"/>
        <v>4.7348484848484853</v>
      </c>
      <c r="K1036" s="25"/>
      <c r="L1036" s="15"/>
      <c r="M1036" t="s">
        <v>402</v>
      </c>
      <c r="N1036" s="15"/>
      <c r="O1036" t="s">
        <v>215</v>
      </c>
      <c r="P1036" t="s">
        <v>215</v>
      </c>
      <c r="Q1036" t="s">
        <v>215</v>
      </c>
    </row>
    <row r="1037" spans="1:18" x14ac:dyDescent="0.25">
      <c r="A1037" t="s">
        <v>291</v>
      </c>
      <c r="C1037" s="33"/>
      <c r="D1037" s="25">
        <v>210.4</v>
      </c>
      <c r="E1037" s="25">
        <v>189.4</v>
      </c>
      <c r="F1037" s="25">
        <v>1000</v>
      </c>
      <c r="G1037" s="25"/>
      <c r="H1037" s="15"/>
      <c r="I1037" s="25">
        <f>E1037/D1037</f>
        <v>0.90019011406844107</v>
      </c>
      <c r="J1037" s="25">
        <f t="shared" si="17"/>
        <v>4.752851711026616</v>
      </c>
      <c r="K1037" s="25"/>
      <c r="L1037" s="15"/>
      <c r="M1037" t="s">
        <v>292</v>
      </c>
      <c r="N1037" s="15"/>
      <c r="O1037" t="s">
        <v>215</v>
      </c>
      <c r="P1037" t="s">
        <v>215</v>
      </c>
      <c r="Q1037" t="s">
        <v>215</v>
      </c>
    </row>
    <row r="1038" spans="1:18" x14ac:dyDescent="0.25">
      <c r="A1038" t="s">
        <v>3104</v>
      </c>
      <c r="C1038" s="33"/>
      <c r="D1038" s="25">
        <v>1051.940014</v>
      </c>
      <c r="E1038" s="25"/>
      <c r="F1038" s="25">
        <v>5000</v>
      </c>
      <c r="G1038" s="25"/>
      <c r="H1038" s="15"/>
      <c r="I1038" s="25"/>
      <c r="J1038" s="25">
        <f t="shared" si="17"/>
        <v>4.7531227384226113</v>
      </c>
      <c r="K1038" s="25"/>
      <c r="L1038" s="15"/>
      <c r="M1038" t="s">
        <v>3105</v>
      </c>
      <c r="N1038" s="15"/>
      <c r="O1038" t="s">
        <v>236</v>
      </c>
      <c r="Q1038" t="s">
        <v>237</v>
      </c>
    </row>
    <row r="1039" spans="1:18" x14ac:dyDescent="0.25">
      <c r="A1039" t="s">
        <v>3106</v>
      </c>
      <c r="C1039" s="33"/>
      <c r="D1039" s="25">
        <v>210</v>
      </c>
      <c r="E1039" s="25"/>
      <c r="F1039" s="25">
        <v>1000</v>
      </c>
      <c r="G1039" s="25"/>
      <c r="H1039" s="15"/>
      <c r="I1039" s="25"/>
      <c r="J1039" s="25">
        <f t="shared" si="17"/>
        <v>4.7619047619047619</v>
      </c>
      <c r="K1039" s="25"/>
      <c r="L1039" s="15"/>
      <c r="M1039" t="s">
        <v>2475</v>
      </c>
      <c r="N1039" s="34"/>
      <c r="O1039" t="s">
        <v>1163</v>
      </c>
      <c r="Q1039" t="s">
        <v>1163</v>
      </c>
    </row>
    <row r="1040" spans="1:18" x14ac:dyDescent="0.25">
      <c r="A1040" t="s">
        <v>3107</v>
      </c>
      <c r="C1040" s="33"/>
      <c r="D1040" s="25">
        <v>1050</v>
      </c>
      <c r="E1040" s="25"/>
      <c r="F1040" s="25">
        <v>5000</v>
      </c>
      <c r="G1040" s="25"/>
      <c r="H1040" s="15"/>
      <c r="I1040" s="25"/>
      <c r="J1040" s="25">
        <f t="shared" si="17"/>
        <v>4.7619047619047619</v>
      </c>
      <c r="K1040" s="25"/>
      <c r="L1040" s="15"/>
      <c r="M1040" t="s">
        <v>3108</v>
      </c>
      <c r="N1040" s="15"/>
      <c r="O1040" t="s">
        <v>235</v>
      </c>
      <c r="Q1040" t="s">
        <v>237</v>
      </c>
    </row>
    <row r="1041" spans="1:18" x14ac:dyDescent="0.25">
      <c r="A1041" t="s">
        <v>3109</v>
      </c>
      <c r="C1041" s="33"/>
      <c r="D1041" s="25">
        <v>31.488886000000001</v>
      </c>
      <c r="E1041" s="25"/>
      <c r="F1041" s="25">
        <v>150</v>
      </c>
      <c r="G1041" s="25"/>
      <c r="H1041" s="15"/>
      <c r="I1041" s="25"/>
      <c r="J1041" s="25">
        <f t="shared" si="17"/>
        <v>4.7635854758405873</v>
      </c>
      <c r="K1041" s="25"/>
      <c r="L1041" s="15"/>
      <c r="M1041" t="s">
        <v>3110</v>
      </c>
      <c r="N1041" s="15"/>
      <c r="O1041" t="s">
        <v>1130</v>
      </c>
      <c r="Q1041" t="s">
        <v>1130</v>
      </c>
    </row>
    <row r="1042" spans="1:18" x14ac:dyDescent="0.25">
      <c r="A1042" t="s">
        <v>804</v>
      </c>
      <c r="C1042" s="33"/>
      <c r="D1042" s="25">
        <v>393</v>
      </c>
      <c r="E1042" s="25">
        <v>5000</v>
      </c>
      <c r="F1042" s="25">
        <v>1881</v>
      </c>
      <c r="G1042" s="25">
        <v>5000</v>
      </c>
      <c r="H1042" s="15"/>
      <c r="I1042" s="25">
        <f>E1042/D1042</f>
        <v>12.72264631043257</v>
      </c>
      <c r="J1042" s="25">
        <f t="shared" si="17"/>
        <v>4.7862595419847329</v>
      </c>
      <c r="K1042" s="25">
        <f>G1042/D1042</f>
        <v>12.72264631043257</v>
      </c>
      <c r="L1042" s="15"/>
      <c r="M1042" t="s">
        <v>805</v>
      </c>
      <c r="N1042" s="15"/>
      <c r="O1042" t="s">
        <v>235</v>
      </c>
      <c r="P1042" t="s">
        <v>264</v>
      </c>
      <c r="Q1042" t="s">
        <v>263</v>
      </c>
      <c r="R1042" t="s">
        <v>264</v>
      </c>
    </row>
    <row r="1043" spans="1:18" x14ac:dyDescent="0.25">
      <c r="A1043" t="s">
        <v>3111</v>
      </c>
      <c r="C1043" s="33"/>
      <c r="D1043" s="25">
        <v>192.78988899999999</v>
      </c>
      <c r="E1043" s="25"/>
      <c r="F1043" s="25">
        <v>923.33333333333303</v>
      </c>
      <c r="G1043" s="25"/>
      <c r="H1043" s="15"/>
      <c r="I1043" s="25"/>
      <c r="J1043" s="25">
        <f t="shared" si="17"/>
        <v>4.7893244719557524</v>
      </c>
      <c r="K1043" s="25"/>
      <c r="L1043" s="15"/>
      <c r="M1043" t="s">
        <v>3112</v>
      </c>
      <c r="N1043" s="34"/>
      <c r="O1043" t="s">
        <v>1130</v>
      </c>
      <c r="Q1043" t="s">
        <v>1130</v>
      </c>
    </row>
    <row r="1044" spans="1:18" x14ac:dyDescent="0.25">
      <c r="A1044" t="s">
        <v>3113</v>
      </c>
      <c r="C1044" s="33"/>
      <c r="D1044" s="25">
        <v>1042.077616</v>
      </c>
      <c r="E1044" s="25"/>
      <c r="F1044" s="25">
        <v>5000</v>
      </c>
      <c r="G1044" s="25"/>
      <c r="H1044" s="15"/>
      <c r="I1044" s="25"/>
      <c r="J1044" s="25">
        <f t="shared" si="17"/>
        <v>4.7981070922456119</v>
      </c>
      <c r="K1044" s="25"/>
      <c r="L1044" s="15"/>
      <c r="M1044" t="s">
        <v>3114</v>
      </c>
      <c r="N1044" s="34"/>
      <c r="O1044" t="s">
        <v>236</v>
      </c>
      <c r="Q1044" t="s">
        <v>237</v>
      </c>
    </row>
    <row r="1045" spans="1:18" x14ac:dyDescent="0.25">
      <c r="A1045" t="s">
        <v>3115</v>
      </c>
      <c r="C1045" s="33"/>
      <c r="D1045" s="25">
        <v>97.566666666666706</v>
      </c>
      <c r="E1045" s="25"/>
      <c r="F1045" s="25">
        <v>470</v>
      </c>
      <c r="G1045" s="25"/>
      <c r="H1045" s="15"/>
      <c r="I1045" s="25"/>
      <c r="J1045" s="25">
        <f t="shared" si="17"/>
        <v>4.8172189955585907</v>
      </c>
      <c r="K1045" s="25"/>
      <c r="L1045" s="15"/>
      <c r="M1045" t="s">
        <v>3116</v>
      </c>
      <c r="N1045" s="15"/>
      <c r="O1045" t="s">
        <v>1667</v>
      </c>
      <c r="Q1045" t="s">
        <v>1130</v>
      </c>
    </row>
    <row r="1046" spans="1:18" x14ac:dyDescent="0.25">
      <c r="A1046" t="s">
        <v>3117</v>
      </c>
      <c r="C1046" s="33"/>
      <c r="D1046" s="25">
        <v>1034.054877</v>
      </c>
      <c r="E1046" s="25"/>
      <c r="F1046" s="25">
        <v>5000</v>
      </c>
      <c r="G1046" s="25"/>
      <c r="H1046" s="15"/>
      <c r="I1046" s="25"/>
      <c r="J1046" s="25">
        <f t="shared" si="17"/>
        <v>4.8353333185816982</v>
      </c>
      <c r="K1046" s="25"/>
      <c r="L1046" s="15"/>
      <c r="M1046" t="s">
        <v>3118</v>
      </c>
      <c r="N1046" s="34"/>
      <c r="O1046" t="s">
        <v>236</v>
      </c>
      <c r="Q1046" t="s">
        <v>237</v>
      </c>
    </row>
    <row r="1047" spans="1:18" x14ac:dyDescent="0.25">
      <c r="A1047" t="s">
        <v>3119</v>
      </c>
      <c r="C1047" s="33"/>
      <c r="D1047" s="25">
        <v>71.533333333333303</v>
      </c>
      <c r="E1047" s="25"/>
      <c r="F1047" s="25">
        <v>346.66666666666703</v>
      </c>
      <c r="G1047" s="25"/>
      <c r="H1047" s="15"/>
      <c r="I1047" s="25"/>
      <c r="J1047" s="25">
        <f t="shared" si="17"/>
        <v>4.8462255358807154</v>
      </c>
      <c r="K1047" s="25"/>
      <c r="L1047" s="15"/>
      <c r="M1047" t="s">
        <v>3120</v>
      </c>
      <c r="N1047" s="34"/>
      <c r="O1047" t="s">
        <v>1667</v>
      </c>
      <c r="Q1047" t="s">
        <v>1130</v>
      </c>
    </row>
    <row r="1048" spans="1:18" x14ac:dyDescent="0.25">
      <c r="A1048" t="s">
        <v>338</v>
      </c>
      <c r="B1048" t="s">
        <v>338</v>
      </c>
      <c r="C1048" s="33"/>
      <c r="D1048" s="25">
        <v>206.3</v>
      </c>
      <c r="E1048" s="25">
        <v>233.1</v>
      </c>
      <c r="F1048" s="25">
        <v>1000</v>
      </c>
      <c r="G1048" s="25"/>
      <c r="H1048" s="15"/>
      <c r="I1048" s="25">
        <f>E1048/D1048</f>
        <v>1.1299079011148812</v>
      </c>
      <c r="J1048" s="25">
        <f t="shared" si="17"/>
        <v>4.8473097430925831</v>
      </c>
      <c r="K1048" s="25"/>
      <c r="L1048" s="15"/>
      <c r="M1048" t="s">
        <v>339</v>
      </c>
      <c r="N1048" s="15"/>
      <c r="O1048" t="s">
        <v>215</v>
      </c>
      <c r="P1048" t="s">
        <v>215</v>
      </c>
      <c r="Q1048" t="s">
        <v>215</v>
      </c>
    </row>
    <row r="1049" spans="1:18" x14ac:dyDescent="0.25">
      <c r="A1049" t="s">
        <v>3121</v>
      </c>
      <c r="C1049" s="33"/>
      <c r="D1049" s="25">
        <v>1028.4372660000001</v>
      </c>
      <c r="E1049" s="25"/>
      <c r="F1049" s="25">
        <v>5000</v>
      </c>
      <c r="G1049" s="25"/>
      <c r="H1049" s="15"/>
      <c r="I1049" s="25"/>
      <c r="J1049" s="25">
        <f t="shared" si="17"/>
        <v>4.8617452569051496</v>
      </c>
      <c r="K1049" s="25"/>
      <c r="L1049" s="15"/>
      <c r="M1049" t="s">
        <v>3122</v>
      </c>
      <c r="N1049" s="15"/>
      <c r="O1049" t="s">
        <v>236</v>
      </c>
      <c r="Q1049" t="s">
        <v>237</v>
      </c>
    </row>
    <row r="1050" spans="1:18" x14ac:dyDescent="0.25">
      <c r="A1050" t="s">
        <v>67</v>
      </c>
      <c r="C1050" s="33"/>
      <c r="D1050" s="25">
        <v>1028</v>
      </c>
      <c r="E1050" s="25">
        <v>5000</v>
      </c>
      <c r="F1050" s="25">
        <v>5000</v>
      </c>
      <c r="G1050" s="25">
        <v>5000</v>
      </c>
      <c r="H1050" s="15"/>
      <c r="I1050" s="25">
        <f>E1050/D1050</f>
        <v>4.863813229571984</v>
      </c>
      <c r="J1050" s="25">
        <f t="shared" si="17"/>
        <v>4.863813229571984</v>
      </c>
      <c r="K1050" s="25">
        <f>G1050/D1050</f>
        <v>4.863813229571984</v>
      </c>
      <c r="L1050" s="15"/>
      <c r="M1050" t="s">
        <v>624</v>
      </c>
      <c r="N1050" s="15"/>
      <c r="O1050" t="s">
        <v>236</v>
      </c>
      <c r="P1050" t="s">
        <v>264</v>
      </c>
      <c r="Q1050" t="s">
        <v>237</v>
      </c>
      <c r="R1050" t="s">
        <v>264</v>
      </c>
    </row>
    <row r="1051" spans="1:18" x14ac:dyDescent="0.25">
      <c r="A1051" t="s">
        <v>3123</v>
      </c>
      <c r="C1051" s="33"/>
      <c r="D1051" s="25">
        <v>155</v>
      </c>
      <c r="E1051" s="25"/>
      <c r="F1051" s="25">
        <v>754</v>
      </c>
      <c r="G1051" s="25"/>
      <c r="H1051" s="15"/>
      <c r="I1051" s="25"/>
      <c r="J1051" s="25">
        <f t="shared" si="17"/>
        <v>4.8645161290322578</v>
      </c>
      <c r="K1051" s="25"/>
      <c r="L1051" s="15"/>
      <c r="M1051" t="s">
        <v>3124</v>
      </c>
      <c r="N1051" s="15"/>
      <c r="O1051" t="s">
        <v>2272</v>
      </c>
      <c r="Q1051" t="s">
        <v>2272</v>
      </c>
    </row>
    <row r="1052" spans="1:18" x14ac:dyDescent="0.25">
      <c r="A1052" t="s">
        <v>3125</v>
      </c>
      <c r="C1052" s="33"/>
      <c r="D1052" s="25">
        <v>113</v>
      </c>
      <c r="E1052" s="25"/>
      <c r="F1052" s="25">
        <v>550</v>
      </c>
      <c r="G1052" s="25"/>
      <c r="H1052" s="15"/>
      <c r="I1052" s="25"/>
      <c r="J1052" s="25">
        <f t="shared" si="17"/>
        <v>4.8672566371681416</v>
      </c>
      <c r="K1052" s="25"/>
      <c r="L1052" s="15"/>
      <c r="M1052" t="s">
        <v>3126</v>
      </c>
      <c r="N1052" s="34"/>
      <c r="O1052" t="s">
        <v>1134</v>
      </c>
      <c r="Q1052" t="s">
        <v>1130</v>
      </c>
    </row>
    <row r="1053" spans="1:18" x14ac:dyDescent="0.25">
      <c r="A1053" t="s">
        <v>773</v>
      </c>
      <c r="C1053" s="33"/>
      <c r="D1053" s="25">
        <v>191.8</v>
      </c>
      <c r="E1053" s="25">
        <v>2000</v>
      </c>
      <c r="F1053" s="25">
        <v>935</v>
      </c>
      <c r="G1053" s="25"/>
      <c r="H1053" s="15"/>
      <c r="I1053" s="25">
        <f>E1053/D1053</f>
        <v>10.427528675703858</v>
      </c>
      <c r="J1053" s="25">
        <f t="shared" si="17"/>
        <v>4.8748696558915539</v>
      </c>
      <c r="K1053" s="25"/>
      <c r="L1053" s="15"/>
      <c r="M1053" t="s">
        <v>774</v>
      </c>
      <c r="N1053" s="15"/>
      <c r="O1053" t="s">
        <v>236</v>
      </c>
      <c r="P1053" t="s">
        <v>235</v>
      </c>
      <c r="Q1053" t="s">
        <v>237</v>
      </c>
    </row>
    <row r="1054" spans="1:18" x14ac:dyDescent="0.25">
      <c r="A1054" t="s">
        <v>983</v>
      </c>
      <c r="C1054" s="33"/>
      <c r="D1054" s="25">
        <v>9.1999999999999993</v>
      </c>
      <c r="E1054" s="25">
        <v>415</v>
      </c>
      <c r="F1054" s="25">
        <v>45</v>
      </c>
      <c r="G1054" s="25"/>
      <c r="H1054" s="15"/>
      <c r="I1054" s="25">
        <f>E1054/D1054</f>
        <v>45.108695652173914</v>
      </c>
      <c r="J1054" s="25">
        <f t="shared" si="17"/>
        <v>4.8913043478260869</v>
      </c>
      <c r="K1054" s="25"/>
      <c r="L1054" s="15"/>
      <c r="M1054" t="s">
        <v>984</v>
      </c>
      <c r="N1054" s="15"/>
      <c r="O1054" t="s">
        <v>752</v>
      </c>
      <c r="P1054" t="s">
        <v>752</v>
      </c>
      <c r="Q1054" t="s">
        <v>752</v>
      </c>
    </row>
    <row r="1055" spans="1:18" x14ac:dyDescent="0.25">
      <c r="A1055" t="s">
        <v>537</v>
      </c>
      <c r="C1055" s="33"/>
      <c r="D1055" s="25">
        <v>408</v>
      </c>
      <c r="E1055" s="25">
        <v>1308</v>
      </c>
      <c r="F1055" s="25">
        <v>2000</v>
      </c>
      <c r="G1055" s="25"/>
      <c r="H1055" s="15"/>
      <c r="I1055" s="25">
        <f>E1055/D1055</f>
        <v>3.2058823529411766</v>
      </c>
      <c r="J1055" s="25">
        <f t="shared" si="17"/>
        <v>4.9019607843137258</v>
      </c>
      <c r="K1055" s="25"/>
      <c r="L1055" s="15"/>
      <c r="M1055" t="s">
        <v>538</v>
      </c>
      <c r="N1055" s="15"/>
      <c r="O1055" t="s">
        <v>236</v>
      </c>
      <c r="P1055" t="s">
        <v>235</v>
      </c>
      <c r="Q1055" t="s">
        <v>235</v>
      </c>
    </row>
    <row r="1056" spans="1:18" x14ac:dyDescent="0.25">
      <c r="A1056" t="s">
        <v>3127</v>
      </c>
      <c r="C1056" s="33"/>
      <c r="D1056" s="25">
        <v>1020</v>
      </c>
      <c r="E1056" s="25"/>
      <c r="F1056" s="25">
        <v>5000</v>
      </c>
      <c r="G1056" s="25"/>
      <c r="H1056" s="15"/>
      <c r="I1056" s="25"/>
      <c r="J1056" s="25">
        <f t="shared" si="17"/>
        <v>4.9019607843137258</v>
      </c>
      <c r="K1056" s="25"/>
      <c r="L1056" s="15"/>
      <c r="M1056" t="s">
        <v>3128</v>
      </c>
      <c r="N1056" s="34"/>
      <c r="O1056" t="s">
        <v>235</v>
      </c>
      <c r="Q1056" t="s">
        <v>237</v>
      </c>
    </row>
    <row r="1057" spans="1:18" x14ac:dyDescent="0.25">
      <c r="A1057" t="s">
        <v>3129</v>
      </c>
      <c r="C1057" s="33"/>
      <c r="D1057" s="25">
        <v>1019.7666059999999</v>
      </c>
      <c r="E1057" s="25"/>
      <c r="F1057" s="25">
        <v>5000</v>
      </c>
      <c r="G1057" s="25"/>
      <c r="H1057" s="15"/>
      <c r="I1057" s="25"/>
      <c r="J1057" s="25">
        <f t="shared" si="17"/>
        <v>4.9030826961595961</v>
      </c>
      <c r="K1057" s="25"/>
      <c r="L1057" s="15"/>
      <c r="M1057" t="s">
        <v>3130</v>
      </c>
      <c r="N1057" s="15"/>
      <c r="O1057" t="s">
        <v>236</v>
      </c>
      <c r="Q1057" t="s">
        <v>237</v>
      </c>
    </row>
    <row r="1058" spans="1:18" x14ac:dyDescent="0.25">
      <c r="A1058" t="s">
        <v>3131</v>
      </c>
      <c r="C1058" s="33"/>
      <c r="D1058" s="25">
        <v>819.33917557338202</v>
      </c>
      <c r="E1058" s="25"/>
      <c r="F1058" s="25">
        <v>4040</v>
      </c>
      <c r="G1058" s="25">
        <v>1420</v>
      </c>
      <c r="H1058" s="15"/>
      <c r="I1058" s="25"/>
      <c r="J1058" s="25">
        <f t="shared" si="17"/>
        <v>4.9308029207474018</v>
      </c>
      <c r="K1058" s="25">
        <f>G1058/D1058</f>
        <v>1.733103996896364</v>
      </c>
      <c r="L1058" s="15"/>
      <c r="M1058" t="s">
        <v>3132</v>
      </c>
      <c r="N1058" s="34"/>
      <c r="O1058" t="s">
        <v>542</v>
      </c>
      <c r="Q1058" t="s">
        <v>542</v>
      </c>
      <c r="R1058" t="s">
        <v>542</v>
      </c>
    </row>
    <row r="1059" spans="1:18" x14ac:dyDescent="0.25">
      <c r="A1059" t="s">
        <v>985</v>
      </c>
      <c r="C1059" s="33"/>
      <c r="D1059" s="25">
        <v>9.17</v>
      </c>
      <c r="E1059" s="25">
        <v>415.9</v>
      </c>
      <c r="F1059" s="25">
        <v>45.24</v>
      </c>
      <c r="G1059" s="25"/>
      <c r="H1059" s="15"/>
      <c r="I1059" s="25">
        <f>E1059/D1059</f>
        <v>45.354416575790623</v>
      </c>
      <c r="J1059" s="25">
        <f t="shared" si="17"/>
        <v>4.933478735005453</v>
      </c>
      <c r="K1059" s="25"/>
      <c r="L1059" s="15"/>
      <c r="M1059" t="s">
        <v>986</v>
      </c>
      <c r="N1059" s="15"/>
      <c r="O1059" t="s">
        <v>414</v>
      </c>
      <c r="P1059" t="s">
        <v>414</v>
      </c>
      <c r="Q1059" t="s">
        <v>414</v>
      </c>
    </row>
    <row r="1060" spans="1:18" x14ac:dyDescent="0.25">
      <c r="A1060" t="s">
        <v>367</v>
      </c>
      <c r="B1060" t="s">
        <v>367</v>
      </c>
      <c r="C1060" s="33"/>
      <c r="D1060" s="25">
        <v>202.6</v>
      </c>
      <c r="E1060" s="25">
        <v>277.39999999999998</v>
      </c>
      <c r="F1060" s="25">
        <v>1000</v>
      </c>
      <c r="G1060" s="25"/>
      <c r="H1060" s="15"/>
      <c r="I1060" s="25">
        <f>E1060/D1060</f>
        <v>1.3692003948667324</v>
      </c>
      <c r="J1060" s="25">
        <f t="shared" si="17"/>
        <v>4.9358341559723593</v>
      </c>
      <c r="K1060" s="25"/>
      <c r="L1060" s="15"/>
      <c r="M1060" t="s">
        <v>368</v>
      </c>
      <c r="N1060" s="15"/>
      <c r="O1060" t="s">
        <v>215</v>
      </c>
      <c r="P1060" t="s">
        <v>215</v>
      </c>
      <c r="Q1060" t="s">
        <v>215</v>
      </c>
    </row>
    <row r="1061" spans="1:18" x14ac:dyDescent="0.25">
      <c r="A1061" t="s">
        <v>3133</v>
      </c>
      <c r="C1061" s="33"/>
      <c r="D1061" s="25">
        <v>1009.25</v>
      </c>
      <c r="E1061" s="25"/>
      <c r="F1061" s="25">
        <v>5000</v>
      </c>
      <c r="G1061" s="25"/>
      <c r="H1061" s="15"/>
      <c r="I1061" s="25"/>
      <c r="J1061" s="25">
        <f t="shared" si="17"/>
        <v>4.9541738915035918</v>
      </c>
      <c r="K1061" s="25"/>
      <c r="L1061" s="15"/>
      <c r="M1061" t="s">
        <v>3134</v>
      </c>
      <c r="N1061" s="15"/>
      <c r="O1061" t="s">
        <v>1689</v>
      </c>
      <c r="Q1061" t="s">
        <v>1689</v>
      </c>
    </row>
    <row r="1062" spans="1:18" x14ac:dyDescent="0.25">
      <c r="A1062" t="s">
        <v>3135</v>
      </c>
      <c r="C1062" s="33"/>
      <c r="D1062" s="25">
        <v>1007.0422649999999</v>
      </c>
      <c r="E1062" s="25"/>
      <c r="F1062" s="25">
        <v>5000</v>
      </c>
      <c r="G1062" s="25"/>
      <c r="H1062" s="15"/>
      <c r="I1062" s="25"/>
      <c r="J1062" s="25">
        <f t="shared" si="17"/>
        <v>4.9650349084405114</v>
      </c>
      <c r="K1062" s="25"/>
      <c r="L1062" s="15"/>
      <c r="M1062" t="s">
        <v>3136</v>
      </c>
      <c r="N1062" s="15"/>
      <c r="O1062" t="s">
        <v>236</v>
      </c>
      <c r="Q1062" t="s">
        <v>237</v>
      </c>
    </row>
    <row r="1063" spans="1:18" x14ac:dyDescent="0.25">
      <c r="A1063" t="s">
        <v>1013</v>
      </c>
      <c r="C1063" s="33"/>
      <c r="D1063" s="25">
        <v>36.799999999999997</v>
      </c>
      <c r="E1063" s="25">
        <v>2000</v>
      </c>
      <c r="F1063" s="25">
        <v>183.5</v>
      </c>
      <c r="G1063" s="25">
        <v>5000</v>
      </c>
      <c r="H1063" s="15"/>
      <c r="I1063" s="25">
        <f>E1063/D1063</f>
        <v>54.347826086956523</v>
      </c>
      <c r="J1063" s="25">
        <f t="shared" si="17"/>
        <v>4.9864130434782616</v>
      </c>
      <c r="K1063" s="25">
        <f>G1063/D1063</f>
        <v>135.86956521739131</v>
      </c>
      <c r="L1063" s="15"/>
      <c r="M1063" t="s">
        <v>1014</v>
      </c>
      <c r="N1063" s="34"/>
      <c r="O1063" t="s">
        <v>235</v>
      </c>
      <c r="P1063" t="s">
        <v>235</v>
      </c>
      <c r="Q1063" t="s">
        <v>235</v>
      </c>
      <c r="R1063" t="s">
        <v>264</v>
      </c>
    </row>
    <row r="1064" spans="1:18" x14ac:dyDescent="0.25">
      <c r="A1064" t="s">
        <v>856</v>
      </c>
      <c r="C1064" s="33"/>
      <c r="D1064" s="25">
        <v>24</v>
      </c>
      <c r="E1064" s="25">
        <v>390</v>
      </c>
      <c r="F1064" s="25">
        <v>120</v>
      </c>
      <c r="G1064" s="25"/>
      <c r="H1064" s="15"/>
      <c r="I1064" s="25">
        <f>E1064/D1064</f>
        <v>16.25</v>
      </c>
      <c r="J1064" s="25">
        <f t="shared" si="17"/>
        <v>5</v>
      </c>
      <c r="K1064" s="25"/>
      <c r="L1064" s="15"/>
      <c r="M1064" t="s">
        <v>857</v>
      </c>
      <c r="N1064" s="15"/>
      <c r="O1064" t="s">
        <v>429</v>
      </c>
      <c r="P1064" t="s">
        <v>429</v>
      </c>
      <c r="Q1064" t="s">
        <v>429</v>
      </c>
    </row>
    <row r="1065" spans="1:18" x14ac:dyDescent="0.25">
      <c r="A1065" t="s">
        <v>3137</v>
      </c>
      <c r="B1065" t="s">
        <v>3138</v>
      </c>
      <c r="C1065" s="33"/>
      <c r="D1065" s="25">
        <v>125.89254117941701</v>
      </c>
      <c r="E1065" s="25"/>
      <c r="F1065" s="25">
        <v>630.95699999999999</v>
      </c>
      <c r="G1065" s="25"/>
      <c r="H1065" s="15"/>
      <c r="I1065" s="25"/>
      <c r="J1065" s="25">
        <f t="shared" si="17"/>
        <v>5.0118695999692733</v>
      </c>
      <c r="K1065" s="25"/>
      <c r="L1065" s="15"/>
      <c r="M1065" t="s">
        <v>3139</v>
      </c>
      <c r="N1065" s="15"/>
      <c r="O1065" t="s">
        <v>460</v>
      </c>
      <c r="Q1065" t="s">
        <v>237</v>
      </c>
    </row>
    <row r="1066" spans="1:18" x14ac:dyDescent="0.25">
      <c r="A1066" t="s">
        <v>3140</v>
      </c>
      <c r="B1066" t="s">
        <v>3141</v>
      </c>
      <c r="C1066" s="33"/>
      <c r="D1066" s="25">
        <v>251.188643150958</v>
      </c>
      <c r="E1066" s="25"/>
      <c r="F1066" s="25">
        <v>1258.9250000000002</v>
      </c>
      <c r="G1066" s="25"/>
      <c r="H1066" s="15"/>
      <c r="I1066" s="25"/>
      <c r="J1066" s="25">
        <f t="shared" si="17"/>
        <v>5.0118706968906164</v>
      </c>
      <c r="K1066" s="25"/>
      <c r="L1066" s="15"/>
      <c r="M1066" t="s">
        <v>3142</v>
      </c>
      <c r="N1066" s="15"/>
      <c r="O1066" t="s">
        <v>460</v>
      </c>
      <c r="Q1066" t="s">
        <v>237</v>
      </c>
    </row>
    <row r="1067" spans="1:18" x14ac:dyDescent="0.25">
      <c r="A1067" t="s">
        <v>3143</v>
      </c>
      <c r="B1067" t="s">
        <v>3144</v>
      </c>
      <c r="C1067" s="33"/>
      <c r="D1067" s="25">
        <v>794.32823472428106</v>
      </c>
      <c r="E1067" s="25"/>
      <c r="F1067" s="25">
        <v>3981.0720000000001</v>
      </c>
      <c r="G1067" s="25"/>
      <c r="H1067" s="15"/>
      <c r="I1067" s="25"/>
      <c r="J1067" s="25">
        <f t="shared" si="17"/>
        <v>5.0118727069822322</v>
      </c>
      <c r="K1067" s="25"/>
      <c r="L1067" s="15"/>
      <c r="M1067" t="s">
        <v>3145</v>
      </c>
      <c r="N1067" s="15"/>
      <c r="O1067" t="s">
        <v>577</v>
      </c>
      <c r="Q1067" t="s">
        <v>237</v>
      </c>
    </row>
    <row r="1068" spans="1:18" x14ac:dyDescent="0.25">
      <c r="A1068" t="s">
        <v>3146</v>
      </c>
      <c r="B1068" t="s">
        <v>3147</v>
      </c>
      <c r="C1068" s="33"/>
      <c r="D1068" s="25">
        <v>630.957344480193</v>
      </c>
      <c r="E1068" s="25"/>
      <c r="F1068" s="25">
        <v>3162.2780000000002</v>
      </c>
      <c r="G1068" s="25"/>
      <c r="H1068" s="15"/>
      <c r="I1068" s="25"/>
      <c r="J1068" s="25">
        <f t="shared" si="17"/>
        <v>5.0118728748695478</v>
      </c>
      <c r="K1068" s="25"/>
      <c r="L1068" s="15"/>
      <c r="M1068" t="s">
        <v>3148</v>
      </c>
      <c r="N1068" s="34"/>
      <c r="O1068" t="s">
        <v>460</v>
      </c>
      <c r="Q1068" t="s">
        <v>237</v>
      </c>
    </row>
    <row r="1069" spans="1:18" x14ac:dyDescent="0.25">
      <c r="A1069" t="s">
        <v>3149</v>
      </c>
      <c r="B1069" t="s">
        <v>3150</v>
      </c>
      <c r="C1069" s="33"/>
      <c r="D1069" s="25">
        <v>630.957344480193</v>
      </c>
      <c r="E1069" s="25"/>
      <c r="F1069" s="25">
        <v>3162.2780000000002</v>
      </c>
      <c r="G1069" s="25"/>
      <c r="H1069" s="15"/>
      <c r="I1069" s="25"/>
      <c r="J1069" s="25">
        <f t="shared" si="17"/>
        <v>5.0118728748695478</v>
      </c>
      <c r="K1069" s="25"/>
      <c r="L1069" s="15"/>
      <c r="M1069" t="s">
        <v>3151</v>
      </c>
      <c r="N1069" s="15"/>
      <c r="O1069" t="s">
        <v>460</v>
      </c>
      <c r="Q1069" t="s">
        <v>237</v>
      </c>
    </row>
    <row r="1070" spans="1:18" x14ac:dyDescent="0.25">
      <c r="A1070" t="s">
        <v>3152</v>
      </c>
      <c r="C1070" s="33"/>
      <c r="D1070" s="25">
        <v>997</v>
      </c>
      <c r="E1070" s="25"/>
      <c r="F1070" s="25">
        <v>5000</v>
      </c>
      <c r="G1070" s="25"/>
      <c r="H1070" s="15"/>
      <c r="I1070" s="25"/>
      <c r="J1070" s="25">
        <f t="shared" si="17"/>
        <v>5.0150451354062184</v>
      </c>
      <c r="K1070" s="25"/>
      <c r="L1070" s="15"/>
      <c r="M1070" t="s">
        <v>3153</v>
      </c>
      <c r="N1070" s="34"/>
      <c r="O1070" t="s">
        <v>236</v>
      </c>
      <c r="Q1070" t="s">
        <v>237</v>
      </c>
    </row>
    <row r="1071" spans="1:18" x14ac:dyDescent="0.25">
      <c r="A1071" t="s">
        <v>3154</v>
      </c>
      <c r="C1071" s="33"/>
      <c r="D1071" s="25">
        <v>298.00000999999997</v>
      </c>
      <c r="E1071" s="25"/>
      <c r="F1071" s="25">
        <v>1495</v>
      </c>
      <c r="G1071" s="25"/>
      <c r="H1071" s="15"/>
      <c r="I1071" s="25"/>
      <c r="J1071" s="25">
        <f t="shared" si="17"/>
        <v>5.0167783551416667</v>
      </c>
      <c r="K1071" s="25"/>
      <c r="L1071" s="15"/>
      <c r="M1071" t="s">
        <v>3155</v>
      </c>
      <c r="N1071" s="15"/>
      <c r="O1071" t="s">
        <v>1134</v>
      </c>
      <c r="Q1071" t="s">
        <v>1130</v>
      </c>
    </row>
    <row r="1072" spans="1:18" x14ac:dyDescent="0.25">
      <c r="A1072" t="s">
        <v>610</v>
      </c>
      <c r="B1072" t="s">
        <v>611</v>
      </c>
      <c r="C1072" s="33"/>
      <c r="D1072" s="25">
        <v>265</v>
      </c>
      <c r="E1072" s="25">
        <v>1240</v>
      </c>
      <c r="F1072" s="25">
        <v>1330</v>
      </c>
      <c r="G1072" s="25"/>
      <c r="H1072" s="15"/>
      <c r="I1072" s="25">
        <f>E1072/D1072</f>
        <v>4.6792452830188678</v>
      </c>
      <c r="J1072" s="25">
        <f t="shared" si="17"/>
        <v>5.0188679245283021</v>
      </c>
      <c r="K1072" s="25"/>
      <c r="L1072" s="15"/>
      <c r="M1072" t="s">
        <v>497</v>
      </c>
      <c r="N1072" s="15"/>
      <c r="O1072" t="s">
        <v>498</v>
      </c>
      <c r="P1072" t="s">
        <v>498</v>
      </c>
      <c r="Q1072" t="s">
        <v>498</v>
      </c>
    </row>
    <row r="1073" spans="1:18" x14ac:dyDescent="0.25">
      <c r="A1073" t="s">
        <v>3156</v>
      </c>
      <c r="C1073" s="33"/>
      <c r="D1073" s="25">
        <v>995</v>
      </c>
      <c r="E1073" s="25"/>
      <c r="F1073" s="25">
        <v>5000</v>
      </c>
      <c r="G1073" s="25"/>
      <c r="H1073" s="15"/>
      <c r="I1073" s="25"/>
      <c r="J1073" s="25">
        <f t="shared" si="17"/>
        <v>5.025125628140704</v>
      </c>
      <c r="K1073" s="25"/>
      <c r="L1073" s="15"/>
      <c r="M1073" t="s">
        <v>3157</v>
      </c>
      <c r="N1073" s="15"/>
      <c r="O1073" t="s">
        <v>235</v>
      </c>
      <c r="Q1073" t="s">
        <v>237</v>
      </c>
    </row>
    <row r="1074" spans="1:18" x14ac:dyDescent="0.25">
      <c r="A1074" t="s">
        <v>3158</v>
      </c>
      <c r="C1074" s="33"/>
      <c r="D1074" s="25">
        <v>994</v>
      </c>
      <c r="E1074" s="25"/>
      <c r="F1074" s="25">
        <v>5000</v>
      </c>
      <c r="G1074" s="25"/>
      <c r="H1074" s="15"/>
      <c r="I1074" s="25"/>
      <c r="J1074" s="25">
        <f t="shared" si="17"/>
        <v>5.0301810865191143</v>
      </c>
      <c r="K1074" s="25"/>
      <c r="L1074" s="15"/>
      <c r="M1074" t="s">
        <v>3159</v>
      </c>
      <c r="N1074" s="15"/>
      <c r="O1074" t="s">
        <v>235</v>
      </c>
      <c r="Q1074" t="s">
        <v>237</v>
      </c>
    </row>
    <row r="1075" spans="1:18" x14ac:dyDescent="0.25">
      <c r="A1075" t="s">
        <v>3160</v>
      </c>
      <c r="C1075" s="33"/>
      <c r="D1075" s="25">
        <v>993.55630599999995</v>
      </c>
      <c r="E1075" s="25"/>
      <c r="F1075" s="25">
        <v>5000</v>
      </c>
      <c r="G1075" s="25"/>
      <c r="H1075" s="15"/>
      <c r="I1075" s="25"/>
      <c r="J1075" s="25">
        <f t="shared" si="17"/>
        <v>5.0324274223870713</v>
      </c>
      <c r="K1075" s="25"/>
      <c r="L1075" s="15"/>
      <c r="M1075" t="s">
        <v>3161</v>
      </c>
      <c r="N1075" s="15"/>
      <c r="O1075" t="s">
        <v>236</v>
      </c>
      <c r="Q1075" t="s">
        <v>237</v>
      </c>
    </row>
    <row r="1076" spans="1:18" x14ac:dyDescent="0.25">
      <c r="A1076" t="s">
        <v>438</v>
      </c>
      <c r="C1076" s="33"/>
      <c r="D1076" s="25">
        <v>993</v>
      </c>
      <c r="E1076" s="25">
        <v>1981.99</v>
      </c>
      <c r="F1076" s="25">
        <v>5000</v>
      </c>
      <c r="G1076" s="25">
        <v>5000</v>
      </c>
      <c r="H1076" s="15"/>
      <c r="I1076" s="25">
        <f>E1076/D1076</f>
        <v>1.9959617321248742</v>
      </c>
      <c r="J1076" s="25">
        <f t="shared" si="17"/>
        <v>5.0352467270896275</v>
      </c>
      <c r="K1076" s="25">
        <f>G1076/D1076</f>
        <v>5.0352467270896275</v>
      </c>
      <c r="L1076" s="15"/>
      <c r="M1076" t="s">
        <v>439</v>
      </c>
      <c r="N1076" s="15"/>
      <c r="O1076" t="s">
        <v>236</v>
      </c>
      <c r="P1076" t="s">
        <v>264</v>
      </c>
      <c r="Q1076" t="s">
        <v>237</v>
      </c>
      <c r="R1076" t="s">
        <v>264</v>
      </c>
    </row>
    <row r="1077" spans="1:18" x14ac:dyDescent="0.25">
      <c r="A1077" t="s">
        <v>3162</v>
      </c>
      <c r="C1077" s="33"/>
      <c r="D1077" s="25">
        <v>191.22410600000001</v>
      </c>
      <c r="E1077" s="25"/>
      <c r="F1077" s="25">
        <v>963.33333333333303</v>
      </c>
      <c r="G1077" s="25"/>
      <c r="H1077" s="15"/>
      <c r="I1077" s="25"/>
      <c r="J1077" s="25">
        <f t="shared" si="17"/>
        <v>5.0377191112784336</v>
      </c>
      <c r="K1077" s="25"/>
      <c r="L1077" s="15"/>
      <c r="M1077" t="s">
        <v>3163</v>
      </c>
      <c r="N1077" s="15"/>
      <c r="O1077" t="s">
        <v>1130</v>
      </c>
      <c r="Q1077" t="s">
        <v>1130</v>
      </c>
    </row>
    <row r="1078" spans="1:18" x14ac:dyDescent="0.25">
      <c r="A1078" t="s">
        <v>3164</v>
      </c>
      <c r="C1078" s="33"/>
      <c r="D1078" s="25">
        <v>982</v>
      </c>
      <c r="E1078" s="25"/>
      <c r="F1078" s="25">
        <v>5000</v>
      </c>
      <c r="G1078" s="25"/>
      <c r="H1078" s="15"/>
      <c r="I1078" s="25"/>
      <c r="J1078" s="25">
        <f t="shared" si="17"/>
        <v>5.0916496945010179</v>
      </c>
      <c r="K1078" s="25"/>
      <c r="L1078" s="15"/>
      <c r="M1078" t="s">
        <v>3165</v>
      </c>
      <c r="N1078" s="15"/>
      <c r="O1078" t="s">
        <v>236</v>
      </c>
      <c r="Q1078" t="s">
        <v>237</v>
      </c>
    </row>
    <row r="1079" spans="1:18" x14ac:dyDescent="0.25">
      <c r="A1079" t="s">
        <v>3166</v>
      </c>
      <c r="C1079" s="33"/>
      <c r="D1079" s="25">
        <v>736</v>
      </c>
      <c r="E1079" s="25"/>
      <c r="F1079" s="25">
        <v>3769</v>
      </c>
      <c r="G1079" s="25"/>
      <c r="H1079" s="15"/>
      <c r="I1079" s="25"/>
      <c r="J1079" s="25">
        <f t="shared" si="17"/>
        <v>5.1209239130434785</v>
      </c>
      <c r="K1079" s="25"/>
      <c r="L1079" s="15"/>
      <c r="M1079" t="s">
        <v>3167</v>
      </c>
      <c r="N1079" s="15"/>
      <c r="O1079" t="s">
        <v>2272</v>
      </c>
      <c r="Q1079" t="s">
        <v>2272</v>
      </c>
    </row>
    <row r="1080" spans="1:18" x14ac:dyDescent="0.25">
      <c r="A1080" t="s">
        <v>645</v>
      </c>
      <c r="C1080" s="33"/>
      <c r="D1080" s="25">
        <v>973.30000000000007</v>
      </c>
      <c r="E1080" s="25">
        <v>5000</v>
      </c>
      <c r="F1080" s="25">
        <v>5000</v>
      </c>
      <c r="G1080" s="25">
        <v>5000</v>
      </c>
      <c r="H1080" s="15"/>
      <c r="I1080" s="25">
        <f>E1080/D1080</f>
        <v>5.1371622315832735</v>
      </c>
      <c r="J1080" s="25">
        <f t="shared" si="17"/>
        <v>5.1371622315832735</v>
      </c>
      <c r="K1080" s="25">
        <f>G1080/D1080</f>
        <v>5.1371622315832735</v>
      </c>
      <c r="L1080" s="15"/>
      <c r="M1080" t="s">
        <v>646</v>
      </c>
      <c r="N1080" s="34"/>
      <c r="O1080" t="s">
        <v>236</v>
      </c>
      <c r="P1080" t="s">
        <v>264</v>
      </c>
      <c r="Q1080" t="s">
        <v>237</v>
      </c>
      <c r="R1080" t="s">
        <v>264</v>
      </c>
    </row>
    <row r="1081" spans="1:18" x14ac:dyDescent="0.25">
      <c r="A1081" t="s">
        <v>756</v>
      </c>
      <c r="B1081" t="s">
        <v>757</v>
      </c>
      <c r="C1081" s="33"/>
      <c r="D1081" s="25">
        <v>167</v>
      </c>
      <c r="E1081" s="25">
        <v>1520</v>
      </c>
      <c r="F1081" s="25">
        <v>860</v>
      </c>
      <c r="G1081" s="25"/>
      <c r="H1081" s="15"/>
      <c r="I1081" s="25">
        <f>E1081/D1081</f>
        <v>9.1017964071856294</v>
      </c>
      <c r="J1081" s="25">
        <f t="shared" si="17"/>
        <v>5.1497005988023954</v>
      </c>
      <c r="K1081" s="25"/>
      <c r="L1081" s="15"/>
      <c r="M1081" t="s">
        <v>758</v>
      </c>
      <c r="N1081" s="15"/>
      <c r="O1081" t="s">
        <v>498</v>
      </c>
      <c r="P1081" t="s">
        <v>498</v>
      </c>
      <c r="Q1081" t="s">
        <v>498</v>
      </c>
    </row>
    <row r="1082" spans="1:18" x14ac:dyDescent="0.25">
      <c r="A1082" t="s">
        <v>3168</v>
      </c>
      <c r="C1082" s="33"/>
      <c r="D1082" s="25">
        <v>959</v>
      </c>
      <c r="E1082" s="25"/>
      <c r="F1082" s="25">
        <v>5000</v>
      </c>
      <c r="G1082" s="25"/>
      <c r="H1082" s="15"/>
      <c r="I1082" s="25"/>
      <c r="J1082" s="25">
        <f t="shared" si="17"/>
        <v>5.2137643378519289</v>
      </c>
      <c r="K1082" s="25"/>
      <c r="L1082" s="15"/>
      <c r="M1082" t="s">
        <v>3169</v>
      </c>
      <c r="N1082" s="15"/>
      <c r="O1082" t="s">
        <v>235</v>
      </c>
      <c r="Q1082" t="s">
        <v>237</v>
      </c>
    </row>
    <row r="1083" spans="1:18" x14ac:dyDescent="0.25">
      <c r="A1083" t="s">
        <v>3170</v>
      </c>
      <c r="C1083" s="33"/>
      <c r="D1083" s="25">
        <v>959</v>
      </c>
      <c r="E1083" s="25"/>
      <c r="F1083" s="25">
        <v>5000</v>
      </c>
      <c r="G1083" s="25"/>
      <c r="H1083" s="15"/>
      <c r="I1083" s="25"/>
      <c r="J1083" s="25">
        <f t="shared" si="17"/>
        <v>5.2137643378519289</v>
      </c>
      <c r="K1083" s="25"/>
      <c r="L1083" s="15"/>
      <c r="M1083" t="s">
        <v>3171</v>
      </c>
      <c r="N1083" s="15"/>
      <c r="O1083" t="s">
        <v>235</v>
      </c>
      <c r="Q1083" t="s">
        <v>237</v>
      </c>
    </row>
    <row r="1084" spans="1:18" x14ac:dyDescent="0.25">
      <c r="A1084" t="s">
        <v>3172</v>
      </c>
      <c r="C1084" s="33"/>
      <c r="D1084" s="25">
        <v>460</v>
      </c>
      <c r="E1084" s="25"/>
      <c r="F1084" s="25">
        <v>2400</v>
      </c>
      <c r="G1084" s="25"/>
      <c r="H1084" s="15"/>
      <c r="I1084" s="25"/>
      <c r="J1084" s="25">
        <f t="shared" si="17"/>
        <v>5.2173913043478262</v>
      </c>
      <c r="K1084" s="25"/>
      <c r="L1084" s="15"/>
      <c r="M1084" t="s">
        <v>3173</v>
      </c>
      <c r="N1084" s="15"/>
      <c r="O1084" t="s">
        <v>2909</v>
      </c>
      <c r="Q1084" t="s">
        <v>2909</v>
      </c>
    </row>
    <row r="1085" spans="1:18" x14ac:dyDescent="0.25">
      <c r="A1085" t="s">
        <v>3174</v>
      </c>
      <c r="C1085" s="33"/>
      <c r="D1085" s="25">
        <v>958</v>
      </c>
      <c r="E1085" s="25"/>
      <c r="F1085" s="25">
        <v>5000</v>
      </c>
      <c r="G1085" s="25">
        <v>2424.42</v>
      </c>
      <c r="H1085" s="15"/>
      <c r="I1085" s="25"/>
      <c r="J1085" s="25">
        <f t="shared" si="17"/>
        <v>5.2192066805845512</v>
      </c>
      <c r="K1085" s="25">
        <f>G1085/D1085</f>
        <v>2.5307098121085594</v>
      </c>
      <c r="L1085" s="15"/>
      <c r="M1085" t="s">
        <v>3175</v>
      </c>
      <c r="N1085" s="15"/>
      <c r="O1085" t="s">
        <v>2244</v>
      </c>
      <c r="Q1085" t="s">
        <v>1689</v>
      </c>
      <c r="R1085" t="s">
        <v>2244</v>
      </c>
    </row>
    <row r="1086" spans="1:18" x14ac:dyDescent="0.25">
      <c r="A1086" t="s">
        <v>3176</v>
      </c>
      <c r="C1086" s="33"/>
      <c r="D1086" s="25">
        <v>957.33086300000002</v>
      </c>
      <c r="E1086" s="25"/>
      <c r="F1086" s="25">
        <v>5000</v>
      </c>
      <c r="G1086" s="25"/>
      <c r="H1086" s="15"/>
      <c r="I1086" s="25"/>
      <c r="J1086" s="25">
        <f t="shared" si="17"/>
        <v>5.2228547028468668</v>
      </c>
      <c r="K1086" s="25"/>
      <c r="L1086" s="15"/>
      <c r="M1086" t="s">
        <v>3177</v>
      </c>
      <c r="N1086" s="34"/>
      <c r="O1086" t="s">
        <v>1130</v>
      </c>
      <c r="Q1086" t="s">
        <v>1130</v>
      </c>
    </row>
    <row r="1087" spans="1:18" x14ac:dyDescent="0.25">
      <c r="A1087" t="s">
        <v>3178</v>
      </c>
      <c r="C1087" s="33"/>
      <c r="D1087" s="25">
        <v>956</v>
      </c>
      <c r="E1087" s="25"/>
      <c r="F1087" s="25">
        <v>5000</v>
      </c>
      <c r="G1087" s="25"/>
      <c r="H1087" s="15"/>
      <c r="I1087" s="25"/>
      <c r="J1087" s="25">
        <f t="shared" si="17"/>
        <v>5.2301255230125525</v>
      </c>
      <c r="K1087" s="25"/>
      <c r="L1087" s="15"/>
      <c r="M1087" t="s">
        <v>3179</v>
      </c>
      <c r="N1087" s="15"/>
      <c r="O1087" t="s">
        <v>236</v>
      </c>
      <c r="Q1087" t="s">
        <v>237</v>
      </c>
    </row>
    <row r="1088" spans="1:18" x14ac:dyDescent="0.25">
      <c r="A1088" t="s">
        <v>3180</v>
      </c>
      <c r="C1088" s="33"/>
      <c r="D1088" s="25">
        <v>954.98682599999995</v>
      </c>
      <c r="E1088" s="25"/>
      <c r="F1088" s="25">
        <v>5000</v>
      </c>
      <c r="G1088" s="25"/>
      <c r="H1088" s="15"/>
      <c r="I1088" s="25"/>
      <c r="J1088" s="25">
        <f t="shared" si="17"/>
        <v>5.2356743191345343</v>
      </c>
      <c r="K1088" s="25"/>
      <c r="L1088" s="15"/>
      <c r="M1088" t="s">
        <v>3181</v>
      </c>
      <c r="N1088" s="34"/>
      <c r="O1088" t="s">
        <v>236</v>
      </c>
      <c r="Q1088" t="s">
        <v>237</v>
      </c>
    </row>
    <row r="1089" spans="1:18" x14ac:dyDescent="0.25">
      <c r="A1089" t="s">
        <v>3182</v>
      </c>
      <c r="C1089" s="33"/>
      <c r="D1089" s="25">
        <v>668.81082900000001</v>
      </c>
      <c r="E1089" s="25"/>
      <c r="F1089" s="25">
        <v>3515</v>
      </c>
      <c r="G1089" s="25"/>
      <c r="H1089" s="15"/>
      <c r="I1089" s="25"/>
      <c r="J1089" s="25">
        <f t="shared" si="17"/>
        <v>5.2555967212067971</v>
      </c>
      <c r="K1089" s="25"/>
      <c r="L1089" s="15"/>
      <c r="M1089" t="s">
        <v>3183</v>
      </c>
      <c r="N1089" s="15"/>
      <c r="O1089" t="s">
        <v>1130</v>
      </c>
      <c r="Q1089" t="s">
        <v>1130</v>
      </c>
    </row>
    <row r="1090" spans="1:18" x14ac:dyDescent="0.25">
      <c r="A1090" t="s">
        <v>3184</v>
      </c>
      <c r="C1090" s="33"/>
      <c r="D1090" s="25">
        <v>101.407083</v>
      </c>
      <c r="E1090" s="25"/>
      <c r="F1090" s="25">
        <v>533.33333333333303</v>
      </c>
      <c r="G1090" s="25"/>
      <c r="H1090" s="15"/>
      <c r="I1090" s="25"/>
      <c r="J1090" s="25">
        <f t="shared" si="17"/>
        <v>5.2593301922838371</v>
      </c>
      <c r="K1090" s="25"/>
      <c r="L1090" s="15"/>
      <c r="M1090" t="s">
        <v>3185</v>
      </c>
      <c r="N1090" s="34"/>
      <c r="O1090" t="s">
        <v>1130</v>
      </c>
      <c r="Q1090" t="s">
        <v>1130</v>
      </c>
    </row>
    <row r="1091" spans="1:18" x14ac:dyDescent="0.25">
      <c r="A1091" t="s">
        <v>3186</v>
      </c>
      <c r="C1091" s="33"/>
      <c r="D1091" s="25">
        <v>949.91754600000002</v>
      </c>
      <c r="E1091" s="25"/>
      <c r="F1091" s="25">
        <v>5000</v>
      </c>
      <c r="G1091" s="25"/>
      <c r="H1091" s="15"/>
      <c r="I1091" s="25"/>
      <c r="J1091" s="25">
        <f t="shared" si="17"/>
        <v>5.2636147432526741</v>
      </c>
      <c r="K1091" s="25"/>
      <c r="L1091" s="15"/>
      <c r="M1091" t="s">
        <v>3187</v>
      </c>
      <c r="N1091" s="15"/>
      <c r="O1091" t="s">
        <v>1130</v>
      </c>
      <c r="Q1091" t="s">
        <v>1130</v>
      </c>
    </row>
    <row r="1092" spans="1:18" x14ac:dyDescent="0.25">
      <c r="A1092" t="s">
        <v>3188</v>
      </c>
      <c r="C1092" s="33"/>
      <c r="D1092" s="25">
        <v>939</v>
      </c>
      <c r="E1092" s="25"/>
      <c r="F1092" s="25">
        <v>5000</v>
      </c>
      <c r="G1092" s="25"/>
      <c r="H1092" s="15"/>
      <c r="I1092" s="25"/>
      <c r="J1092" s="25">
        <f t="shared" ref="J1092:J1155" si="18">F1092/D1092</f>
        <v>5.3248136315228969</v>
      </c>
      <c r="K1092" s="25"/>
      <c r="L1092" s="15"/>
      <c r="M1092" t="s">
        <v>3189</v>
      </c>
      <c r="N1092" s="15"/>
      <c r="O1092" t="s">
        <v>235</v>
      </c>
      <c r="Q1092" t="s">
        <v>237</v>
      </c>
    </row>
    <row r="1093" spans="1:18" x14ac:dyDescent="0.25">
      <c r="A1093" t="s">
        <v>3190</v>
      </c>
      <c r="C1093" s="33"/>
      <c r="D1093" s="25">
        <v>937.906474</v>
      </c>
      <c r="E1093" s="25"/>
      <c r="F1093" s="25">
        <v>5000</v>
      </c>
      <c r="G1093" s="25"/>
      <c r="H1093" s="15"/>
      <c r="I1093" s="25"/>
      <c r="J1093" s="25">
        <f t="shared" si="18"/>
        <v>5.3310219500627944</v>
      </c>
      <c r="K1093" s="25"/>
      <c r="L1093" s="15"/>
      <c r="M1093" t="s">
        <v>3191</v>
      </c>
      <c r="N1093" s="34"/>
      <c r="O1093" t="s">
        <v>236</v>
      </c>
      <c r="Q1093" t="s">
        <v>237</v>
      </c>
    </row>
    <row r="1094" spans="1:18" x14ac:dyDescent="0.25">
      <c r="A1094" t="s">
        <v>3192</v>
      </c>
      <c r="C1094" s="33"/>
      <c r="D1094" s="25">
        <v>933.69400700000006</v>
      </c>
      <c r="E1094" s="25"/>
      <c r="F1094" s="25">
        <v>5000</v>
      </c>
      <c r="G1094" s="25"/>
      <c r="H1094" s="15"/>
      <c r="I1094" s="25"/>
      <c r="J1094" s="25">
        <f t="shared" si="18"/>
        <v>5.355073463591375</v>
      </c>
      <c r="K1094" s="25"/>
      <c r="L1094" s="15"/>
      <c r="M1094" t="s">
        <v>3193</v>
      </c>
      <c r="N1094" s="34"/>
      <c r="O1094" t="s">
        <v>236</v>
      </c>
      <c r="Q1094" t="s">
        <v>237</v>
      </c>
    </row>
    <row r="1095" spans="1:18" x14ac:dyDescent="0.25">
      <c r="A1095" t="s">
        <v>419</v>
      </c>
      <c r="B1095" t="s">
        <v>419</v>
      </c>
      <c r="C1095" s="33"/>
      <c r="D1095" s="25">
        <v>186.6</v>
      </c>
      <c r="E1095" s="25">
        <v>326.10000000000002</v>
      </c>
      <c r="F1095" s="25">
        <v>1000</v>
      </c>
      <c r="G1095" s="25"/>
      <c r="H1095" s="15"/>
      <c r="I1095" s="25">
        <f>E1095/D1095</f>
        <v>1.7475884244372992</v>
      </c>
      <c r="J1095" s="25">
        <f t="shared" si="18"/>
        <v>5.359056806002144</v>
      </c>
      <c r="K1095" s="25"/>
      <c r="L1095" s="15"/>
      <c r="M1095" t="s">
        <v>420</v>
      </c>
      <c r="N1095" s="15"/>
      <c r="O1095" t="s">
        <v>215</v>
      </c>
      <c r="P1095" t="s">
        <v>215</v>
      </c>
      <c r="Q1095" t="s">
        <v>215</v>
      </c>
    </row>
    <row r="1096" spans="1:18" x14ac:dyDescent="0.25">
      <c r="A1096" t="s">
        <v>786</v>
      </c>
      <c r="C1096" s="33"/>
      <c r="D1096" s="25">
        <v>110</v>
      </c>
      <c r="E1096" s="25">
        <v>1260</v>
      </c>
      <c r="F1096" s="25">
        <v>590</v>
      </c>
      <c r="G1096" s="25"/>
      <c r="H1096" s="15"/>
      <c r="I1096" s="25">
        <f>E1096/D1096</f>
        <v>11.454545454545455</v>
      </c>
      <c r="J1096" s="25">
        <f t="shared" si="18"/>
        <v>5.3636363636363633</v>
      </c>
      <c r="K1096" s="25"/>
      <c r="L1096" s="15"/>
      <c r="M1096" t="s">
        <v>787</v>
      </c>
      <c r="N1096" s="15"/>
      <c r="O1096" t="s">
        <v>533</v>
      </c>
      <c r="P1096" t="s">
        <v>533</v>
      </c>
      <c r="Q1096" t="s">
        <v>533</v>
      </c>
    </row>
    <row r="1097" spans="1:18" x14ac:dyDescent="0.25">
      <c r="A1097" t="s">
        <v>847</v>
      </c>
      <c r="C1097" s="33"/>
      <c r="D1097" s="25">
        <v>330</v>
      </c>
      <c r="E1097" s="25">
        <v>5000</v>
      </c>
      <c r="F1097" s="25">
        <v>1770</v>
      </c>
      <c r="G1097" s="25"/>
      <c r="H1097" s="15"/>
      <c r="I1097" s="25">
        <f>E1097/D1097</f>
        <v>15.151515151515152</v>
      </c>
      <c r="J1097" s="25">
        <f t="shared" si="18"/>
        <v>5.3636363636363633</v>
      </c>
      <c r="K1097" s="25"/>
      <c r="L1097" s="15"/>
      <c r="M1097" t="s">
        <v>848</v>
      </c>
      <c r="N1097" s="15"/>
      <c r="O1097" t="s">
        <v>533</v>
      </c>
      <c r="P1097" t="s">
        <v>533</v>
      </c>
      <c r="Q1097" t="s">
        <v>533</v>
      </c>
    </row>
    <row r="1098" spans="1:18" x14ac:dyDescent="0.25">
      <c r="A1098" t="s">
        <v>3194</v>
      </c>
      <c r="C1098" s="33"/>
      <c r="D1098" s="25">
        <v>310</v>
      </c>
      <c r="E1098" s="25"/>
      <c r="F1098" s="25">
        <v>1670</v>
      </c>
      <c r="G1098" s="25"/>
      <c r="H1098" s="15"/>
      <c r="I1098" s="25"/>
      <c r="J1098" s="25">
        <f t="shared" si="18"/>
        <v>5.387096774193548</v>
      </c>
      <c r="K1098" s="25"/>
      <c r="L1098" s="15"/>
      <c r="M1098" t="s">
        <v>3195</v>
      </c>
      <c r="N1098" s="15"/>
      <c r="O1098" t="s">
        <v>505</v>
      </c>
      <c r="Q1098" t="s">
        <v>505</v>
      </c>
    </row>
    <row r="1099" spans="1:18" x14ac:dyDescent="0.25">
      <c r="A1099" t="s">
        <v>390</v>
      </c>
      <c r="C1099" s="33"/>
      <c r="D1099" s="25">
        <v>928</v>
      </c>
      <c r="E1099" s="25">
        <v>1384.56</v>
      </c>
      <c r="F1099" s="25">
        <v>5000</v>
      </c>
      <c r="G1099" s="25">
        <v>1354.33</v>
      </c>
      <c r="H1099" s="15"/>
      <c r="I1099" s="25">
        <f>E1099/D1099</f>
        <v>1.4919827586206895</v>
      </c>
      <c r="J1099" s="25">
        <f t="shared" si="18"/>
        <v>5.3879310344827589</v>
      </c>
      <c r="K1099" s="25">
        <f>G1099/D1099</f>
        <v>1.4594073275862067</v>
      </c>
      <c r="L1099" s="15"/>
      <c r="M1099" t="s">
        <v>391</v>
      </c>
      <c r="N1099" s="15"/>
      <c r="O1099" t="s">
        <v>235</v>
      </c>
      <c r="P1099" t="s">
        <v>264</v>
      </c>
      <c r="Q1099" t="s">
        <v>237</v>
      </c>
      <c r="R1099" t="s">
        <v>264</v>
      </c>
    </row>
    <row r="1100" spans="1:18" x14ac:dyDescent="0.25">
      <c r="A1100" t="s">
        <v>3196</v>
      </c>
      <c r="C1100" s="33"/>
      <c r="D1100" s="25">
        <v>926.83670399999994</v>
      </c>
      <c r="E1100" s="25"/>
      <c r="F1100" s="25">
        <v>5000</v>
      </c>
      <c r="G1100" s="25"/>
      <c r="H1100" s="15"/>
      <c r="I1100" s="25"/>
      <c r="J1100" s="25">
        <f t="shared" si="18"/>
        <v>5.3946935618984728</v>
      </c>
      <c r="K1100" s="25"/>
      <c r="L1100" s="15"/>
      <c r="M1100" t="s">
        <v>3197</v>
      </c>
      <c r="N1100" s="34"/>
      <c r="O1100" t="s">
        <v>236</v>
      </c>
      <c r="Q1100" t="s">
        <v>237</v>
      </c>
    </row>
    <row r="1101" spans="1:18" x14ac:dyDescent="0.25">
      <c r="A1101" t="s">
        <v>3198</v>
      </c>
      <c r="C1101" s="33"/>
      <c r="D1101" s="25">
        <v>921</v>
      </c>
      <c r="E1101" s="25"/>
      <c r="F1101" s="25">
        <v>5000</v>
      </c>
      <c r="G1101" s="25"/>
      <c r="H1101" s="15"/>
      <c r="I1101" s="25"/>
      <c r="J1101" s="25">
        <f t="shared" si="18"/>
        <v>5.4288816503800215</v>
      </c>
      <c r="K1101" s="25"/>
      <c r="L1101" s="15"/>
      <c r="M1101" t="s">
        <v>3199</v>
      </c>
      <c r="N1101" s="34"/>
      <c r="O1101" t="s">
        <v>236</v>
      </c>
      <c r="Q1101" t="s">
        <v>237</v>
      </c>
    </row>
    <row r="1102" spans="1:18" x14ac:dyDescent="0.25">
      <c r="A1102" t="s">
        <v>3200</v>
      </c>
      <c r="C1102" s="33"/>
      <c r="D1102" s="25">
        <v>204.427798</v>
      </c>
      <c r="E1102" s="25"/>
      <c r="F1102" s="25">
        <v>1110</v>
      </c>
      <c r="G1102" s="25"/>
      <c r="H1102" s="15"/>
      <c r="I1102" s="25"/>
      <c r="J1102" s="25">
        <f t="shared" si="18"/>
        <v>5.4297899349285172</v>
      </c>
      <c r="K1102" s="25"/>
      <c r="L1102" s="15"/>
      <c r="M1102" t="s">
        <v>3201</v>
      </c>
      <c r="N1102" s="15"/>
      <c r="O1102" t="s">
        <v>1130</v>
      </c>
      <c r="Q1102" t="s">
        <v>1130</v>
      </c>
    </row>
    <row r="1103" spans="1:18" x14ac:dyDescent="0.25">
      <c r="A1103" t="s">
        <v>3202</v>
      </c>
      <c r="C1103" s="33"/>
      <c r="D1103" s="25">
        <v>920.28982999999994</v>
      </c>
      <c r="E1103" s="25"/>
      <c r="F1103" s="25">
        <v>5000</v>
      </c>
      <c r="G1103" s="25"/>
      <c r="H1103" s="15"/>
      <c r="I1103" s="25"/>
      <c r="J1103" s="25">
        <f t="shared" si="18"/>
        <v>5.4330710141608325</v>
      </c>
      <c r="K1103" s="25"/>
      <c r="L1103" s="15"/>
      <c r="M1103" t="s">
        <v>3203</v>
      </c>
      <c r="N1103" s="15"/>
      <c r="O1103" t="s">
        <v>236</v>
      </c>
      <c r="Q1103" t="s">
        <v>237</v>
      </c>
    </row>
    <row r="1104" spans="1:18" x14ac:dyDescent="0.25">
      <c r="A1104" t="s">
        <v>3204</v>
      </c>
      <c r="C1104" s="33"/>
      <c r="D1104" s="25">
        <v>180</v>
      </c>
      <c r="E1104" s="25"/>
      <c r="F1104" s="25">
        <v>980</v>
      </c>
      <c r="G1104" s="25"/>
      <c r="H1104" s="15"/>
      <c r="I1104" s="25"/>
      <c r="J1104" s="25">
        <f t="shared" si="18"/>
        <v>5.4444444444444446</v>
      </c>
      <c r="K1104" s="25"/>
      <c r="L1104" s="15"/>
      <c r="M1104" t="s">
        <v>3205</v>
      </c>
      <c r="N1104" s="34"/>
      <c r="O1104" t="s">
        <v>1492</v>
      </c>
      <c r="Q1104" t="s">
        <v>1492</v>
      </c>
    </row>
    <row r="1105" spans="1:17" x14ac:dyDescent="0.25">
      <c r="A1105" t="s">
        <v>3206</v>
      </c>
      <c r="C1105" s="33"/>
      <c r="D1105" s="25">
        <v>916</v>
      </c>
      <c r="E1105" s="25"/>
      <c r="F1105" s="25">
        <v>5000</v>
      </c>
      <c r="G1105" s="25"/>
      <c r="H1105" s="15"/>
      <c r="I1105" s="25"/>
      <c r="J1105" s="25">
        <f t="shared" si="18"/>
        <v>5.4585152838427948</v>
      </c>
      <c r="K1105" s="25"/>
      <c r="L1105" s="15"/>
      <c r="M1105" t="s">
        <v>3207</v>
      </c>
      <c r="N1105" s="34"/>
      <c r="O1105" t="s">
        <v>235</v>
      </c>
      <c r="Q1105" t="s">
        <v>237</v>
      </c>
    </row>
    <row r="1106" spans="1:17" x14ac:dyDescent="0.25">
      <c r="A1106" t="s">
        <v>3208</v>
      </c>
      <c r="C1106" s="33"/>
      <c r="D1106" s="25">
        <v>915.69999999999993</v>
      </c>
      <c r="E1106" s="25"/>
      <c r="F1106" s="25">
        <v>5000</v>
      </c>
      <c r="G1106" s="25"/>
      <c r="H1106" s="15"/>
      <c r="I1106" s="25"/>
      <c r="J1106" s="25">
        <f t="shared" si="18"/>
        <v>5.4603035928797645</v>
      </c>
      <c r="K1106" s="25"/>
      <c r="L1106" s="15"/>
      <c r="M1106" t="s">
        <v>3209</v>
      </c>
      <c r="N1106" s="15"/>
      <c r="O1106" t="s">
        <v>236</v>
      </c>
      <c r="Q1106" t="s">
        <v>237</v>
      </c>
    </row>
    <row r="1107" spans="1:17" x14ac:dyDescent="0.25">
      <c r="A1107" t="s">
        <v>485</v>
      </c>
      <c r="C1107" s="33"/>
      <c r="D1107" s="25">
        <v>182.60000000000002</v>
      </c>
      <c r="E1107" s="25">
        <v>433.40000000000003</v>
      </c>
      <c r="F1107" s="25">
        <v>1000</v>
      </c>
      <c r="G1107" s="25"/>
      <c r="H1107" s="15"/>
      <c r="I1107" s="25">
        <f>E1107/D1107</f>
        <v>2.3734939759036142</v>
      </c>
      <c r="J1107" s="25">
        <f t="shared" si="18"/>
        <v>5.4764512595837891</v>
      </c>
      <c r="K1107" s="25"/>
      <c r="L1107" s="15"/>
      <c r="M1107" t="s">
        <v>486</v>
      </c>
      <c r="N1107" s="34"/>
      <c r="O1107" t="s">
        <v>215</v>
      </c>
      <c r="P1107" t="s">
        <v>215</v>
      </c>
      <c r="Q1107" t="s">
        <v>215</v>
      </c>
    </row>
    <row r="1108" spans="1:17" x14ac:dyDescent="0.25">
      <c r="A1108" t="s">
        <v>3210</v>
      </c>
      <c r="C1108" s="33"/>
      <c r="D1108" s="25">
        <v>909.72201700000005</v>
      </c>
      <c r="E1108" s="25"/>
      <c r="F1108" s="25">
        <v>5000</v>
      </c>
      <c r="G1108" s="25"/>
      <c r="H1108" s="15"/>
      <c r="I1108" s="25"/>
      <c r="J1108" s="25">
        <f t="shared" si="18"/>
        <v>5.4961844459789519</v>
      </c>
      <c r="K1108" s="25"/>
      <c r="L1108" s="15"/>
      <c r="M1108" t="s">
        <v>3211</v>
      </c>
      <c r="N1108" s="15"/>
      <c r="O1108" t="s">
        <v>236</v>
      </c>
      <c r="Q1108" t="s">
        <v>237</v>
      </c>
    </row>
    <row r="1109" spans="1:17" x14ac:dyDescent="0.25">
      <c r="A1109" t="s">
        <v>3212</v>
      </c>
      <c r="C1109" s="33"/>
      <c r="D1109" s="25">
        <v>908.40761713407005</v>
      </c>
      <c r="E1109" s="25"/>
      <c r="F1109" s="25">
        <v>5000</v>
      </c>
      <c r="G1109" s="25"/>
      <c r="H1109" s="15"/>
      <c r="I1109" s="25"/>
      <c r="J1109" s="25">
        <f t="shared" si="18"/>
        <v>5.5041370258149875</v>
      </c>
      <c r="K1109" s="25"/>
      <c r="L1109" s="15"/>
      <c r="M1109" t="s">
        <v>3213</v>
      </c>
      <c r="N1109" s="34"/>
      <c r="O1109" t="s">
        <v>236</v>
      </c>
      <c r="Q1109" t="s">
        <v>237</v>
      </c>
    </row>
    <row r="1110" spans="1:17" x14ac:dyDescent="0.25">
      <c r="A1110" t="s">
        <v>3214</v>
      </c>
      <c r="C1110" s="33"/>
      <c r="D1110" s="25">
        <v>197.333333333333</v>
      </c>
      <c r="E1110" s="25"/>
      <c r="F1110" s="25">
        <v>1086.6666666666699</v>
      </c>
      <c r="G1110" s="25"/>
      <c r="H1110" s="15"/>
      <c r="I1110" s="25"/>
      <c r="J1110" s="25">
        <f t="shared" si="18"/>
        <v>5.5067567567567828</v>
      </c>
      <c r="K1110" s="25"/>
      <c r="L1110" s="15"/>
      <c r="M1110" t="s">
        <v>3215</v>
      </c>
      <c r="N1110" s="34"/>
      <c r="O1110" t="s">
        <v>1667</v>
      </c>
      <c r="Q1110" t="s">
        <v>1130</v>
      </c>
    </row>
    <row r="1111" spans="1:17" x14ac:dyDescent="0.25">
      <c r="A1111" t="s">
        <v>3216</v>
      </c>
      <c r="C1111" s="33"/>
      <c r="D1111" s="25">
        <v>906</v>
      </c>
      <c r="E1111" s="25"/>
      <c r="F1111" s="25">
        <v>5000</v>
      </c>
      <c r="G1111" s="25"/>
      <c r="H1111" s="15"/>
      <c r="I1111" s="25"/>
      <c r="J1111" s="25">
        <f t="shared" si="18"/>
        <v>5.518763796909492</v>
      </c>
      <c r="K1111" s="25"/>
      <c r="L1111" s="15"/>
      <c r="M1111" t="s">
        <v>3217</v>
      </c>
      <c r="N1111" s="15"/>
      <c r="O1111" t="s">
        <v>235</v>
      </c>
      <c r="Q1111" t="s">
        <v>237</v>
      </c>
    </row>
    <row r="1112" spans="1:17" x14ac:dyDescent="0.25">
      <c r="A1112" t="s">
        <v>3218</v>
      </c>
      <c r="C1112" s="33"/>
      <c r="D1112" s="25">
        <v>898</v>
      </c>
      <c r="E1112" s="25"/>
      <c r="F1112" s="25">
        <v>5000</v>
      </c>
      <c r="G1112" s="25"/>
      <c r="H1112" s="15"/>
      <c r="I1112" s="25"/>
      <c r="J1112" s="25">
        <f t="shared" si="18"/>
        <v>5.5679287305122491</v>
      </c>
      <c r="K1112" s="25"/>
      <c r="L1112" s="15"/>
      <c r="M1112" t="s">
        <v>3219</v>
      </c>
      <c r="N1112" s="15"/>
      <c r="O1112" t="s">
        <v>235</v>
      </c>
      <c r="Q1112" t="s">
        <v>237</v>
      </c>
    </row>
    <row r="1113" spans="1:17" x14ac:dyDescent="0.25">
      <c r="A1113" t="s">
        <v>3220</v>
      </c>
      <c r="C1113" s="33"/>
      <c r="D1113" s="25">
        <v>895.49244800000008</v>
      </c>
      <c r="E1113" s="25"/>
      <c r="F1113" s="25">
        <v>5000</v>
      </c>
      <c r="G1113" s="25"/>
      <c r="H1113" s="15"/>
      <c r="I1113" s="25"/>
      <c r="J1113" s="25">
        <f t="shared" si="18"/>
        <v>5.5835200075299793</v>
      </c>
      <c r="K1113" s="25"/>
      <c r="L1113" s="15"/>
      <c r="M1113" t="s">
        <v>3221</v>
      </c>
      <c r="N1113" s="15"/>
      <c r="O1113" t="s">
        <v>236</v>
      </c>
      <c r="Q1113" t="s">
        <v>237</v>
      </c>
    </row>
    <row r="1114" spans="1:17" x14ac:dyDescent="0.25">
      <c r="A1114" t="s">
        <v>3222</v>
      </c>
      <c r="C1114" s="33"/>
      <c r="D1114" s="25">
        <v>891.55709400000001</v>
      </c>
      <c r="E1114" s="25"/>
      <c r="F1114" s="25">
        <v>5000</v>
      </c>
      <c r="G1114" s="25"/>
      <c r="H1114" s="15"/>
      <c r="I1114" s="25"/>
      <c r="J1114" s="25">
        <f t="shared" si="18"/>
        <v>5.6081657962782137</v>
      </c>
      <c r="K1114" s="25"/>
      <c r="L1114" s="15"/>
      <c r="M1114" t="s">
        <v>3223</v>
      </c>
      <c r="N1114" s="15"/>
      <c r="O1114" t="s">
        <v>1130</v>
      </c>
      <c r="Q1114" t="s">
        <v>1130</v>
      </c>
    </row>
    <row r="1115" spans="1:17" x14ac:dyDescent="0.25">
      <c r="A1115" t="s">
        <v>3224</v>
      </c>
      <c r="C1115" s="33"/>
      <c r="D1115" s="25">
        <v>890</v>
      </c>
      <c r="E1115" s="25"/>
      <c r="F1115" s="25">
        <v>5000</v>
      </c>
      <c r="G1115" s="25"/>
      <c r="H1115" s="15"/>
      <c r="I1115" s="25"/>
      <c r="J1115" s="25">
        <f t="shared" si="18"/>
        <v>5.617977528089888</v>
      </c>
      <c r="K1115" s="25"/>
      <c r="L1115" s="15"/>
      <c r="M1115" t="s">
        <v>3225</v>
      </c>
      <c r="N1115" s="15"/>
      <c r="O1115" t="s">
        <v>235</v>
      </c>
      <c r="Q1115" t="s">
        <v>237</v>
      </c>
    </row>
    <row r="1116" spans="1:17" x14ac:dyDescent="0.25">
      <c r="A1116" t="s">
        <v>3226</v>
      </c>
      <c r="C1116" s="33"/>
      <c r="D1116" s="25">
        <v>890</v>
      </c>
      <c r="E1116" s="25"/>
      <c r="F1116" s="25">
        <v>5000</v>
      </c>
      <c r="G1116" s="25"/>
      <c r="H1116" s="15"/>
      <c r="I1116" s="25"/>
      <c r="J1116" s="25">
        <f t="shared" si="18"/>
        <v>5.617977528089888</v>
      </c>
      <c r="K1116" s="25"/>
      <c r="L1116" s="15"/>
      <c r="M1116" t="s">
        <v>3227</v>
      </c>
      <c r="N1116" s="34"/>
      <c r="O1116" t="s">
        <v>236</v>
      </c>
      <c r="Q1116" t="s">
        <v>237</v>
      </c>
    </row>
    <row r="1117" spans="1:17" x14ac:dyDescent="0.25">
      <c r="A1117" t="s">
        <v>928</v>
      </c>
      <c r="C1117" s="33"/>
      <c r="D1117" s="25">
        <v>42.11</v>
      </c>
      <c r="E1117" s="25">
        <v>1168.5</v>
      </c>
      <c r="F1117" s="25">
        <v>238.4</v>
      </c>
      <c r="G1117" s="25"/>
      <c r="H1117" s="15"/>
      <c r="I1117" s="25">
        <f>E1117/D1117</f>
        <v>27.748753265257658</v>
      </c>
      <c r="J1117" s="25">
        <f t="shared" si="18"/>
        <v>5.6613630966516268</v>
      </c>
      <c r="K1117" s="25"/>
      <c r="L1117" s="15"/>
      <c r="M1117" t="s">
        <v>929</v>
      </c>
      <c r="N1117" s="15"/>
      <c r="O1117" t="s">
        <v>414</v>
      </c>
      <c r="P1117" t="s">
        <v>414</v>
      </c>
      <c r="Q1117" t="s">
        <v>414</v>
      </c>
    </row>
    <row r="1118" spans="1:17" x14ac:dyDescent="0.25">
      <c r="A1118" t="s">
        <v>3228</v>
      </c>
      <c r="C1118" s="33"/>
      <c r="D1118" s="25">
        <v>878.7</v>
      </c>
      <c r="E1118" s="25"/>
      <c r="F1118" s="25">
        <v>5000</v>
      </c>
      <c r="G1118" s="25"/>
      <c r="H1118" s="15"/>
      <c r="I1118" s="25"/>
      <c r="J1118" s="25">
        <f t="shared" si="18"/>
        <v>5.6902241948332763</v>
      </c>
      <c r="K1118" s="25"/>
      <c r="L1118" s="15"/>
      <c r="M1118" t="s">
        <v>3229</v>
      </c>
      <c r="N1118" s="15"/>
      <c r="O1118" t="s">
        <v>236</v>
      </c>
      <c r="Q1118" t="s">
        <v>237</v>
      </c>
    </row>
    <row r="1119" spans="1:17" x14ac:dyDescent="0.25">
      <c r="A1119" t="s">
        <v>425</v>
      </c>
      <c r="B1119" t="s">
        <v>425</v>
      </c>
      <c r="C1119" s="33"/>
      <c r="D1119" s="25">
        <v>1</v>
      </c>
      <c r="E1119" s="25">
        <v>1.9</v>
      </c>
      <c r="F1119" s="25">
        <v>5.7</v>
      </c>
      <c r="G1119" s="25"/>
      <c r="H1119" s="15"/>
      <c r="I1119" s="25">
        <f>E1119/D1119</f>
        <v>1.9</v>
      </c>
      <c r="J1119" s="25">
        <f t="shared" si="18"/>
        <v>5.7</v>
      </c>
      <c r="K1119" s="25"/>
      <c r="L1119" s="15"/>
      <c r="M1119" t="s">
        <v>426</v>
      </c>
      <c r="N1119" s="15"/>
      <c r="O1119" t="s">
        <v>267</v>
      </c>
      <c r="P1119" t="s">
        <v>267</v>
      </c>
      <c r="Q1119" t="s">
        <v>267</v>
      </c>
    </row>
    <row r="1120" spans="1:17" x14ac:dyDescent="0.25">
      <c r="A1120" t="s">
        <v>3230</v>
      </c>
      <c r="C1120" s="33"/>
      <c r="D1120" s="25">
        <v>147.34534399999998</v>
      </c>
      <c r="E1120" s="25"/>
      <c r="F1120" s="25">
        <v>840</v>
      </c>
      <c r="G1120" s="25"/>
      <c r="H1120" s="15"/>
      <c r="I1120" s="25"/>
      <c r="J1120" s="25">
        <f t="shared" si="18"/>
        <v>5.700892727224554</v>
      </c>
      <c r="K1120" s="25"/>
      <c r="L1120" s="15"/>
      <c r="M1120" t="s">
        <v>3231</v>
      </c>
      <c r="N1120" s="34"/>
      <c r="O1120" t="s">
        <v>1130</v>
      </c>
      <c r="Q1120" t="s">
        <v>1130</v>
      </c>
    </row>
    <row r="1121" spans="1:18" x14ac:dyDescent="0.25">
      <c r="A1121" t="s">
        <v>345</v>
      </c>
      <c r="B1121" t="s">
        <v>346</v>
      </c>
      <c r="C1121" s="33"/>
      <c r="D1121" s="25">
        <v>1.3</v>
      </c>
      <c r="E1121" s="25">
        <v>1.5839999999999999</v>
      </c>
      <c r="F1121" s="25">
        <v>7.4200000000000008</v>
      </c>
      <c r="G1121" s="25">
        <v>5000</v>
      </c>
      <c r="H1121" s="15"/>
      <c r="I1121" s="25">
        <f>E1121/D1121</f>
        <v>1.2184615384615383</v>
      </c>
      <c r="J1121" s="25">
        <f t="shared" si="18"/>
        <v>5.7076923076923078</v>
      </c>
      <c r="K1121" s="25">
        <f>G1121/D1121</f>
        <v>3846.1538461538462</v>
      </c>
      <c r="L1121" s="15"/>
      <c r="M1121" t="s">
        <v>347</v>
      </c>
      <c r="N1121" s="34"/>
      <c r="O1121" t="s">
        <v>348</v>
      </c>
      <c r="P1121" t="s">
        <v>264</v>
      </c>
      <c r="Q1121" t="s">
        <v>264</v>
      </c>
      <c r="R1121" t="s">
        <v>264</v>
      </c>
    </row>
    <row r="1122" spans="1:18" x14ac:dyDescent="0.25">
      <c r="A1122" t="s">
        <v>461</v>
      </c>
      <c r="C1122" s="33"/>
      <c r="D1122" s="25">
        <v>175.2</v>
      </c>
      <c r="E1122" s="25">
        <v>375.3</v>
      </c>
      <c r="F1122" s="25">
        <v>1000</v>
      </c>
      <c r="G1122" s="25"/>
      <c r="H1122" s="15"/>
      <c r="I1122" s="25">
        <f>E1122/D1122</f>
        <v>2.1421232876712333</v>
      </c>
      <c r="J1122" s="25">
        <f t="shared" si="18"/>
        <v>5.7077625570776256</v>
      </c>
      <c r="K1122" s="25"/>
      <c r="L1122" s="15"/>
      <c r="M1122" t="s">
        <v>462</v>
      </c>
      <c r="N1122" s="15"/>
      <c r="O1122" t="s">
        <v>215</v>
      </c>
      <c r="P1122" t="s">
        <v>215</v>
      </c>
      <c r="Q1122" t="s">
        <v>215</v>
      </c>
    </row>
    <row r="1123" spans="1:18" x14ac:dyDescent="0.25">
      <c r="A1123" t="s">
        <v>3232</v>
      </c>
      <c r="C1123" s="33"/>
      <c r="D1123" s="25">
        <v>875.82234199999994</v>
      </c>
      <c r="E1123" s="25"/>
      <c r="F1123" s="25">
        <v>5000</v>
      </c>
      <c r="G1123" s="25"/>
      <c r="H1123" s="15"/>
      <c r="I1123" s="25"/>
      <c r="J1123" s="25">
        <f t="shared" si="18"/>
        <v>5.7089203600152052</v>
      </c>
      <c r="K1123" s="25"/>
      <c r="L1123" s="15"/>
      <c r="M1123" t="s">
        <v>3233</v>
      </c>
      <c r="N1123" s="15"/>
      <c r="O1123" t="s">
        <v>236</v>
      </c>
      <c r="Q1123" t="s">
        <v>237</v>
      </c>
    </row>
    <row r="1124" spans="1:18" x14ac:dyDescent="0.25">
      <c r="A1124" t="s">
        <v>3234</v>
      </c>
      <c r="C1124" s="33"/>
      <c r="D1124" s="25">
        <v>875.23386100000005</v>
      </c>
      <c r="E1124" s="25"/>
      <c r="F1124" s="25">
        <v>5000</v>
      </c>
      <c r="G1124" s="25"/>
      <c r="H1124" s="15"/>
      <c r="I1124" s="25"/>
      <c r="J1124" s="25">
        <f t="shared" si="18"/>
        <v>5.7127588668555864</v>
      </c>
      <c r="K1124" s="25"/>
      <c r="L1124" s="15"/>
      <c r="M1124" t="s">
        <v>3235</v>
      </c>
      <c r="N1124" s="34"/>
      <c r="O1124" t="s">
        <v>236</v>
      </c>
      <c r="Q1124" t="s">
        <v>237</v>
      </c>
    </row>
    <row r="1125" spans="1:18" x14ac:dyDescent="0.25">
      <c r="A1125" t="s">
        <v>1050</v>
      </c>
      <c r="C1125" s="33"/>
      <c r="D1125" s="25">
        <v>0.49</v>
      </c>
      <c r="E1125" s="25">
        <v>43.7</v>
      </c>
      <c r="F1125" s="25">
        <v>2.8</v>
      </c>
      <c r="G1125" s="25"/>
      <c r="H1125" s="15"/>
      <c r="I1125" s="25">
        <f>E1125/D1125</f>
        <v>89.183673469387756</v>
      </c>
      <c r="J1125" s="25">
        <f t="shared" si="18"/>
        <v>5.7142857142857144</v>
      </c>
      <c r="K1125" s="25"/>
      <c r="L1125" s="15"/>
      <c r="M1125" t="s">
        <v>1051</v>
      </c>
      <c r="N1125" s="15"/>
      <c r="O1125" t="s">
        <v>637</v>
      </c>
      <c r="P1125" t="s">
        <v>637</v>
      </c>
      <c r="Q1125" t="s">
        <v>637</v>
      </c>
    </row>
    <row r="1126" spans="1:18" x14ac:dyDescent="0.25">
      <c r="A1126" t="s">
        <v>3236</v>
      </c>
      <c r="C1126" s="33"/>
      <c r="D1126" s="25">
        <v>77</v>
      </c>
      <c r="E1126" s="25"/>
      <c r="F1126" s="25">
        <v>440</v>
      </c>
      <c r="G1126" s="25"/>
      <c r="H1126" s="15"/>
      <c r="I1126" s="25"/>
      <c r="J1126" s="25">
        <f t="shared" si="18"/>
        <v>5.7142857142857144</v>
      </c>
      <c r="K1126" s="25"/>
      <c r="L1126" s="15"/>
      <c r="M1126" t="s">
        <v>3237</v>
      </c>
      <c r="N1126" s="15"/>
      <c r="O1126" t="s">
        <v>1492</v>
      </c>
      <c r="Q1126" t="s">
        <v>1492</v>
      </c>
    </row>
    <row r="1127" spans="1:18" x14ac:dyDescent="0.25">
      <c r="A1127" t="s">
        <v>3238</v>
      </c>
      <c r="C1127" s="33"/>
      <c r="D1127" s="25">
        <v>175</v>
      </c>
      <c r="E1127" s="25"/>
      <c r="F1127" s="25">
        <v>1000</v>
      </c>
      <c r="G1127" s="25"/>
      <c r="H1127" s="15"/>
      <c r="I1127" s="25"/>
      <c r="J1127" s="25">
        <f t="shared" si="18"/>
        <v>5.7142857142857144</v>
      </c>
      <c r="K1127" s="25"/>
      <c r="L1127" s="15"/>
      <c r="M1127" t="s">
        <v>3239</v>
      </c>
      <c r="N1127" s="15"/>
      <c r="O1127" t="s">
        <v>1163</v>
      </c>
      <c r="Q1127" t="s">
        <v>1163</v>
      </c>
    </row>
    <row r="1128" spans="1:18" x14ac:dyDescent="0.25">
      <c r="A1128" t="s">
        <v>3240</v>
      </c>
      <c r="C1128" s="33"/>
      <c r="D1128" s="25">
        <v>871.64052199999992</v>
      </c>
      <c r="E1128" s="25"/>
      <c r="F1128" s="25">
        <v>5000</v>
      </c>
      <c r="G1128" s="25"/>
      <c r="H1128" s="15"/>
      <c r="I1128" s="25"/>
      <c r="J1128" s="25">
        <f t="shared" si="18"/>
        <v>5.736309721497781</v>
      </c>
      <c r="K1128" s="25"/>
      <c r="L1128" s="15"/>
      <c r="M1128" t="s">
        <v>3241</v>
      </c>
      <c r="N1128" s="15"/>
      <c r="O1128" t="s">
        <v>1130</v>
      </c>
      <c r="Q1128" t="s">
        <v>1130</v>
      </c>
    </row>
    <row r="1129" spans="1:18" x14ac:dyDescent="0.25">
      <c r="A1129" t="s">
        <v>3242</v>
      </c>
      <c r="C1129" s="33"/>
      <c r="D1129" s="25">
        <v>867.16667499999994</v>
      </c>
      <c r="E1129" s="25"/>
      <c r="F1129" s="25">
        <v>5000</v>
      </c>
      <c r="G1129" s="25"/>
      <c r="H1129" s="15"/>
      <c r="I1129" s="25"/>
      <c r="J1129" s="25">
        <f t="shared" si="18"/>
        <v>5.7659042305794328</v>
      </c>
      <c r="K1129" s="25"/>
      <c r="L1129" s="15"/>
      <c r="M1129" t="s">
        <v>3243</v>
      </c>
      <c r="N1129" s="34"/>
      <c r="O1129" t="s">
        <v>1130</v>
      </c>
      <c r="Q1129" t="s">
        <v>1130</v>
      </c>
    </row>
    <row r="1130" spans="1:18" x14ac:dyDescent="0.25">
      <c r="A1130" t="s">
        <v>775</v>
      </c>
      <c r="C1130" s="33"/>
      <c r="D1130" s="25">
        <v>190</v>
      </c>
      <c r="E1130" s="25">
        <v>2000</v>
      </c>
      <c r="F1130" s="25">
        <v>1099</v>
      </c>
      <c r="G1130" s="25">
        <v>570</v>
      </c>
      <c r="H1130" s="15"/>
      <c r="I1130" s="25">
        <f>E1130/D1130</f>
        <v>10.526315789473685</v>
      </c>
      <c r="J1130" s="25">
        <f t="shared" si="18"/>
        <v>5.7842105263157899</v>
      </c>
      <c r="K1130" s="25">
        <f>G1130/D1130</f>
        <v>3</v>
      </c>
      <c r="L1130" s="15"/>
      <c r="M1130" t="s">
        <v>776</v>
      </c>
      <c r="N1130" s="15"/>
      <c r="O1130" t="s">
        <v>397</v>
      </c>
      <c r="P1130" t="s">
        <v>235</v>
      </c>
      <c r="Q1130" t="s">
        <v>235</v>
      </c>
      <c r="R1130" t="s">
        <v>397</v>
      </c>
    </row>
    <row r="1131" spans="1:18" x14ac:dyDescent="0.25">
      <c r="A1131" t="s">
        <v>3244</v>
      </c>
      <c r="C1131" s="33"/>
      <c r="D1131" s="25">
        <v>94.998235408062897</v>
      </c>
      <c r="E1131" s="25"/>
      <c r="F1131" s="25">
        <v>550</v>
      </c>
      <c r="G1131" s="25">
        <v>140</v>
      </c>
      <c r="H1131" s="15"/>
      <c r="I1131" s="25"/>
      <c r="J1131" s="25">
        <f t="shared" si="18"/>
        <v>5.7895812236668052</v>
      </c>
      <c r="K1131" s="25">
        <f>G1131/D1131</f>
        <v>1.4737115842060959</v>
      </c>
      <c r="L1131" s="15"/>
      <c r="M1131" t="s">
        <v>3245</v>
      </c>
      <c r="N1131" s="34"/>
      <c r="O1131" t="s">
        <v>542</v>
      </c>
      <c r="Q1131" t="s">
        <v>542</v>
      </c>
      <c r="R1131" t="s">
        <v>542</v>
      </c>
    </row>
    <row r="1132" spans="1:18" x14ac:dyDescent="0.25">
      <c r="A1132" t="s">
        <v>3246</v>
      </c>
      <c r="C1132" s="33"/>
      <c r="D1132" s="25">
        <v>157.35104699999999</v>
      </c>
      <c r="E1132" s="25"/>
      <c r="F1132" s="25">
        <v>912.5</v>
      </c>
      <c r="G1132" s="25"/>
      <c r="H1132" s="15"/>
      <c r="I1132" s="25"/>
      <c r="J1132" s="25">
        <f t="shared" si="18"/>
        <v>5.799135229141501</v>
      </c>
      <c r="K1132" s="25"/>
      <c r="L1132" s="15"/>
      <c r="M1132" t="s">
        <v>3247</v>
      </c>
      <c r="N1132" s="15"/>
      <c r="O1132" t="s">
        <v>1130</v>
      </c>
      <c r="Q1132" t="s">
        <v>1130</v>
      </c>
    </row>
    <row r="1133" spans="1:18" x14ac:dyDescent="0.25">
      <c r="A1133" t="s">
        <v>735</v>
      </c>
      <c r="C1133" s="33"/>
      <c r="D1133" s="25">
        <v>200.9</v>
      </c>
      <c r="E1133" s="25">
        <v>1645</v>
      </c>
      <c r="F1133" s="25">
        <v>1170</v>
      </c>
      <c r="G1133" s="25">
        <v>3713.2000000000003</v>
      </c>
      <c r="H1133" s="15"/>
      <c r="I1133" s="25">
        <f>E1133/D1133</f>
        <v>8.1881533101045285</v>
      </c>
      <c r="J1133" s="25">
        <f t="shared" si="18"/>
        <v>5.8237929318068691</v>
      </c>
      <c r="K1133" s="25">
        <f>G1133/D1133</f>
        <v>18.482827277252365</v>
      </c>
      <c r="L1133" s="15"/>
      <c r="M1133" t="s">
        <v>736</v>
      </c>
      <c r="N1133" s="15"/>
      <c r="O1133" t="s">
        <v>236</v>
      </c>
      <c r="P1133" t="s">
        <v>236</v>
      </c>
      <c r="Q1133" t="s">
        <v>235</v>
      </c>
      <c r="R1133" t="s">
        <v>264</v>
      </c>
    </row>
    <row r="1134" spans="1:18" x14ac:dyDescent="0.25">
      <c r="A1134" t="s">
        <v>3248</v>
      </c>
      <c r="C1134" s="33"/>
      <c r="D1134" s="25">
        <v>850.45730200000003</v>
      </c>
      <c r="E1134" s="25"/>
      <c r="F1134" s="25">
        <v>5000</v>
      </c>
      <c r="G1134" s="25"/>
      <c r="H1134" s="15"/>
      <c r="I1134" s="25"/>
      <c r="J1134" s="25">
        <f t="shared" si="18"/>
        <v>5.8791899231644198</v>
      </c>
      <c r="K1134" s="25"/>
      <c r="L1134" s="15"/>
      <c r="M1134" t="s">
        <v>3249</v>
      </c>
      <c r="N1134" s="15"/>
      <c r="O1134" t="s">
        <v>1130</v>
      </c>
      <c r="Q1134" t="s">
        <v>1130</v>
      </c>
    </row>
    <row r="1135" spans="1:18" x14ac:dyDescent="0.25">
      <c r="A1135" t="s">
        <v>870</v>
      </c>
      <c r="C1135" s="33"/>
      <c r="D1135" s="25">
        <v>0.55999999999999994</v>
      </c>
      <c r="E1135" s="25">
        <v>10.8</v>
      </c>
      <c r="F1135" s="25">
        <v>3.3</v>
      </c>
      <c r="G1135" s="25">
        <v>18.100000000000001</v>
      </c>
      <c r="H1135" s="15"/>
      <c r="I1135" s="25">
        <f>E1135/D1135</f>
        <v>19.285714285714288</v>
      </c>
      <c r="J1135" s="25">
        <f t="shared" si="18"/>
        <v>5.8928571428571432</v>
      </c>
      <c r="K1135" s="25">
        <f>G1135/D1135</f>
        <v>32.321428571428577</v>
      </c>
      <c r="L1135" s="15"/>
      <c r="M1135" t="s">
        <v>871</v>
      </c>
      <c r="N1135" s="34"/>
      <c r="O1135" t="s">
        <v>414</v>
      </c>
      <c r="P1135" t="s">
        <v>414</v>
      </c>
      <c r="Q1135" t="s">
        <v>414</v>
      </c>
      <c r="R1135" t="s">
        <v>414</v>
      </c>
    </row>
    <row r="1136" spans="1:18" x14ac:dyDescent="0.25">
      <c r="A1136" t="s">
        <v>3250</v>
      </c>
      <c r="C1136" s="33"/>
      <c r="D1136" s="25">
        <v>844.59891099999993</v>
      </c>
      <c r="E1136" s="25"/>
      <c r="F1136" s="25">
        <v>5000</v>
      </c>
      <c r="G1136" s="25"/>
      <c r="H1136" s="15"/>
      <c r="I1136" s="25"/>
      <c r="J1136" s="25">
        <f t="shared" si="18"/>
        <v>5.9199697452605413</v>
      </c>
      <c r="K1136" s="25"/>
      <c r="L1136" s="15"/>
      <c r="M1136" t="s">
        <v>3251</v>
      </c>
      <c r="N1136" s="15"/>
      <c r="O1136" t="s">
        <v>236</v>
      </c>
      <c r="Q1136" t="s">
        <v>237</v>
      </c>
    </row>
    <row r="1137" spans="1:18" x14ac:dyDescent="0.25">
      <c r="A1137" t="s">
        <v>30</v>
      </c>
      <c r="C1137" s="33"/>
      <c r="D1137" s="25">
        <v>842</v>
      </c>
      <c r="E1137" s="25">
        <v>1286.53</v>
      </c>
      <c r="F1137" s="25">
        <v>5000</v>
      </c>
      <c r="G1137" s="25">
        <v>5000</v>
      </c>
      <c r="H1137" s="15"/>
      <c r="I1137" s="25">
        <f>E1137/D1137</f>
        <v>1.5279453681710213</v>
      </c>
      <c r="J1137" s="25">
        <f t="shared" si="18"/>
        <v>5.9382422802850359</v>
      </c>
      <c r="K1137" s="25">
        <f>G1137/D1137</f>
        <v>5.9382422802850359</v>
      </c>
      <c r="L1137" s="15"/>
      <c r="M1137" t="s">
        <v>400</v>
      </c>
      <c r="N1137" s="15"/>
      <c r="O1137" t="s">
        <v>235</v>
      </c>
      <c r="P1137" t="s">
        <v>264</v>
      </c>
      <c r="Q1137" t="s">
        <v>237</v>
      </c>
      <c r="R1137" t="s">
        <v>264</v>
      </c>
    </row>
    <row r="1138" spans="1:18" x14ac:dyDescent="0.25">
      <c r="A1138" t="s">
        <v>3252</v>
      </c>
      <c r="C1138" s="33"/>
      <c r="D1138" s="25">
        <v>697</v>
      </c>
      <c r="E1138" s="25"/>
      <c r="F1138" s="25">
        <v>4176</v>
      </c>
      <c r="G1138" s="25">
        <v>3800</v>
      </c>
      <c r="H1138" s="15"/>
      <c r="I1138" s="25"/>
      <c r="J1138" s="25">
        <f t="shared" si="18"/>
        <v>5.9913916786226684</v>
      </c>
      <c r="K1138" s="25">
        <f>G1138/D1138</f>
        <v>5.4519368723098998</v>
      </c>
      <c r="L1138" s="15"/>
      <c r="M1138" t="s">
        <v>3253</v>
      </c>
      <c r="N1138" s="15"/>
      <c r="O1138" t="s">
        <v>235</v>
      </c>
      <c r="Q1138" t="s">
        <v>237</v>
      </c>
      <c r="R1138" t="s">
        <v>525</v>
      </c>
    </row>
    <row r="1139" spans="1:18" x14ac:dyDescent="0.25">
      <c r="A1139" t="s">
        <v>3254</v>
      </c>
      <c r="C1139" s="33"/>
      <c r="D1139" s="25">
        <v>830</v>
      </c>
      <c r="E1139" s="25"/>
      <c r="F1139" s="25">
        <v>5000</v>
      </c>
      <c r="G1139" s="25"/>
      <c r="H1139" s="15"/>
      <c r="I1139" s="25"/>
      <c r="J1139" s="25">
        <f t="shared" si="18"/>
        <v>6.024096385542169</v>
      </c>
      <c r="K1139" s="25"/>
      <c r="L1139" s="15"/>
      <c r="M1139" t="s">
        <v>3255</v>
      </c>
      <c r="N1139" s="15"/>
      <c r="O1139" t="s">
        <v>235</v>
      </c>
      <c r="Q1139" t="s">
        <v>237</v>
      </c>
    </row>
    <row r="1140" spans="1:18" x14ac:dyDescent="0.25">
      <c r="A1140" t="s">
        <v>1001</v>
      </c>
      <c r="C1140" s="33"/>
      <c r="D1140" s="25">
        <v>94.2</v>
      </c>
      <c r="E1140" s="25">
        <v>5000</v>
      </c>
      <c r="F1140" s="25">
        <v>568.6</v>
      </c>
      <c r="G1140" s="25"/>
      <c r="H1140" s="15"/>
      <c r="I1140" s="25">
        <f>E1140/D1140</f>
        <v>53.07855626326964</v>
      </c>
      <c r="J1140" s="25">
        <f t="shared" si="18"/>
        <v>6.0360934182590231</v>
      </c>
      <c r="K1140" s="25"/>
      <c r="L1140" s="15"/>
      <c r="M1140" t="s">
        <v>1002</v>
      </c>
      <c r="N1140" s="34"/>
      <c r="O1140" t="s">
        <v>323</v>
      </c>
      <c r="P1140" t="s">
        <v>323</v>
      </c>
      <c r="Q1140" t="s">
        <v>323</v>
      </c>
    </row>
    <row r="1141" spans="1:18" x14ac:dyDescent="0.25">
      <c r="A1141" t="s">
        <v>3256</v>
      </c>
      <c r="C1141" s="33"/>
      <c r="D1141" s="25">
        <v>826</v>
      </c>
      <c r="E1141" s="25"/>
      <c r="F1141" s="25">
        <v>5000</v>
      </c>
      <c r="G1141" s="25"/>
      <c r="H1141" s="15"/>
      <c r="I1141" s="25"/>
      <c r="J1141" s="25">
        <f t="shared" si="18"/>
        <v>6.053268765133172</v>
      </c>
      <c r="K1141" s="25"/>
      <c r="L1141" s="15"/>
      <c r="M1141" t="s">
        <v>3257</v>
      </c>
      <c r="N1141" s="34"/>
      <c r="O1141" t="s">
        <v>236</v>
      </c>
      <c r="Q1141" t="s">
        <v>237</v>
      </c>
    </row>
    <row r="1142" spans="1:18" x14ac:dyDescent="0.25">
      <c r="A1142" t="s">
        <v>3258</v>
      </c>
      <c r="C1142" s="33"/>
      <c r="D1142" s="25">
        <v>822.43741399999999</v>
      </c>
      <c r="E1142" s="25"/>
      <c r="F1142" s="25">
        <v>5000</v>
      </c>
      <c r="G1142" s="25"/>
      <c r="H1142" s="15"/>
      <c r="I1142" s="25"/>
      <c r="J1142" s="25">
        <f t="shared" si="18"/>
        <v>6.0794899586122186</v>
      </c>
      <c r="K1142" s="25"/>
      <c r="L1142" s="15"/>
      <c r="M1142" t="s">
        <v>3259</v>
      </c>
      <c r="N1142" s="15"/>
      <c r="O1142" t="s">
        <v>236</v>
      </c>
      <c r="Q1142" t="s">
        <v>237</v>
      </c>
    </row>
    <row r="1143" spans="1:18" x14ac:dyDescent="0.25">
      <c r="A1143" t="s">
        <v>432</v>
      </c>
      <c r="C1143" s="33"/>
      <c r="D1143" s="25">
        <v>326</v>
      </c>
      <c r="E1143" s="25">
        <v>627</v>
      </c>
      <c r="F1143" s="25">
        <v>2000</v>
      </c>
      <c r="G1143" s="25">
        <v>5000</v>
      </c>
      <c r="H1143" s="15"/>
      <c r="I1143" s="25">
        <f>E1143/D1143</f>
        <v>1.9233128834355828</v>
      </c>
      <c r="J1143" s="25">
        <f t="shared" si="18"/>
        <v>6.1349693251533743</v>
      </c>
      <c r="K1143" s="25">
        <f>G1143/D1143</f>
        <v>15.337423312883436</v>
      </c>
      <c r="L1143" s="15"/>
      <c r="M1143" t="s">
        <v>433</v>
      </c>
      <c r="N1143" s="15"/>
      <c r="O1143" t="s">
        <v>235</v>
      </c>
      <c r="P1143" t="s">
        <v>236</v>
      </c>
      <c r="Q1143" t="s">
        <v>235</v>
      </c>
      <c r="R1143" t="s">
        <v>264</v>
      </c>
    </row>
    <row r="1144" spans="1:18" x14ac:dyDescent="0.25">
      <c r="A1144" t="s">
        <v>3260</v>
      </c>
      <c r="C1144" s="33"/>
      <c r="D1144" s="25">
        <v>198</v>
      </c>
      <c r="E1144" s="25"/>
      <c r="F1144" s="25">
        <v>1220</v>
      </c>
      <c r="G1144" s="25"/>
      <c r="H1144" s="15"/>
      <c r="I1144" s="25"/>
      <c r="J1144" s="25">
        <f t="shared" si="18"/>
        <v>6.1616161616161618</v>
      </c>
      <c r="K1144" s="25"/>
      <c r="L1144" s="15"/>
      <c r="M1144" t="s">
        <v>3261</v>
      </c>
      <c r="N1144" s="34"/>
      <c r="O1144" t="s">
        <v>429</v>
      </c>
      <c r="Q1144" t="s">
        <v>429</v>
      </c>
    </row>
    <row r="1145" spans="1:18" x14ac:dyDescent="0.25">
      <c r="A1145" t="s">
        <v>843</v>
      </c>
      <c r="C1145" s="33"/>
      <c r="D1145" s="25">
        <v>120</v>
      </c>
      <c r="E1145" s="25">
        <v>1800</v>
      </c>
      <c r="F1145" s="25">
        <v>740</v>
      </c>
      <c r="G1145" s="25"/>
      <c r="H1145" s="15"/>
      <c r="I1145" s="25">
        <f>E1145/D1145</f>
        <v>15</v>
      </c>
      <c r="J1145" s="25">
        <f t="shared" si="18"/>
        <v>6.166666666666667</v>
      </c>
      <c r="K1145" s="25"/>
      <c r="L1145" s="15"/>
      <c r="M1145" t="s">
        <v>844</v>
      </c>
      <c r="N1145" s="15"/>
      <c r="O1145" t="s">
        <v>533</v>
      </c>
      <c r="P1145" t="s">
        <v>533</v>
      </c>
      <c r="Q1145" t="s">
        <v>533</v>
      </c>
    </row>
    <row r="1146" spans="1:18" x14ac:dyDescent="0.25">
      <c r="A1146" t="s">
        <v>3262</v>
      </c>
      <c r="C1146" s="33"/>
      <c r="D1146" s="25">
        <v>788.93326100000002</v>
      </c>
      <c r="E1146" s="25"/>
      <c r="F1146" s="25">
        <v>4870</v>
      </c>
      <c r="G1146" s="25"/>
      <c r="H1146" s="15"/>
      <c r="I1146" s="25"/>
      <c r="J1146" s="25">
        <f t="shared" si="18"/>
        <v>6.1728922340365111</v>
      </c>
      <c r="K1146" s="25"/>
      <c r="L1146" s="15"/>
      <c r="M1146" t="s">
        <v>3263</v>
      </c>
      <c r="N1146" s="34"/>
      <c r="O1146" t="s">
        <v>1130</v>
      </c>
      <c r="Q1146" t="s">
        <v>1130</v>
      </c>
    </row>
    <row r="1147" spans="1:18" x14ac:dyDescent="0.25">
      <c r="A1147" t="s">
        <v>3264</v>
      </c>
      <c r="C1147" s="33"/>
      <c r="D1147" s="25">
        <v>809.019272</v>
      </c>
      <c r="E1147" s="25"/>
      <c r="F1147" s="25">
        <v>5000</v>
      </c>
      <c r="G1147" s="25"/>
      <c r="H1147" s="15"/>
      <c r="I1147" s="25"/>
      <c r="J1147" s="25">
        <f t="shared" si="18"/>
        <v>6.1803224880408036</v>
      </c>
      <c r="K1147" s="25"/>
      <c r="L1147" s="15"/>
      <c r="M1147" t="s">
        <v>3265</v>
      </c>
      <c r="N1147" s="15"/>
      <c r="O1147" t="s">
        <v>236</v>
      </c>
      <c r="Q1147" t="s">
        <v>237</v>
      </c>
    </row>
    <row r="1148" spans="1:18" x14ac:dyDescent="0.25">
      <c r="A1148" t="s">
        <v>3266</v>
      </c>
      <c r="C1148" s="33"/>
      <c r="D1148" s="25">
        <v>806.394498</v>
      </c>
      <c r="E1148" s="25"/>
      <c r="F1148" s="25">
        <v>5000</v>
      </c>
      <c r="G1148" s="25"/>
      <c r="H1148" s="15"/>
      <c r="I1148" s="25"/>
      <c r="J1148" s="25">
        <f t="shared" si="18"/>
        <v>6.2004391304763091</v>
      </c>
      <c r="K1148" s="25"/>
      <c r="L1148" s="15"/>
      <c r="M1148" t="s">
        <v>3267</v>
      </c>
      <c r="N1148" s="15"/>
      <c r="O1148" t="s">
        <v>236</v>
      </c>
      <c r="Q1148" t="s">
        <v>237</v>
      </c>
    </row>
    <row r="1149" spans="1:18" x14ac:dyDescent="0.25">
      <c r="A1149" t="s">
        <v>674</v>
      </c>
      <c r="C1149" s="33"/>
      <c r="D1149" s="25">
        <v>120</v>
      </c>
      <c r="E1149" s="25">
        <v>720.31999999999994</v>
      </c>
      <c r="F1149" s="25">
        <v>745</v>
      </c>
      <c r="G1149" s="25">
        <v>480</v>
      </c>
      <c r="H1149" s="15"/>
      <c r="I1149" s="25">
        <f>E1149/D1149</f>
        <v>6.0026666666666664</v>
      </c>
      <c r="J1149" s="25">
        <f t="shared" si="18"/>
        <v>6.208333333333333</v>
      </c>
      <c r="K1149" s="25">
        <f>G1149/D1149</f>
        <v>4</v>
      </c>
      <c r="L1149" s="15"/>
      <c r="M1149" t="s">
        <v>675</v>
      </c>
      <c r="N1149" s="34"/>
      <c r="O1149" t="s">
        <v>397</v>
      </c>
      <c r="P1149" t="s">
        <v>264</v>
      </c>
      <c r="Q1149" t="s">
        <v>235</v>
      </c>
      <c r="R1149" t="s">
        <v>397</v>
      </c>
    </row>
    <row r="1150" spans="1:18" x14ac:dyDescent="0.25">
      <c r="A1150" t="s">
        <v>829</v>
      </c>
      <c r="C1150" s="33"/>
      <c r="D1150" s="25">
        <v>22</v>
      </c>
      <c r="E1150" s="25">
        <v>323</v>
      </c>
      <c r="F1150" s="25">
        <v>137</v>
      </c>
      <c r="G1150" s="25"/>
      <c r="H1150" s="15"/>
      <c r="I1150" s="25">
        <f>E1150/D1150</f>
        <v>14.681818181818182</v>
      </c>
      <c r="J1150" s="25">
        <f t="shared" si="18"/>
        <v>6.2272727272727275</v>
      </c>
      <c r="K1150" s="25"/>
      <c r="L1150" s="15"/>
      <c r="M1150" t="s">
        <v>830</v>
      </c>
      <c r="N1150" s="34"/>
      <c r="O1150" t="s">
        <v>752</v>
      </c>
      <c r="P1150" t="s">
        <v>752</v>
      </c>
      <c r="Q1150" t="s">
        <v>752</v>
      </c>
    </row>
    <row r="1151" spans="1:18" x14ac:dyDescent="0.25">
      <c r="A1151" t="s">
        <v>483</v>
      </c>
      <c r="C1151" s="33"/>
      <c r="D1151" s="25">
        <v>160.5</v>
      </c>
      <c r="E1151" s="25">
        <v>377.59999999999997</v>
      </c>
      <c r="F1151" s="25">
        <v>1000</v>
      </c>
      <c r="G1151" s="25"/>
      <c r="H1151" s="15"/>
      <c r="I1151" s="25">
        <f>E1151/D1151</f>
        <v>2.3526479750778813</v>
      </c>
      <c r="J1151" s="25">
        <f t="shared" si="18"/>
        <v>6.2305295950155761</v>
      </c>
      <c r="K1151" s="25"/>
      <c r="L1151" s="15"/>
      <c r="M1151" t="s">
        <v>484</v>
      </c>
      <c r="N1151" s="34"/>
      <c r="O1151" t="s">
        <v>215</v>
      </c>
      <c r="P1151" t="s">
        <v>215</v>
      </c>
      <c r="Q1151" t="s">
        <v>215</v>
      </c>
    </row>
    <row r="1152" spans="1:18" x14ac:dyDescent="0.25">
      <c r="A1152" t="s">
        <v>3268</v>
      </c>
      <c r="C1152" s="33"/>
      <c r="D1152" s="25">
        <v>802.02369900000008</v>
      </c>
      <c r="E1152" s="25"/>
      <c r="F1152" s="25">
        <v>5000</v>
      </c>
      <c r="G1152" s="25"/>
      <c r="H1152" s="15"/>
      <c r="I1152" s="25"/>
      <c r="J1152" s="25">
        <f t="shared" si="18"/>
        <v>6.2342297443756705</v>
      </c>
      <c r="K1152" s="25"/>
      <c r="L1152" s="15"/>
      <c r="M1152" t="s">
        <v>3269</v>
      </c>
      <c r="N1152" s="15"/>
      <c r="O1152" t="s">
        <v>1130</v>
      </c>
      <c r="Q1152" t="s">
        <v>1130</v>
      </c>
    </row>
    <row r="1153" spans="1:18" x14ac:dyDescent="0.25">
      <c r="A1153" t="s">
        <v>3270</v>
      </c>
      <c r="C1153" s="33"/>
      <c r="D1153" s="25">
        <v>801.92771100000004</v>
      </c>
      <c r="E1153" s="25"/>
      <c r="F1153" s="25">
        <v>5000</v>
      </c>
      <c r="G1153" s="25"/>
      <c r="H1153" s="15"/>
      <c r="I1153" s="25"/>
      <c r="J1153" s="25">
        <f t="shared" si="18"/>
        <v>6.2349759603206927</v>
      </c>
      <c r="K1153" s="25"/>
      <c r="L1153" s="15"/>
      <c r="M1153" t="s">
        <v>3271</v>
      </c>
      <c r="N1153" s="15"/>
      <c r="O1153" t="s">
        <v>236</v>
      </c>
      <c r="Q1153" t="s">
        <v>237</v>
      </c>
    </row>
    <row r="1154" spans="1:18" x14ac:dyDescent="0.25">
      <c r="A1154" t="s">
        <v>3272</v>
      </c>
      <c r="C1154" s="33"/>
      <c r="D1154" s="25">
        <v>801.80630299999996</v>
      </c>
      <c r="E1154" s="25"/>
      <c r="F1154" s="25">
        <v>5000</v>
      </c>
      <c r="G1154" s="25"/>
      <c r="H1154" s="15"/>
      <c r="I1154" s="25"/>
      <c r="J1154" s="25">
        <f t="shared" si="18"/>
        <v>6.2359200486354869</v>
      </c>
      <c r="K1154" s="25"/>
      <c r="L1154" s="15"/>
      <c r="M1154" t="s">
        <v>3273</v>
      </c>
      <c r="N1154" s="34"/>
      <c r="O1154" t="s">
        <v>236</v>
      </c>
      <c r="Q1154" t="s">
        <v>237</v>
      </c>
    </row>
    <row r="1155" spans="1:18" x14ac:dyDescent="0.25">
      <c r="A1155" t="s">
        <v>539</v>
      </c>
      <c r="B1155" t="s">
        <v>540</v>
      </c>
      <c r="C1155" s="33"/>
      <c r="D1155" s="25">
        <v>16</v>
      </c>
      <c r="E1155" s="25">
        <v>51.7</v>
      </c>
      <c r="F1155" s="25">
        <v>100</v>
      </c>
      <c r="G1155" s="25">
        <v>131.95000000000002</v>
      </c>
      <c r="H1155" s="15"/>
      <c r="I1155" s="25">
        <f>E1155/D1155</f>
        <v>3.2312500000000002</v>
      </c>
      <c r="J1155" s="25">
        <f t="shared" si="18"/>
        <v>6.25</v>
      </c>
      <c r="K1155" s="25">
        <f>G1155/D1155</f>
        <v>8.2468750000000011</v>
      </c>
      <c r="L1155" s="15"/>
      <c r="M1155" t="s">
        <v>541</v>
      </c>
      <c r="N1155" s="15"/>
      <c r="O1155" t="s">
        <v>542</v>
      </c>
      <c r="P1155" t="s">
        <v>236</v>
      </c>
      <c r="Q1155" t="s">
        <v>235</v>
      </c>
      <c r="R1155" t="s">
        <v>264</v>
      </c>
    </row>
    <row r="1156" spans="1:18" x14ac:dyDescent="0.25">
      <c r="A1156" t="s">
        <v>3274</v>
      </c>
      <c r="C1156" s="33"/>
      <c r="D1156" s="25">
        <v>798.5163520000001</v>
      </c>
      <c r="E1156" s="25"/>
      <c r="F1156" s="25">
        <v>5000</v>
      </c>
      <c r="G1156" s="25"/>
      <c r="H1156" s="15"/>
      <c r="I1156" s="25"/>
      <c r="J1156" s="25">
        <f t="shared" ref="J1156:J1219" si="19">F1156/D1156</f>
        <v>6.2616125361450328</v>
      </c>
      <c r="K1156" s="25"/>
      <c r="L1156" s="15"/>
      <c r="M1156" t="s">
        <v>3275</v>
      </c>
      <c r="N1156" s="34"/>
      <c r="O1156" t="s">
        <v>236</v>
      </c>
      <c r="Q1156" t="s">
        <v>237</v>
      </c>
    </row>
    <row r="1157" spans="1:18" x14ac:dyDescent="0.25">
      <c r="A1157" t="s">
        <v>3276</v>
      </c>
      <c r="C1157" s="33"/>
      <c r="D1157" s="25">
        <v>527.29999999999995</v>
      </c>
      <c r="E1157" s="25"/>
      <c r="F1157" s="25">
        <v>3317</v>
      </c>
      <c r="G1157" s="25"/>
      <c r="H1157" s="15"/>
      <c r="I1157" s="25"/>
      <c r="J1157" s="25">
        <f t="shared" si="19"/>
        <v>6.2905366963777745</v>
      </c>
      <c r="K1157" s="25"/>
      <c r="L1157" s="15"/>
      <c r="M1157" t="s">
        <v>3277</v>
      </c>
      <c r="N1157" s="15"/>
      <c r="O1157" t="s">
        <v>236</v>
      </c>
      <c r="Q1157" t="s">
        <v>237</v>
      </c>
    </row>
    <row r="1158" spans="1:18" x14ac:dyDescent="0.25">
      <c r="A1158" t="s">
        <v>3278</v>
      </c>
      <c r="B1158" t="s">
        <v>3279</v>
      </c>
      <c r="C1158" s="33"/>
      <c r="D1158" s="25">
        <v>794.32823472428106</v>
      </c>
      <c r="E1158" s="25"/>
      <c r="F1158" s="25">
        <v>5000</v>
      </c>
      <c r="G1158" s="25"/>
      <c r="H1158" s="15"/>
      <c r="I1158" s="25"/>
      <c r="J1158" s="25">
        <f t="shared" si="19"/>
        <v>6.29462705897084</v>
      </c>
      <c r="K1158" s="25"/>
      <c r="L1158" s="15"/>
      <c r="M1158" t="s">
        <v>3280</v>
      </c>
      <c r="N1158" s="15"/>
      <c r="O1158" t="s">
        <v>460</v>
      </c>
      <c r="Q1158" t="s">
        <v>237</v>
      </c>
    </row>
    <row r="1159" spans="1:18" x14ac:dyDescent="0.25">
      <c r="A1159" t="s">
        <v>3281</v>
      </c>
      <c r="B1159" t="s">
        <v>3282</v>
      </c>
      <c r="C1159" s="33"/>
      <c r="D1159" s="25">
        <v>794.32823472428106</v>
      </c>
      <c r="E1159" s="25"/>
      <c r="F1159" s="25">
        <v>5000</v>
      </c>
      <c r="G1159" s="25"/>
      <c r="H1159" s="15"/>
      <c r="I1159" s="25"/>
      <c r="J1159" s="25">
        <f t="shared" si="19"/>
        <v>6.29462705897084</v>
      </c>
      <c r="K1159" s="25"/>
      <c r="L1159" s="15"/>
      <c r="M1159" t="s">
        <v>3283</v>
      </c>
      <c r="N1159" s="15"/>
      <c r="O1159" t="s">
        <v>460</v>
      </c>
      <c r="Q1159" t="s">
        <v>237</v>
      </c>
    </row>
    <row r="1160" spans="1:18" x14ac:dyDescent="0.25">
      <c r="A1160" t="s">
        <v>3284</v>
      </c>
      <c r="B1160" t="s">
        <v>3285</v>
      </c>
      <c r="C1160" s="33"/>
      <c r="D1160" s="25">
        <v>794.32823472428106</v>
      </c>
      <c r="E1160" s="25"/>
      <c r="F1160" s="25">
        <v>5000</v>
      </c>
      <c r="G1160" s="25"/>
      <c r="H1160" s="15"/>
      <c r="I1160" s="25"/>
      <c r="J1160" s="25">
        <f t="shared" si="19"/>
        <v>6.29462705897084</v>
      </c>
      <c r="K1160" s="25"/>
      <c r="L1160" s="15"/>
      <c r="M1160" t="s">
        <v>3286</v>
      </c>
      <c r="N1160" s="15"/>
      <c r="O1160" t="s">
        <v>460</v>
      </c>
      <c r="Q1160" t="s">
        <v>237</v>
      </c>
    </row>
    <row r="1161" spans="1:18" x14ac:dyDescent="0.25">
      <c r="A1161" t="s">
        <v>3287</v>
      </c>
      <c r="B1161" t="s">
        <v>3288</v>
      </c>
      <c r="C1161" s="33"/>
      <c r="D1161" s="25">
        <v>794.32823472428106</v>
      </c>
      <c r="E1161" s="25"/>
      <c r="F1161" s="25">
        <v>5000</v>
      </c>
      <c r="G1161" s="25"/>
      <c r="H1161" s="15"/>
      <c r="I1161" s="25"/>
      <c r="J1161" s="25">
        <f t="shared" si="19"/>
        <v>6.29462705897084</v>
      </c>
      <c r="K1161" s="25"/>
      <c r="L1161" s="15"/>
      <c r="M1161" t="s">
        <v>3289</v>
      </c>
      <c r="N1161" s="34"/>
      <c r="O1161" t="s">
        <v>577</v>
      </c>
      <c r="Q1161" t="s">
        <v>237</v>
      </c>
    </row>
    <row r="1162" spans="1:18" x14ac:dyDescent="0.25">
      <c r="A1162" t="s">
        <v>3290</v>
      </c>
      <c r="C1162" s="33"/>
      <c r="D1162" s="25">
        <v>792.99161300000003</v>
      </c>
      <c r="E1162" s="25"/>
      <c r="F1162" s="25">
        <v>5000</v>
      </c>
      <c r="G1162" s="25"/>
      <c r="H1162" s="15"/>
      <c r="I1162" s="25"/>
      <c r="J1162" s="25">
        <f t="shared" si="19"/>
        <v>6.3052369256268541</v>
      </c>
      <c r="K1162" s="25"/>
      <c r="L1162" s="15"/>
      <c r="M1162" t="s">
        <v>3291</v>
      </c>
      <c r="N1162" s="15"/>
      <c r="O1162" t="s">
        <v>1130</v>
      </c>
      <c r="Q1162" t="s">
        <v>1130</v>
      </c>
    </row>
    <row r="1163" spans="1:18" x14ac:dyDescent="0.25">
      <c r="A1163" t="s">
        <v>3292</v>
      </c>
      <c r="C1163" s="33"/>
      <c r="D1163" s="25">
        <v>186.58119100000002</v>
      </c>
      <c r="E1163" s="25"/>
      <c r="F1163" s="25">
        <v>1176.6666666666702</v>
      </c>
      <c r="G1163" s="25"/>
      <c r="H1163" s="15"/>
      <c r="I1163" s="25"/>
      <c r="J1163" s="25">
        <f t="shared" si="19"/>
        <v>6.3064591900191589</v>
      </c>
      <c r="K1163" s="25"/>
      <c r="L1163" s="15"/>
      <c r="M1163" t="s">
        <v>3293</v>
      </c>
      <c r="N1163" s="34"/>
      <c r="O1163" t="s">
        <v>1130</v>
      </c>
      <c r="Q1163" t="s">
        <v>1130</v>
      </c>
    </row>
    <row r="1164" spans="1:18" x14ac:dyDescent="0.25">
      <c r="A1164" t="s">
        <v>3294</v>
      </c>
      <c r="B1164" t="s">
        <v>3295</v>
      </c>
      <c r="C1164" s="33"/>
      <c r="D1164" s="25">
        <v>199.52623149688799</v>
      </c>
      <c r="E1164" s="25"/>
      <c r="F1164" s="25">
        <v>1258.9250000000002</v>
      </c>
      <c r="G1164" s="25"/>
      <c r="H1164" s="15"/>
      <c r="I1164" s="25"/>
      <c r="J1164" s="25">
        <f t="shared" si="19"/>
        <v>6.3095713809421374</v>
      </c>
      <c r="K1164" s="25"/>
      <c r="L1164" s="15"/>
      <c r="M1164" t="s">
        <v>3296</v>
      </c>
      <c r="N1164" s="15"/>
      <c r="O1164" t="s">
        <v>460</v>
      </c>
      <c r="Q1164" t="s">
        <v>237</v>
      </c>
    </row>
    <row r="1165" spans="1:18" x14ac:dyDescent="0.25">
      <c r="A1165" t="s">
        <v>3297</v>
      </c>
      <c r="C1165" s="33"/>
      <c r="D1165" s="25">
        <v>791.93223</v>
      </c>
      <c r="E1165" s="25"/>
      <c r="F1165" s="25">
        <v>5000</v>
      </c>
      <c r="G1165" s="25"/>
      <c r="H1165" s="15"/>
      <c r="I1165" s="25"/>
      <c r="J1165" s="25">
        <f t="shared" si="19"/>
        <v>6.3136715625275155</v>
      </c>
      <c r="K1165" s="25"/>
      <c r="L1165" s="15"/>
      <c r="M1165" t="s">
        <v>3298</v>
      </c>
      <c r="N1165" s="34"/>
      <c r="O1165" t="s">
        <v>236</v>
      </c>
      <c r="Q1165" t="s">
        <v>237</v>
      </c>
    </row>
    <row r="1166" spans="1:18" x14ac:dyDescent="0.25">
      <c r="A1166" t="s">
        <v>76</v>
      </c>
      <c r="C1166" s="33"/>
      <c r="D1166" s="25">
        <v>22.12</v>
      </c>
      <c r="E1166" s="25">
        <v>214</v>
      </c>
      <c r="F1166" s="25">
        <v>140.30000000000001</v>
      </c>
      <c r="G1166" s="25">
        <v>897</v>
      </c>
      <c r="H1166" s="15"/>
      <c r="I1166" s="25">
        <f>E1166/D1166</f>
        <v>9.6745027124773948</v>
      </c>
      <c r="J1166" s="25">
        <f t="shared" si="19"/>
        <v>6.3426763110307416</v>
      </c>
      <c r="K1166" s="25">
        <f>G1166/D1166</f>
        <v>40.551537070524411</v>
      </c>
      <c r="L1166" s="15"/>
      <c r="M1166" t="s">
        <v>767</v>
      </c>
      <c r="N1166" s="15"/>
      <c r="O1166" t="s">
        <v>414</v>
      </c>
      <c r="P1166" t="s">
        <v>768</v>
      </c>
      <c r="Q1166" t="s">
        <v>414</v>
      </c>
      <c r="R1166" t="s">
        <v>414</v>
      </c>
    </row>
    <row r="1167" spans="1:18" x14ac:dyDescent="0.25">
      <c r="A1167" t="s">
        <v>238</v>
      </c>
      <c r="C1167" s="33"/>
      <c r="D1167" s="25">
        <v>50.8</v>
      </c>
      <c r="E1167" s="25">
        <v>18.2</v>
      </c>
      <c r="F1167" s="25">
        <v>322.40000000000003</v>
      </c>
      <c r="G1167" s="25"/>
      <c r="H1167" s="15"/>
      <c r="I1167" s="25">
        <f>E1167/D1167</f>
        <v>0.3582677165354331</v>
      </c>
      <c r="J1167" s="25">
        <f t="shared" si="19"/>
        <v>6.346456692913387</v>
      </c>
      <c r="K1167" s="25"/>
      <c r="L1167" s="15"/>
      <c r="M1167" t="s">
        <v>239</v>
      </c>
      <c r="N1167" s="15"/>
      <c r="O1167" t="s">
        <v>215</v>
      </c>
      <c r="P1167" t="s">
        <v>215</v>
      </c>
      <c r="Q1167" t="s">
        <v>215</v>
      </c>
    </row>
    <row r="1168" spans="1:18" x14ac:dyDescent="0.25">
      <c r="A1168" t="s">
        <v>3299</v>
      </c>
      <c r="B1168" t="s">
        <v>3300</v>
      </c>
      <c r="C1168" s="33"/>
      <c r="D1168" s="25">
        <v>23</v>
      </c>
      <c r="E1168" s="25"/>
      <c r="F1168" s="25">
        <v>146.5</v>
      </c>
      <c r="G1168" s="25"/>
      <c r="H1168" s="15"/>
      <c r="I1168" s="25"/>
      <c r="J1168" s="25">
        <f t="shared" si="19"/>
        <v>6.3695652173913047</v>
      </c>
      <c r="K1168" s="25"/>
      <c r="L1168" s="15"/>
      <c r="M1168" t="s">
        <v>3301</v>
      </c>
      <c r="N1168" s="15"/>
      <c r="O1168" t="s">
        <v>212</v>
      </c>
      <c r="Q1168" t="s">
        <v>212</v>
      </c>
    </row>
    <row r="1169" spans="1:18" x14ac:dyDescent="0.25">
      <c r="A1169" t="s">
        <v>845</v>
      </c>
      <c r="C1169" s="33"/>
      <c r="D1169" s="25">
        <v>21.47</v>
      </c>
      <c r="E1169" s="25">
        <v>322.90000000000003</v>
      </c>
      <c r="F1169" s="25">
        <v>136.9</v>
      </c>
      <c r="G1169" s="25"/>
      <c r="H1169" s="15"/>
      <c r="I1169" s="25">
        <f>E1169/D1169</f>
        <v>15.039590125756872</v>
      </c>
      <c r="J1169" s="25">
        <f t="shared" si="19"/>
        <v>6.3763390777829532</v>
      </c>
      <c r="K1169" s="25"/>
      <c r="L1169" s="15"/>
      <c r="M1169" t="s">
        <v>846</v>
      </c>
      <c r="N1169" s="34"/>
      <c r="O1169" t="s">
        <v>414</v>
      </c>
      <c r="P1169" t="s">
        <v>414</v>
      </c>
      <c r="Q1169" t="s">
        <v>414</v>
      </c>
    </row>
    <row r="1170" spans="1:18" x14ac:dyDescent="0.25">
      <c r="A1170" t="s">
        <v>3302</v>
      </c>
      <c r="C1170" s="33"/>
      <c r="D1170" s="25">
        <v>782.91550700000005</v>
      </c>
      <c r="E1170" s="25"/>
      <c r="F1170" s="25">
        <v>5000</v>
      </c>
      <c r="G1170" s="25"/>
      <c r="H1170" s="15"/>
      <c r="I1170" s="25"/>
      <c r="J1170" s="25">
        <f t="shared" si="19"/>
        <v>6.3863851913716143</v>
      </c>
      <c r="K1170" s="25"/>
      <c r="L1170" s="15"/>
      <c r="M1170" t="s">
        <v>3303</v>
      </c>
      <c r="N1170" s="34"/>
      <c r="O1170" t="s">
        <v>1130</v>
      </c>
      <c r="Q1170" t="s">
        <v>1130</v>
      </c>
    </row>
    <row r="1171" spans="1:18" x14ac:dyDescent="0.25">
      <c r="A1171" t="s">
        <v>746</v>
      </c>
      <c r="C1171" s="33"/>
      <c r="D1171" s="25">
        <v>94.399999999999991</v>
      </c>
      <c r="E1171" s="25">
        <v>819</v>
      </c>
      <c r="F1171" s="25">
        <v>603</v>
      </c>
      <c r="G1171" s="25">
        <v>5000</v>
      </c>
      <c r="H1171" s="15"/>
      <c r="I1171" s="25">
        <f>E1171/D1171</f>
        <v>8.6758474576271194</v>
      </c>
      <c r="J1171" s="25">
        <f t="shared" si="19"/>
        <v>6.3877118644067803</v>
      </c>
      <c r="K1171" s="25">
        <f>G1171/D1171</f>
        <v>52.96610169491526</v>
      </c>
      <c r="L1171" s="15"/>
      <c r="M1171" t="s">
        <v>747</v>
      </c>
      <c r="N1171" s="15"/>
      <c r="O1171" t="s">
        <v>235</v>
      </c>
      <c r="P1171" t="s">
        <v>236</v>
      </c>
      <c r="Q1171" t="s">
        <v>235</v>
      </c>
      <c r="R1171" t="s">
        <v>264</v>
      </c>
    </row>
    <row r="1172" spans="1:18" x14ac:dyDescent="0.25">
      <c r="A1172" t="s">
        <v>3304</v>
      </c>
      <c r="C1172" s="33"/>
      <c r="D1172" s="25">
        <v>774.09644700000001</v>
      </c>
      <c r="E1172" s="25"/>
      <c r="F1172" s="25">
        <v>5000</v>
      </c>
      <c r="G1172" s="25"/>
      <c r="H1172" s="15"/>
      <c r="I1172" s="25"/>
      <c r="J1172" s="25">
        <f t="shared" si="19"/>
        <v>6.4591434560608443</v>
      </c>
      <c r="K1172" s="25"/>
      <c r="L1172" s="15"/>
      <c r="M1172" t="s">
        <v>3305</v>
      </c>
      <c r="N1172" s="15"/>
      <c r="O1172" t="s">
        <v>236</v>
      </c>
      <c r="Q1172" t="s">
        <v>237</v>
      </c>
    </row>
    <row r="1173" spans="1:18" x14ac:dyDescent="0.25">
      <c r="A1173" t="s">
        <v>3306</v>
      </c>
      <c r="C1173" s="33"/>
      <c r="D1173" s="25">
        <v>110.638418</v>
      </c>
      <c r="E1173" s="25"/>
      <c r="F1173" s="25">
        <v>715</v>
      </c>
      <c r="G1173" s="25"/>
      <c r="H1173" s="15"/>
      <c r="I1173" s="25"/>
      <c r="J1173" s="25">
        <f t="shared" si="19"/>
        <v>6.4624929832239646</v>
      </c>
      <c r="K1173" s="25"/>
      <c r="L1173" s="15"/>
      <c r="M1173" t="s">
        <v>3307</v>
      </c>
      <c r="N1173" s="34"/>
      <c r="O1173" t="s">
        <v>1130</v>
      </c>
      <c r="Q1173" t="s">
        <v>1130</v>
      </c>
    </row>
    <row r="1174" spans="1:18" x14ac:dyDescent="0.25">
      <c r="A1174" t="s">
        <v>3308</v>
      </c>
      <c r="C1174" s="33"/>
      <c r="D1174" s="25">
        <v>771</v>
      </c>
      <c r="E1174" s="25"/>
      <c r="F1174" s="25">
        <v>5000</v>
      </c>
      <c r="G1174" s="25"/>
      <c r="H1174" s="15"/>
      <c r="I1174" s="25"/>
      <c r="J1174" s="25">
        <f t="shared" si="19"/>
        <v>6.4850843060959793</v>
      </c>
      <c r="K1174" s="25"/>
      <c r="L1174" s="15"/>
      <c r="M1174" t="s">
        <v>3309</v>
      </c>
      <c r="N1174" s="15"/>
      <c r="O1174" t="s">
        <v>235</v>
      </c>
      <c r="Q1174" t="s">
        <v>237</v>
      </c>
    </row>
    <row r="1175" spans="1:18" x14ac:dyDescent="0.25">
      <c r="A1175" t="s">
        <v>3310</v>
      </c>
      <c r="C1175" s="33"/>
      <c r="D1175" s="25">
        <v>769.38143400000001</v>
      </c>
      <c r="E1175" s="25"/>
      <c r="F1175" s="25">
        <v>5000</v>
      </c>
      <c r="G1175" s="25"/>
      <c r="H1175" s="15"/>
      <c r="I1175" s="25"/>
      <c r="J1175" s="25">
        <f t="shared" si="19"/>
        <v>6.4987271320092708</v>
      </c>
      <c r="K1175" s="25"/>
      <c r="L1175" s="15"/>
      <c r="M1175" t="s">
        <v>3311</v>
      </c>
      <c r="N1175" s="34"/>
      <c r="O1175" t="s">
        <v>236</v>
      </c>
      <c r="Q1175" t="s">
        <v>237</v>
      </c>
    </row>
    <row r="1176" spans="1:18" x14ac:dyDescent="0.25">
      <c r="A1176" t="s">
        <v>3312</v>
      </c>
      <c r="C1176" s="33"/>
      <c r="D1176" s="25">
        <v>764</v>
      </c>
      <c r="E1176" s="25"/>
      <c r="F1176" s="25">
        <v>5000</v>
      </c>
      <c r="G1176" s="25"/>
      <c r="H1176" s="15"/>
      <c r="I1176" s="25"/>
      <c r="J1176" s="25">
        <f t="shared" si="19"/>
        <v>6.5445026178010473</v>
      </c>
      <c r="K1176" s="25"/>
      <c r="L1176" s="15"/>
      <c r="M1176" t="s">
        <v>3313</v>
      </c>
      <c r="N1176" s="34"/>
      <c r="O1176" t="s">
        <v>236</v>
      </c>
      <c r="Q1176" t="s">
        <v>237</v>
      </c>
    </row>
    <row r="1177" spans="1:18" x14ac:dyDescent="0.25">
      <c r="A1177" t="s">
        <v>3314</v>
      </c>
      <c r="C1177" s="33"/>
      <c r="D1177" s="25">
        <v>663.39736500000004</v>
      </c>
      <c r="E1177" s="25"/>
      <c r="F1177" s="25">
        <v>4350</v>
      </c>
      <c r="G1177" s="25"/>
      <c r="H1177" s="15"/>
      <c r="I1177" s="25"/>
      <c r="J1177" s="25">
        <f t="shared" si="19"/>
        <v>6.5571559814682105</v>
      </c>
      <c r="K1177" s="25"/>
      <c r="L1177" s="15"/>
      <c r="M1177" t="s">
        <v>3315</v>
      </c>
      <c r="N1177" s="15"/>
      <c r="O1177" t="s">
        <v>1130</v>
      </c>
      <c r="Q1177" t="s">
        <v>1130</v>
      </c>
    </row>
    <row r="1178" spans="1:18" x14ac:dyDescent="0.25">
      <c r="A1178" t="s">
        <v>3316</v>
      </c>
      <c r="C1178" s="33"/>
      <c r="D1178" s="25">
        <v>761.09188400000005</v>
      </c>
      <c r="E1178" s="25"/>
      <c r="F1178" s="25">
        <v>5000</v>
      </c>
      <c r="G1178" s="25"/>
      <c r="H1178" s="15"/>
      <c r="I1178" s="25"/>
      <c r="J1178" s="25">
        <f t="shared" si="19"/>
        <v>6.569509023959057</v>
      </c>
      <c r="K1178" s="25"/>
      <c r="L1178" s="15"/>
      <c r="M1178" t="s">
        <v>3317</v>
      </c>
      <c r="N1178" s="15"/>
      <c r="O1178" t="s">
        <v>1130</v>
      </c>
      <c r="Q1178" t="s">
        <v>1130</v>
      </c>
    </row>
    <row r="1179" spans="1:18" x14ac:dyDescent="0.25">
      <c r="A1179" t="s">
        <v>3318</v>
      </c>
      <c r="C1179" s="33"/>
      <c r="D1179" s="25">
        <v>759.488024</v>
      </c>
      <c r="E1179" s="25"/>
      <c r="F1179" s="25">
        <v>5000</v>
      </c>
      <c r="G1179" s="25"/>
      <c r="H1179" s="15"/>
      <c r="I1179" s="25"/>
      <c r="J1179" s="25">
        <f t="shared" si="19"/>
        <v>6.5833822812194862</v>
      </c>
      <c r="K1179" s="25"/>
      <c r="L1179" s="15"/>
      <c r="M1179" t="s">
        <v>3319</v>
      </c>
      <c r="N1179" s="15"/>
      <c r="O1179" t="s">
        <v>236</v>
      </c>
      <c r="Q1179" t="s">
        <v>237</v>
      </c>
    </row>
    <row r="1180" spans="1:18" x14ac:dyDescent="0.25">
      <c r="A1180" t="s">
        <v>3320</v>
      </c>
      <c r="C1180" s="33"/>
      <c r="D1180" s="25">
        <v>239</v>
      </c>
      <c r="E1180" s="25"/>
      <c r="F1180" s="25">
        <v>1574</v>
      </c>
      <c r="G1180" s="25"/>
      <c r="H1180" s="15"/>
      <c r="I1180" s="25"/>
      <c r="J1180" s="25">
        <f t="shared" si="19"/>
        <v>6.5857740585774058</v>
      </c>
      <c r="K1180" s="25"/>
      <c r="L1180" s="15"/>
      <c r="M1180" t="s">
        <v>3321</v>
      </c>
      <c r="N1180" s="15"/>
      <c r="O1180" t="s">
        <v>414</v>
      </c>
      <c r="Q1180" t="s">
        <v>414</v>
      </c>
    </row>
    <row r="1181" spans="1:18" x14ac:dyDescent="0.25">
      <c r="A1181" t="s">
        <v>3322</v>
      </c>
      <c r="C1181" s="33"/>
      <c r="D1181" s="25">
        <v>755.5</v>
      </c>
      <c r="E1181" s="25"/>
      <c r="F1181" s="25">
        <v>5000</v>
      </c>
      <c r="G1181" s="25"/>
      <c r="H1181" s="15"/>
      <c r="I1181" s="25"/>
      <c r="J1181" s="25">
        <f t="shared" si="19"/>
        <v>6.6181336863004629</v>
      </c>
      <c r="K1181" s="25"/>
      <c r="L1181" s="15"/>
      <c r="M1181" t="s">
        <v>3323</v>
      </c>
      <c r="N1181" s="15"/>
      <c r="O1181" t="s">
        <v>235</v>
      </c>
      <c r="Q1181" t="s">
        <v>237</v>
      </c>
    </row>
    <row r="1182" spans="1:18" x14ac:dyDescent="0.25">
      <c r="A1182" t="s">
        <v>3324</v>
      </c>
      <c r="C1182" s="33"/>
      <c r="D1182" s="25">
        <v>433.43237600000003</v>
      </c>
      <c r="E1182" s="25"/>
      <c r="F1182" s="25">
        <v>2930</v>
      </c>
      <c r="G1182" s="25"/>
      <c r="H1182" s="15"/>
      <c r="I1182" s="25"/>
      <c r="J1182" s="25">
        <f t="shared" si="19"/>
        <v>6.7599933974475404</v>
      </c>
      <c r="K1182" s="25"/>
      <c r="L1182" s="15"/>
      <c r="M1182" t="s">
        <v>3325</v>
      </c>
      <c r="N1182" s="15"/>
      <c r="O1182" t="s">
        <v>1130</v>
      </c>
      <c r="Q1182" t="s">
        <v>1130</v>
      </c>
    </row>
    <row r="1183" spans="1:18" x14ac:dyDescent="0.25">
      <c r="A1183" t="s">
        <v>3326</v>
      </c>
      <c r="C1183" s="33"/>
      <c r="D1183" s="25">
        <v>693</v>
      </c>
      <c r="E1183" s="25"/>
      <c r="F1183" s="25">
        <v>4686</v>
      </c>
      <c r="G1183" s="25"/>
      <c r="H1183" s="15"/>
      <c r="I1183" s="25"/>
      <c r="J1183" s="25">
        <f t="shared" si="19"/>
        <v>6.7619047619047619</v>
      </c>
      <c r="K1183" s="25"/>
      <c r="L1183" s="15"/>
      <c r="M1183" t="s">
        <v>3327</v>
      </c>
      <c r="N1183" s="15"/>
      <c r="O1183" t="s">
        <v>235</v>
      </c>
      <c r="Q1183" t="s">
        <v>237</v>
      </c>
    </row>
    <row r="1184" spans="1:18" x14ac:dyDescent="0.25">
      <c r="A1184" t="s">
        <v>3328</v>
      </c>
      <c r="C1184" s="33"/>
      <c r="D1184" s="25">
        <v>117.37557199999999</v>
      </c>
      <c r="E1184" s="25"/>
      <c r="F1184" s="25">
        <v>795</v>
      </c>
      <c r="G1184" s="25"/>
      <c r="H1184" s="15"/>
      <c r="I1184" s="25"/>
      <c r="J1184" s="25">
        <f t="shared" si="19"/>
        <v>6.7731299320100442</v>
      </c>
      <c r="K1184" s="25"/>
      <c r="L1184" s="15"/>
      <c r="M1184" t="s">
        <v>3329</v>
      </c>
      <c r="N1184" s="15"/>
      <c r="O1184" t="s">
        <v>1130</v>
      </c>
      <c r="Q1184" t="s">
        <v>1130</v>
      </c>
    </row>
    <row r="1185" spans="1:18" x14ac:dyDescent="0.25">
      <c r="A1185" t="s">
        <v>3330</v>
      </c>
      <c r="C1185" s="33"/>
      <c r="D1185" s="25">
        <v>735</v>
      </c>
      <c r="E1185" s="25"/>
      <c r="F1185" s="25">
        <v>5000</v>
      </c>
      <c r="G1185" s="25"/>
      <c r="H1185" s="15"/>
      <c r="I1185" s="25"/>
      <c r="J1185" s="25">
        <f t="shared" si="19"/>
        <v>6.8027210884353737</v>
      </c>
      <c r="K1185" s="25"/>
      <c r="L1185" s="15"/>
      <c r="M1185" t="s">
        <v>3331</v>
      </c>
      <c r="N1185" s="15"/>
      <c r="O1185" t="s">
        <v>235</v>
      </c>
      <c r="Q1185" t="s">
        <v>237</v>
      </c>
    </row>
    <row r="1186" spans="1:18" x14ac:dyDescent="0.25">
      <c r="A1186" t="s">
        <v>667</v>
      </c>
      <c r="C1186" s="33"/>
      <c r="D1186" s="25">
        <v>11.59</v>
      </c>
      <c r="E1186" s="25">
        <v>68.400000000000006</v>
      </c>
      <c r="F1186" s="25">
        <v>78.899999999999991</v>
      </c>
      <c r="G1186" s="25">
        <v>428</v>
      </c>
      <c r="H1186" s="15"/>
      <c r="I1186" s="25">
        <f>E1186/D1186</f>
        <v>5.9016393442622954</v>
      </c>
      <c r="J1186" s="25">
        <f t="shared" si="19"/>
        <v>6.8075927523727344</v>
      </c>
      <c r="K1186" s="25">
        <f>G1186/D1186</f>
        <v>36.928386540120798</v>
      </c>
      <c r="L1186" s="15"/>
      <c r="M1186" t="s">
        <v>668</v>
      </c>
      <c r="N1186" s="15"/>
      <c r="O1186" t="s">
        <v>414</v>
      </c>
      <c r="P1186" t="s">
        <v>414</v>
      </c>
      <c r="Q1186" t="s">
        <v>414</v>
      </c>
      <c r="R1186" t="s">
        <v>414</v>
      </c>
    </row>
    <row r="1187" spans="1:18" x14ac:dyDescent="0.25">
      <c r="A1187" t="s">
        <v>3332</v>
      </c>
      <c r="C1187" s="33"/>
      <c r="D1187" s="25">
        <v>730</v>
      </c>
      <c r="E1187" s="25"/>
      <c r="F1187" s="25">
        <v>5000</v>
      </c>
      <c r="G1187" s="25"/>
      <c r="H1187" s="15"/>
      <c r="I1187" s="25"/>
      <c r="J1187" s="25">
        <f t="shared" si="19"/>
        <v>6.8493150684931505</v>
      </c>
      <c r="K1187" s="25"/>
      <c r="L1187" s="15"/>
      <c r="M1187" t="s">
        <v>3333</v>
      </c>
      <c r="N1187" s="15"/>
      <c r="O1187" t="s">
        <v>616</v>
      </c>
      <c r="Q1187" t="s">
        <v>616</v>
      </c>
    </row>
    <row r="1188" spans="1:18" x14ac:dyDescent="0.25">
      <c r="A1188" t="s">
        <v>3334</v>
      </c>
      <c r="C1188" s="33"/>
      <c r="D1188" s="25">
        <v>728</v>
      </c>
      <c r="E1188" s="25"/>
      <c r="F1188" s="25">
        <v>5000</v>
      </c>
      <c r="G1188" s="25"/>
      <c r="H1188" s="15"/>
      <c r="I1188" s="25"/>
      <c r="J1188" s="25">
        <f t="shared" si="19"/>
        <v>6.8681318681318677</v>
      </c>
      <c r="K1188" s="25"/>
      <c r="L1188" s="15"/>
      <c r="M1188" t="s">
        <v>3335</v>
      </c>
      <c r="N1188" s="15"/>
      <c r="O1188" t="s">
        <v>235</v>
      </c>
      <c r="Q1188" t="s">
        <v>237</v>
      </c>
    </row>
    <row r="1189" spans="1:18" x14ac:dyDescent="0.25">
      <c r="A1189" t="s">
        <v>3336</v>
      </c>
      <c r="C1189" s="33"/>
      <c r="D1189" s="25">
        <v>590</v>
      </c>
      <c r="E1189" s="25"/>
      <c r="F1189" s="25">
        <v>4100</v>
      </c>
      <c r="G1189" s="25"/>
      <c r="H1189" s="15"/>
      <c r="I1189" s="25"/>
      <c r="J1189" s="25">
        <f t="shared" si="19"/>
        <v>6.9491525423728815</v>
      </c>
      <c r="K1189" s="25"/>
      <c r="L1189" s="15"/>
      <c r="M1189" t="s">
        <v>3337</v>
      </c>
      <c r="N1189" s="34"/>
      <c r="O1189" t="s">
        <v>542</v>
      </c>
      <c r="Q1189" t="s">
        <v>542</v>
      </c>
    </row>
    <row r="1190" spans="1:18" x14ac:dyDescent="0.25">
      <c r="A1190" t="s">
        <v>3338</v>
      </c>
      <c r="C1190" s="33"/>
      <c r="D1190" s="25">
        <v>155</v>
      </c>
      <c r="E1190" s="25"/>
      <c r="F1190" s="25">
        <v>1080</v>
      </c>
      <c r="G1190" s="25"/>
      <c r="H1190" s="15"/>
      <c r="I1190" s="25"/>
      <c r="J1190" s="25">
        <f t="shared" si="19"/>
        <v>6.967741935483871</v>
      </c>
      <c r="K1190" s="25"/>
      <c r="L1190" s="15"/>
      <c r="M1190" t="s">
        <v>3339</v>
      </c>
      <c r="N1190" s="15"/>
      <c r="O1190" t="s">
        <v>1134</v>
      </c>
      <c r="Q1190" t="s">
        <v>1130</v>
      </c>
    </row>
    <row r="1191" spans="1:18" x14ac:dyDescent="0.25">
      <c r="A1191" t="s">
        <v>349</v>
      </c>
      <c r="C1191" s="33"/>
      <c r="D1191" s="25">
        <v>136.1</v>
      </c>
      <c r="E1191" s="25">
        <v>170.4</v>
      </c>
      <c r="F1191" s="25">
        <v>950.4</v>
      </c>
      <c r="G1191" s="25"/>
      <c r="H1191" s="15"/>
      <c r="I1191" s="25">
        <f>E1191/D1191</f>
        <v>1.252020573108009</v>
      </c>
      <c r="J1191" s="25">
        <f t="shared" si="19"/>
        <v>6.9831006612784714</v>
      </c>
      <c r="K1191" s="25"/>
      <c r="L1191" s="15"/>
      <c r="M1191" t="s">
        <v>350</v>
      </c>
      <c r="N1191" s="15"/>
      <c r="O1191" t="s">
        <v>215</v>
      </c>
      <c r="P1191" t="s">
        <v>215</v>
      </c>
      <c r="Q1191" t="s">
        <v>215</v>
      </c>
    </row>
    <row r="1192" spans="1:18" x14ac:dyDescent="0.25">
      <c r="A1192" t="s">
        <v>3340</v>
      </c>
      <c r="C1192" s="33"/>
      <c r="D1192" s="25">
        <v>708.73030000000006</v>
      </c>
      <c r="E1192" s="25"/>
      <c r="F1192" s="25">
        <v>5000</v>
      </c>
      <c r="G1192" s="25"/>
      <c r="H1192" s="15"/>
      <c r="I1192" s="25"/>
      <c r="J1192" s="25">
        <f t="shared" si="19"/>
        <v>7.0548698143708535</v>
      </c>
      <c r="K1192" s="25"/>
      <c r="L1192" s="15"/>
      <c r="M1192" t="s">
        <v>3341</v>
      </c>
      <c r="N1192" s="15"/>
      <c r="O1192" t="s">
        <v>1130</v>
      </c>
      <c r="Q1192" t="s">
        <v>1130</v>
      </c>
    </row>
    <row r="1193" spans="1:18" x14ac:dyDescent="0.25">
      <c r="A1193" t="s">
        <v>3342</v>
      </c>
      <c r="C1193" s="33"/>
      <c r="D1193" s="25">
        <v>373</v>
      </c>
      <c r="E1193" s="25"/>
      <c r="F1193" s="25">
        <v>2635</v>
      </c>
      <c r="G1193" s="25"/>
      <c r="H1193" s="15"/>
      <c r="I1193" s="25"/>
      <c r="J1193" s="25">
        <f t="shared" si="19"/>
        <v>7.064343163538874</v>
      </c>
      <c r="K1193" s="25"/>
      <c r="L1193" s="15"/>
      <c r="M1193" t="s">
        <v>3343</v>
      </c>
      <c r="N1193" s="34"/>
      <c r="O1193" t="s">
        <v>235</v>
      </c>
      <c r="Q1193" t="s">
        <v>237</v>
      </c>
    </row>
    <row r="1194" spans="1:18" x14ac:dyDescent="0.25">
      <c r="A1194" t="s">
        <v>3344</v>
      </c>
      <c r="C1194" s="33"/>
      <c r="D1194" s="25">
        <v>707</v>
      </c>
      <c r="E1194" s="25"/>
      <c r="F1194" s="25">
        <v>5000</v>
      </c>
      <c r="G1194" s="25"/>
      <c r="H1194" s="15"/>
      <c r="I1194" s="25"/>
      <c r="J1194" s="25">
        <f t="shared" si="19"/>
        <v>7.0721357850070721</v>
      </c>
      <c r="K1194" s="25"/>
      <c r="L1194" s="15"/>
      <c r="M1194" t="s">
        <v>3345</v>
      </c>
      <c r="N1194" s="15"/>
      <c r="O1194" t="s">
        <v>235</v>
      </c>
      <c r="Q1194" t="s">
        <v>237</v>
      </c>
    </row>
    <row r="1195" spans="1:18" x14ac:dyDescent="0.25">
      <c r="A1195" t="s">
        <v>3346</v>
      </c>
      <c r="C1195" s="33"/>
      <c r="D1195" s="25">
        <v>707</v>
      </c>
      <c r="E1195" s="25"/>
      <c r="F1195" s="25">
        <v>5000</v>
      </c>
      <c r="G1195" s="25"/>
      <c r="H1195" s="15"/>
      <c r="I1195" s="25"/>
      <c r="J1195" s="25">
        <f t="shared" si="19"/>
        <v>7.0721357850070721</v>
      </c>
      <c r="K1195" s="25"/>
      <c r="L1195" s="15"/>
      <c r="M1195" t="s">
        <v>3347</v>
      </c>
      <c r="N1195" s="15"/>
      <c r="O1195" t="s">
        <v>236</v>
      </c>
      <c r="Q1195" t="s">
        <v>237</v>
      </c>
    </row>
    <row r="1196" spans="1:18" x14ac:dyDescent="0.25">
      <c r="A1196" t="s">
        <v>3348</v>
      </c>
      <c r="B1196" t="s">
        <v>3349</v>
      </c>
      <c r="C1196" s="33"/>
      <c r="D1196" s="25">
        <v>158.48931924611102</v>
      </c>
      <c r="E1196" s="25"/>
      <c r="F1196" s="25">
        <v>1122.018</v>
      </c>
      <c r="G1196" s="25"/>
      <c r="H1196" s="15"/>
      <c r="I1196" s="25"/>
      <c r="J1196" s="25">
        <f t="shared" si="19"/>
        <v>7.0794549773897897</v>
      </c>
      <c r="K1196" s="25"/>
      <c r="L1196" s="15"/>
      <c r="M1196" t="s">
        <v>3350</v>
      </c>
      <c r="N1196" s="34"/>
      <c r="O1196" t="s">
        <v>460</v>
      </c>
      <c r="Q1196" t="s">
        <v>237</v>
      </c>
    </row>
    <row r="1197" spans="1:18" x14ac:dyDescent="0.25">
      <c r="A1197" t="s">
        <v>703</v>
      </c>
      <c r="C1197" s="33"/>
      <c r="D1197" s="25">
        <v>706</v>
      </c>
      <c r="E1197" s="25">
        <v>5000</v>
      </c>
      <c r="F1197" s="25">
        <v>5000</v>
      </c>
      <c r="G1197" s="25">
        <v>5000</v>
      </c>
      <c r="H1197" s="15"/>
      <c r="I1197" s="25">
        <f>E1197/D1197</f>
        <v>7.0821529745042495</v>
      </c>
      <c r="J1197" s="25">
        <f t="shared" si="19"/>
        <v>7.0821529745042495</v>
      </c>
      <c r="K1197" s="25">
        <f>G1197/D1197</f>
        <v>7.0821529745042495</v>
      </c>
      <c r="L1197" s="15"/>
      <c r="M1197" t="s">
        <v>704</v>
      </c>
      <c r="N1197" s="34"/>
      <c r="O1197" t="s">
        <v>235</v>
      </c>
      <c r="P1197" t="s">
        <v>264</v>
      </c>
      <c r="Q1197" t="s">
        <v>237</v>
      </c>
      <c r="R1197" t="s">
        <v>264</v>
      </c>
    </row>
    <row r="1198" spans="1:18" x14ac:dyDescent="0.25">
      <c r="A1198" t="s">
        <v>682</v>
      </c>
      <c r="B1198" t="s">
        <v>683</v>
      </c>
      <c r="C1198" s="33"/>
      <c r="D1198" s="25">
        <v>87.8</v>
      </c>
      <c r="E1198" s="25">
        <v>542</v>
      </c>
      <c r="F1198" s="25">
        <v>623</v>
      </c>
      <c r="G1198" s="25"/>
      <c r="H1198" s="15"/>
      <c r="I1198" s="25">
        <f>E1198/D1198</f>
        <v>6.1731207289293852</v>
      </c>
      <c r="J1198" s="25">
        <f t="shared" si="19"/>
        <v>7.0956719817767659</v>
      </c>
      <c r="K1198" s="25"/>
      <c r="L1198" s="15"/>
      <c r="M1198" t="s">
        <v>684</v>
      </c>
      <c r="N1198" s="15"/>
      <c r="O1198" t="s">
        <v>498</v>
      </c>
      <c r="P1198" t="s">
        <v>498</v>
      </c>
      <c r="Q1198" t="s">
        <v>498</v>
      </c>
    </row>
    <row r="1199" spans="1:18" x14ac:dyDescent="0.25">
      <c r="A1199" t="s">
        <v>3351</v>
      </c>
      <c r="C1199" s="33"/>
      <c r="D1199" s="25">
        <v>704.45411100000001</v>
      </c>
      <c r="E1199" s="25"/>
      <c r="F1199" s="25">
        <v>5000</v>
      </c>
      <c r="G1199" s="25"/>
      <c r="H1199" s="15"/>
      <c r="I1199" s="25"/>
      <c r="J1199" s="25">
        <f t="shared" si="19"/>
        <v>7.0976944018430181</v>
      </c>
      <c r="K1199" s="25"/>
      <c r="L1199" s="15"/>
      <c r="M1199" t="s">
        <v>3352</v>
      </c>
      <c r="N1199" s="34"/>
      <c r="O1199" t="s">
        <v>236</v>
      </c>
      <c r="Q1199" t="s">
        <v>237</v>
      </c>
    </row>
    <row r="1200" spans="1:18" x14ac:dyDescent="0.25">
      <c r="A1200" t="s">
        <v>3353</v>
      </c>
      <c r="C1200" s="33"/>
      <c r="D1200" s="25">
        <v>126</v>
      </c>
      <c r="E1200" s="25"/>
      <c r="F1200" s="25">
        <v>896.66666666666697</v>
      </c>
      <c r="G1200" s="25"/>
      <c r="H1200" s="15"/>
      <c r="I1200" s="25"/>
      <c r="J1200" s="25">
        <f t="shared" si="19"/>
        <v>7.1164021164021189</v>
      </c>
      <c r="K1200" s="25"/>
      <c r="L1200" s="15"/>
      <c r="M1200" t="s">
        <v>3354</v>
      </c>
      <c r="N1200" s="15"/>
      <c r="O1200" t="s">
        <v>1134</v>
      </c>
      <c r="Q1200" t="s">
        <v>1130</v>
      </c>
    </row>
    <row r="1201" spans="1:18" x14ac:dyDescent="0.25">
      <c r="A1201" t="s">
        <v>3355</v>
      </c>
      <c r="C1201" s="33"/>
      <c r="D1201" s="25">
        <v>167.10247799999999</v>
      </c>
      <c r="E1201" s="25"/>
      <c r="F1201" s="25">
        <v>1190</v>
      </c>
      <c r="G1201" s="25"/>
      <c r="H1201" s="15"/>
      <c r="I1201" s="25"/>
      <c r="J1201" s="25">
        <f t="shared" si="19"/>
        <v>7.1213785351525427</v>
      </c>
      <c r="K1201" s="25"/>
      <c r="L1201" s="15"/>
      <c r="M1201" t="s">
        <v>3356</v>
      </c>
      <c r="N1201" s="34"/>
      <c r="O1201" t="s">
        <v>1130</v>
      </c>
      <c r="Q1201" t="s">
        <v>1130</v>
      </c>
    </row>
    <row r="1202" spans="1:18" x14ac:dyDescent="0.25">
      <c r="A1202" t="s">
        <v>247</v>
      </c>
      <c r="C1202" s="33"/>
      <c r="D1202" s="25">
        <v>140.1</v>
      </c>
      <c r="E1202" s="25">
        <v>66.8</v>
      </c>
      <c r="F1202" s="25">
        <v>1000</v>
      </c>
      <c r="G1202" s="25"/>
      <c r="H1202" s="15"/>
      <c r="I1202" s="25">
        <f>E1202/D1202</f>
        <v>0.47680228408279801</v>
      </c>
      <c r="J1202" s="25">
        <f t="shared" si="19"/>
        <v>7.1377587437544614</v>
      </c>
      <c r="K1202" s="25"/>
      <c r="L1202" s="15"/>
      <c r="M1202" t="s">
        <v>248</v>
      </c>
      <c r="N1202" s="34"/>
      <c r="O1202" t="s">
        <v>215</v>
      </c>
      <c r="P1202" t="s">
        <v>215</v>
      </c>
      <c r="Q1202" t="s">
        <v>215</v>
      </c>
    </row>
    <row r="1203" spans="1:18" x14ac:dyDescent="0.25">
      <c r="A1203" t="s">
        <v>3357</v>
      </c>
      <c r="C1203" s="33"/>
      <c r="D1203" s="25">
        <v>519</v>
      </c>
      <c r="E1203" s="25"/>
      <c r="F1203" s="25">
        <v>3722</v>
      </c>
      <c r="G1203" s="25"/>
      <c r="H1203" s="15"/>
      <c r="I1203" s="25"/>
      <c r="J1203" s="25">
        <f t="shared" si="19"/>
        <v>7.1714836223506744</v>
      </c>
      <c r="K1203" s="25"/>
      <c r="L1203" s="15"/>
      <c r="M1203" t="s">
        <v>3358</v>
      </c>
      <c r="N1203" s="15"/>
      <c r="O1203" t="s">
        <v>236</v>
      </c>
      <c r="Q1203" t="s">
        <v>237</v>
      </c>
    </row>
    <row r="1204" spans="1:18" x14ac:dyDescent="0.25">
      <c r="A1204" t="s">
        <v>3359</v>
      </c>
      <c r="C1204" s="33"/>
      <c r="D1204" s="25">
        <v>695.35636301486204</v>
      </c>
      <c r="E1204" s="25"/>
      <c r="F1204" s="25">
        <v>5000</v>
      </c>
      <c r="G1204" s="25">
        <v>410</v>
      </c>
      <c r="H1204" s="15"/>
      <c r="I1204" s="25"/>
      <c r="J1204" s="25">
        <f t="shared" si="19"/>
        <v>7.1905576276334928</v>
      </c>
      <c r="K1204" s="25">
        <f>G1204/D1204</f>
        <v>0.58962572546594638</v>
      </c>
      <c r="L1204" s="15"/>
      <c r="M1204" t="s">
        <v>3360</v>
      </c>
      <c r="N1204" s="34"/>
      <c r="O1204" t="s">
        <v>542</v>
      </c>
      <c r="Q1204" t="s">
        <v>542</v>
      </c>
      <c r="R1204" t="s">
        <v>542</v>
      </c>
    </row>
    <row r="1205" spans="1:18" x14ac:dyDescent="0.25">
      <c r="A1205" t="s">
        <v>3361</v>
      </c>
      <c r="C1205" s="33"/>
      <c r="D1205" s="25">
        <v>139</v>
      </c>
      <c r="E1205" s="25"/>
      <c r="F1205" s="25">
        <v>1000</v>
      </c>
      <c r="G1205" s="25"/>
      <c r="H1205" s="15"/>
      <c r="I1205" s="25"/>
      <c r="J1205" s="25">
        <f t="shared" si="19"/>
        <v>7.1942446043165464</v>
      </c>
      <c r="K1205" s="25"/>
      <c r="L1205" s="15"/>
      <c r="M1205" t="s">
        <v>3362</v>
      </c>
      <c r="N1205" s="15"/>
      <c r="O1205" t="s">
        <v>1163</v>
      </c>
      <c r="Q1205" t="s">
        <v>1163</v>
      </c>
    </row>
    <row r="1206" spans="1:18" x14ac:dyDescent="0.25">
      <c r="A1206" t="s">
        <v>3363</v>
      </c>
      <c r="C1206" s="33"/>
      <c r="D1206" s="25">
        <v>694.5</v>
      </c>
      <c r="E1206" s="25"/>
      <c r="F1206" s="25">
        <v>5000</v>
      </c>
      <c r="G1206" s="25"/>
      <c r="H1206" s="15"/>
      <c r="I1206" s="25"/>
      <c r="J1206" s="25">
        <f t="shared" si="19"/>
        <v>7.1994240460763139</v>
      </c>
      <c r="K1206" s="25"/>
      <c r="L1206" s="15"/>
      <c r="M1206" t="s">
        <v>3364</v>
      </c>
      <c r="N1206" s="34"/>
      <c r="O1206" t="s">
        <v>235</v>
      </c>
      <c r="Q1206" t="s">
        <v>237</v>
      </c>
    </row>
    <row r="1207" spans="1:18" x14ac:dyDescent="0.25">
      <c r="A1207" t="s">
        <v>3365</v>
      </c>
      <c r="C1207" s="33"/>
      <c r="D1207" s="25">
        <v>693</v>
      </c>
      <c r="E1207" s="25"/>
      <c r="F1207" s="25">
        <v>5000</v>
      </c>
      <c r="G1207" s="25"/>
      <c r="H1207" s="15"/>
      <c r="I1207" s="25"/>
      <c r="J1207" s="25">
        <f t="shared" si="19"/>
        <v>7.2150072150072146</v>
      </c>
      <c r="K1207" s="25"/>
      <c r="L1207" s="15"/>
      <c r="M1207" t="s">
        <v>3366</v>
      </c>
      <c r="N1207" s="15"/>
      <c r="O1207" t="s">
        <v>235</v>
      </c>
      <c r="Q1207" t="s">
        <v>237</v>
      </c>
    </row>
    <row r="1208" spans="1:18" x14ac:dyDescent="0.25">
      <c r="A1208" t="s">
        <v>3367</v>
      </c>
      <c r="C1208" s="33"/>
      <c r="D1208" s="25">
        <v>692</v>
      </c>
      <c r="E1208" s="25"/>
      <c r="F1208" s="25">
        <v>5000</v>
      </c>
      <c r="G1208" s="25"/>
      <c r="H1208" s="15"/>
      <c r="I1208" s="25"/>
      <c r="J1208" s="25">
        <f t="shared" si="19"/>
        <v>7.2254335260115603</v>
      </c>
      <c r="K1208" s="25"/>
      <c r="L1208" s="15"/>
      <c r="M1208" t="s">
        <v>3368</v>
      </c>
      <c r="N1208" s="34"/>
      <c r="O1208" t="s">
        <v>236</v>
      </c>
      <c r="Q1208" t="s">
        <v>237</v>
      </c>
    </row>
    <row r="1209" spans="1:18" x14ac:dyDescent="0.25">
      <c r="A1209" t="s">
        <v>3369</v>
      </c>
      <c r="C1209" s="33"/>
      <c r="D1209" s="25">
        <v>179.833333333333</v>
      </c>
      <c r="E1209" s="25"/>
      <c r="F1209" s="25">
        <v>1300</v>
      </c>
      <c r="G1209" s="25"/>
      <c r="H1209" s="15"/>
      <c r="I1209" s="25"/>
      <c r="J1209" s="25">
        <f t="shared" si="19"/>
        <v>7.2289156626506159</v>
      </c>
      <c r="K1209" s="25"/>
      <c r="L1209" s="15"/>
      <c r="M1209" t="s">
        <v>3370</v>
      </c>
      <c r="N1209" s="34"/>
      <c r="O1209" t="s">
        <v>1667</v>
      </c>
      <c r="Q1209" t="s">
        <v>1130</v>
      </c>
    </row>
    <row r="1210" spans="1:18" x14ac:dyDescent="0.25">
      <c r="A1210" t="s">
        <v>117</v>
      </c>
      <c r="C1210" s="33"/>
      <c r="D1210" s="25">
        <v>689.48980299999994</v>
      </c>
      <c r="E1210" s="25"/>
      <c r="F1210" s="25">
        <v>5000</v>
      </c>
      <c r="G1210" s="25"/>
      <c r="H1210" s="15"/>
      <c r="I1210" s="25"/>
      <c r="J1210" s="25">
        <f t="shared" si="19"/>
        <v>7.2517388629168753</v>
      </c>
      <c r="K1210" s="25"/>
      <c r="L1210" s="15"/>
      <c r="M1210" t="s">
        <v>3371</v>
      </c>
      <c r="N1210" s="15"/>
      <c r="O1210" t="s">
        <v>236</v>
      </c>
      <c r="Q1210" t="s">
        <v>237</v>
      </c>
    </row>
    <row r="1211" spans="1:18" x14ac:dyDescent="0.25">
      <c r="A1211" t="s">
        <v>3372</v>
      </c>
      <c r="C1211" s="33"/>
      <c r="D1211" s="25">
        <v>686</v>
      </c>
      <c r="E1211" s="25"/>
      <c r="F1211" s="25">
        <v>5000</v>
      </c>
      <c r="G1211" s="25"/>
      <c r="H1211" s="15"/>
      <c r="I1211" s="25"/>
      <c r="J1211" s="25">
        <f t="shared" si="19"/>
        <v>7.2886297376093294</v>
      </c>
      <c r="K1211" s="25"/>
      <c r="L1211" s="15"/>
      <c r="M1211" t="s">
        <v>3373</v>
      </c>
      <c r="N1211" s="34"/>
      <c r="O1211" t="s">
        <v>235</v>
      </c>
      <c r="Q1211" t="s">
        <v>237</v>
      </c>
    </row>
    <row r="1212" spans="1:18" x14ac:dyDescent="0.25">
      <c r="A1212" t="s">
        <v>233</v>
      </c>
      <c r="C1212" s="33"/>
      <c r="D1212" s="25">
        <v>683</v>
      </c>
      <c r="E1212" s="25">
        <v>220</v>
      </c>
      <c r="F1212" s="25">
        <v>5000</v>
      </c>
      <c r="G1212" s="25"/>
      <c r="H1212" s="15"/>
      <c r="I1212" s="25">
        <f>E1212/D1212</f>
        <v>0.32210834553440704</v>
      </c>
      <c r="J1212" s="25">
        <f t="shared" si="19"/>
        <v>7.3206442166910692</v>
      </c>
      <c r="K1212" s="25"/>
      <c r="L1212" s="15"/>
      <c r="M1212" t="s">
        <v>234</v>
      </c>
      <c r="N1212" s="15"/>
      <c r="O1212" t="s">
        <v>235</v>
      </c>
      <c r="P1212" t="s">
        <v>236</v>
      </c>
      <c r="Q1212" t="s">
        <v>237</v>
      </c>
    </row>
    <row r="1213" spans="1:18" x14ac:dyDescent="0.25">
      <c r="A1213" t="s">
        <v>3374</v>
      </c>
      <c r="C1213" s="33"/>
      <c r="D1213" s="25">
        <v>683</v>
      </c>
      <c r="E1213" s="25"/>
      <c r="F1213" s="25">
        <v>5000</v>
      </c>
      <c r="G1213" s="25"/>
      <c r="H1213" s="15"/>
      <c r="I1213" s="25"/>
      <c r="J1213" s="25">
        <f t="shared" si="19"/>
        <v>7.3206442166910692</v>
      </c>
      <c r="K1213" s="25"/>
      <c r="L1213" s="15"/>
      <c r="M1213" t="s">
        <v>3375</v>
      </c>
      <c r="N1213" s="15"/>
      <c r="O1213" t="s">
        <v>235</v>
      </c>
      <c r="Q1213" t="s">
        <v>237</v>
      </c>
    </row>
    <row r="1214" spans="1:18" x14ac:dyDescent="0.25">
      <c r="A1214" t="s">
        <v>3376</v>
      </c>
      <c r="C1214" s="33"/>
      <c r="D1214" s="25">
        <v>319</v>
      </c>
      <c r="E1214" s="25"/>
      <c r="F1214" s="25">
        <v>2350</v>
      </c>
      <c r="G1214" s="25"/>
      <c r="H1214" s="15"/>
      <c r="I1214" s="25"/>
      <c r="J1214" s="25">
        <f t="shared" si="19"/>
        <v>7.3667711598746077</v>
      </c>
      <c r="K1214" s="25"/>
      <c r="L1214" s="15"/>
      <c r="M1214" t="s">
        <v>3377</v>
      </c>
      <c r="N1214" s="15"/>
      <c r="O1214" t="s">
        <v>542</v>
      </c>
      <c r="Q1214" t="s">
        <v>542</v>
      </c>
    </row>
    <row r="1215" spans="1:18" x14ac:dyDescent="0.25">
      <c r="A1215" t="s">
        <v>111</v>
      </c>
      <c r="B1215" t="s">
        <v>111</v>
      </c>
      <c r="C1215" s="33"/>
      <c r="D1215" s="25">
        <v>29.9</v>
      </c>
      <c r="E1215" s="25">
        <v>353.75</v>
      </c>
      <c r="F1215" s="25">
        <v>220.4</v>
      </c>
      <c r="G1215" s="25">
        <v>149.85999999999999</v>
      </c>
      <c r="H1215" s="15"/>
      <c r="I1215" s="25">
        <f>E1215/D1215</f>
        <v>11.831103678929766</v>
      </c>
      <c r="J1215" s="25">
        <f t="shared" si="19"/>
        <v>7.3712374581939804</v>
      </c>
      <c r="K1215" s="25">
        <f>G1215/D1215</f>
        <v>5.0120401337792639</v>
      </c>
      <c r="L1215" s="15"/>
      <c r="M1215" t="s">
        <v>795</v>
      </c>
      <c r="N1215" s="15"/>
      <c r="O1215" t="s">
        <v>796</v>
      </c>
      <c r="P1215" t="s">
        <v>264</v>
      </c>
      <c r="Q1215" t="s">
        <v>796</v>
      </c>
      <c r="R1215" t="s">
        <v>264</v>
      </c>
    </row>
    <row r="1216" spans="1:18" x14ac:dyDescent="0.25">
      <c r="A1216" t="s">
        <v>3378</v>
      </c>
      <c r="C1216" s="33"/>
      <c r="D1216" s="25">
        <v>677</v>
      </c>
      <c r="E1216" s="25"/>
      <c r="F1216" s="25">
        <v>5000</v>
      </c>
      <c r="G1216" s="25"/>
      <c r="H1216" s="15"/>
      <c r="I1216" s="25"/>
      <c r="J1216" s="25">
        <f t="shared" si="19"/>
        <v>7.385524372230428</v>
      </c>
      <c r="K1216" s="25"/>
      <c r="L1216" s="15"/>
      <c r="M1216" t="s">
        <v>3379</v>
      </c>
      <c r="N1216" s="15"/>
      <c r="O1216" t="s">
        <v>236</v>
      </c>
      <c r="Q1216" t="s">
        <v>237</v>
      </c>
    </row>
    <row r="1217" spans="1:18" x14ac:dyDescent="0.25">
      <c r="A1217" t="s">
        <v>526</v>
      </c>
      <c r="C1217" s="33"/>
      <c r="D1217" s="25">
        <v>676.5</v>
      </c>
      <c r="E1217" s="25">
        <v>2049</v>
      </c>
      <c r="F1217" s="25">
        <v>5000</v>
      </c>
      <c r="G1217" s="25"/>
      <c r="H1217" s="15"/>
      <c r="I1217" s="25">
        <f>E1217/D1217</f>
        <v>3.0288248337028825</v>
      </c>
      <c r="J1217" s="25">
        <f t="shared" si="19"/>
        <v>7.390983000739098</v>
      </c>
      <c r="K1217" s="25"/>
      <c r="L1217" s="15"/>
      <c r="M1217" t="s">
        <v>527</v>
      </c>
      <c r="N1217" s="15"/>
      <c r="O1217" t="s">
        <v>235</v>
      </c>
      <c r="P1217" t="s">
        <v>236</v>
      </c>
      <c r="Q1217" t="s">
        <v>237</v>
      </c>
    </row>
    <row r="1218" spans="1:18" x14ac:dyDescent="0.25">
      <c r="A1218" t="s">
        <v>3380</v>
      </c>
      <c r="C1218" s="33"/>
      <c r="D1218" s="25">
        <v>663</v>
      </c>
      <c r="E1218" s="25"/>
      <c r="F1218" s="25">
        <v>5000</v>
      </c>
      <c r="G1218" s="25"/>
      <c r="H1218" s="15"/>
      <c r="I1218" s="25"/>
      <c r="J1218" s="25">
        <f t="shared" si="19"/>
        <v>7.5414781297134237</v>
      </c>
      <c r="K1218" s="25"/>
      <c r="L1218" s="15"/>
      <c r="M1218" t="s">
        <v>3381</v>
      </c>
      <c r="N1218" s="34"/>
      <c r="O1218" t="s">
        <v>235</v>
      </c>
      <c r="Q1218" t="s">
        <v>237</v>
      </c>
    </row>
    <row r="1219" spans="1:18" x14ac:dyDescent="0.25">
      <c r="A1219" t="s">
        <v>723</v>
      </c>
      <c r="C1219" s="33"/>
      <c r="D1219" s="25">
        <v>661.5</v>
      </c>
      <c r="E1219" s="25">
        <v>5000</v>
      </c>
      <c r="F1219" s="25">
        <v>5000</v>
      </c>
      <c r="G1219" s="25">
        <v>5000</v>
      </c>
      <c r="H1219" s="15"/>
      <c r="I1219" s="25">
        <f>E1219/D1219</f>
        <v>7.5585789871504154</v>
      </c>
      <c r="J1219" s="25">
        <f t="shared" si="19"/>
        <v>7.5585789871504154</v>
      </c>
      <c r="K1219" s="25">
        <f>G1219/D1219</f>
        <v>7.5585789871504154</v>
      </c>
      <c r="L1219" s="15"/>
      <c r="M1219" t="s">
        <v>724</v>
      </c>
      <c r="N1219" s="15"/>
      <c r="O1219" t="s">
        <v>235</v>
      </c>
      <c r="P1219" t="s">
        <v>235</v>
      </c>
      <c r="Q1219" t="s">
        <v>237</v>
      </c>
      <c r="R1219" t="s">
        <v>264</v>
      </c>
    </row>
    <row r="1220" spans="1:18" x14ac:dyDescent="0.25">
      <c r="A1220" t="s">
        <v>3382</v>
      </c>
      <c r="C1220" s="33"/>
      <c r="D1220" s="25">
        <v>660.75</v>
      </c>
      <c r="E1220" s="25"/>
      <c r="F1220" s="25">
        <v>5000</v>
      </c>
      <c r="G1220" s="25">
        <v>2910</v>
      </c>
      <c r="H1220" s="15"/>
      <c r="I1220" s="25"/>
      <c r="J1220" s="25">
        <f t="shared" ref="J1220:J1283" si="20">F1220/D1220</f>
        <v>7.5671585319712449</v>
      </c>
      <c r="K1220" s="25">
        <f>G1220/D1220</f>
        <v>4.4040862656072646</v>
      </c>
      <c r="L1220" s="15"/>
      <c r="M1220" t="s">
        <v>3383</v>
      </c>
      <c r="N1220" s="34"/>
      <c r="O1220" t="s">
        <v>1689</v>
      </c>
      <c r="Q1220" t="s">
        <v>1689</v>
      </c>
      <c r="R1220" t="s">
        <v>2244</v>
      </c>
    </row>
    <row r="1221" spans="1:18" x14ac:dyDescent="0.25">
      <c r="A1221" t="s">
        <v>3384</v>
      </c>
      <c r="C1221" s="33"/>
      <c r="D1221" s="25">
        <v>185.53642000000002</v>
      </c>
      <c r="E1221" s="25"/>
      <c r="F1221" s="25">
        <v>1425</v>
      </c>
      <c r="G1221" s="25"/>
      <c r="H1221" s="15"/>
      <c r="I1221" s="25"/>
      <c r="J1221" s="25">
        <f t="shared" si="20"/>
        <v>7.6804327689409977</v>
      </c>
      <c r="K1221" s="25"/>
      <c r="L1221" s="15"/>
      <c r="M1221" t="s">
        <v>3385</v>
      </c>
      <c r="N1221" s="15"/>
      <c r="O1221" t="s">
        <v>1130</v>
      </c>
      <c r="Q1221" t="s">
        <v>1130</v>
      </c>
    </row>
    <row r="1222" spans="1:18" x14ac:dyDescent="0.25">
      <c r="A1222" t="s">
        <v>3386</v>
      </c>
      <c r="C1222" s="33"/>
      <c r="D1222" s="25">
        <v>646</v>
      </c>
      <c r="E1222" s="25"/>
      <c r="F1222" s="25">
        <v>5000</v>
      </c>
      <c r="G1222" s="25"/>
      <c r="H1222" s="15"/>
      <c r="I1222" s="25"/>
      <c r="J1222" s="25">
        <f t="shared" si="20"/>
        <v>7.7399380804953557</v>
      </c>
      <c r="K1222" s="25"/>
      <c r="L1222" s="15"/>
      <c r="M1222" t="s">
        <v>3387</v>
      </c>
      <c r="N1222" s="15"/>
      <c r="O1222" t="s">
        <v>235</v>
      </c>
      <c r="Q1222" t="s">
        <v>237</v>
      </c>
    </row>
    <row r="1223" spans="1:18" x14ac:dyDescent="0.25">
      <c r="A1223" t="s">
        <v>3388</v>
      </c>
      <c r="C1223" s="33"/>
      <c r="D1223" s="25">
        <v>645</v>
      </c>
      <c r="E1223" s="25"/>
      <c r="F1223" s="25">
        <v>5000</v>
      </c>
      <c r="G1223" s="25"/>
      <c r="H1223" s="15"/>
      <c r="I1223" s="25"/>
      <c r="J1223" s="25">
        <f t="shared" si="20"/>
        <v>7.7519379844961236</v>
      </c>
      <c r="K1223" s="25"/>
      <c r="L1223" s="15"/>
      <c r="M1223" t="s">
        <v>3389</v>
      </c>
      <c r="N1223" s="15"/>
      <c r="O1223" t="s">
        <v>236</v>
      </c>
      <c r="Q1223" t="s">
        <v>237</v>
      </c>
    </row>
    <row r="1224" spans="1:18" x14ac:dyDescent="0.25">
      <c r="A1224" t="s">
        <v>3390</v>
      </c>
      <c r="C1224" s="33"/>
      <c r="D1224" s="25">
        <v>641</v>
      </c>
      <c r="E1224" s="25"/>
      <c r="F1224" s="25">
        <v>5000</v>
      </c>
      <c r="G1224" s="25"/>
      <c r="H1224" s="15"/>
      <c r="I1224" s="25"/>
      <c r="J1224" s="25">
        <f t="shared" si="20"/>
        <v>7.8003120124804992</v>
      </c>
      <c r="K1224" s="25"/>
      <c r="L1224" s="15"/>
      <c r="M1224" t="s">
        <v>3391</v>
      </c>
      <c r="N1224" s="15"/>
      <c r="O1224" t="s">
        <v>235</v>
      </c>
      <c r="Q1224" t="s">
        <v>237</v>
      </c>
    </row>
    <row r="1225" spans="1:18" x14ac:dyDescent="0.25">
      <c r="A1225" t="s">
        <v>3392</v>
      </c>
      <c r="C1225" s="33"/>
      <c r="D1225" s="25">
        <v>573.06556543934892</v>
      </c>
      <c r="E1225" s="25"/>
      <c r="F1225" s="25">
        <v>4480</v>
      </c>
      <c r="G1225" s="25">
        <v>2280</v>
      </c>
      <c r="H1225" s="15"/>
      <c r="I1225" s="25"/>
      <c r="J1225" s="25">
        <f t="shared" si="20"/>
        <v>7.817604599161954</v>
      </c>
      <c r="K1225" s="25">
        <f>G1225/D1225</f>
        <v>3.9786023406449234</v>
      </c>
      <c r="L1225" s="15"/>
      <c r="M1225" t="s">
        <v>3393</v>
      </c>
      <c r="N1225" s="15"/>
      <c r="O1225" t="s">
        <v>542</v>
      </c>
      <c r="Q1225" t="s">
        <v>542</v>
      </c>
      <c r="R1225" t="s">
        <v>542</v>
      </c>
    </row>
    <row r="1226" spans="1:18" x14ac:dyDescent="0.25">
      <c r="A1226" t="s">
        <v>3394</v>
      </c>
      <c r="C1226" s="33"/>
      <c r="D1226" s="25">
        <v>637.78</v>
      </c>
      <c r="E1226" s="25"/>
      <c r="F1226" s="25">
        <v>5000</v>
      </c>
      <c r="G1226" s="25"/>
      <c r="H1226" s="15"/>
      <c r="I1226" s="25"/>
      <c r="J1226" s="25">
        <f t="shared" si="20"/>
        <v>7.8396939383486473</v>
      </c>
      <c r="K1226" s="25"/>
      <c r="L1226" s="15"/>
      <c r="M1226" t="s">
        <v>3395</v>
      </c>
      <c r="N1226" s="34"/>
      <c r="O1226" t="s">
        <v>414</v>
      </c>
      <c r="Q1226" t="s">
        <v>414</v>
      </c>
    </row>
    <row r="1227" spans="1:18" x14ac:dyDescent="0.25">
      <c r="A1227" t="s">
        <v>3396</v>
      </c>
      <c r="C1227" s="33"/>
      <c r="D1227" s="25">
        <v>38.6</v>
      </c>
      <c r="E1227" s="25"/>
      <c r="F1227" s="25">
        <v>304</v>
      </c>
      <c r="G1227" s="25"/>
      <c r="H1227" s="15"/>
      <c r="I1227" s="25"/>
      <c r="J1227" s="25">
        <f t="shared" si="20"/>
        <v>7.8756476683937819</v>
      </c>
      <c r="K1227" s="25"/>
      <c r="L1227" s="15"/>
      <c r="M1227" t="s">
        <v>3397</v>
      </c>
      <c r="N1227" s="34"/>
      <c r="O1227" t="s">
        <v>755</v>
      </c>
      <c r="Q1227" t="s">
        <v>237</v>
      </c>
    </row>
    <row r="1228" spans="1:18" x14ac:dyDescent="0.25">
      <c r="A1228" t="s">
        <v>3398</v>
      </c>
      <c r="C1228" s="33"/>
      <c r="D1228" s="25">
        <v>632</v>
      </c>
      <c r="E1228" s="25"/>
      <c r="F1228" s="25">
        <v>5000</v>
      </c>
      <c r="G1228" s="25"/>
      <c r="H1228" s="15"/>
      <c r="I1228" s="25"/>
      <c r="J1228" s="25">
        <f t="shared" si="20"/>
        <v>7.9113924050632916</v>
      </c>
      <c r="K1228" s="25"/>
      <c r="L1228" s="15"/>
      <c r="M1228" t="s">
        <v>3399</v>
      </c>
      <c r="N1228" s="15"/>
      <c r="O1228" t="s">
        <v>235</v>
      </c>
      <c r="Q1228" t="s">
        <v>237</v>
      </c>
    </row>
    <row r="1229" spans="1:18" x14ac:dyDescent="0.25">
      <c r="A1229" t="s">
        <v>457</v>
      </c>
      <c r="B1229" t="s">
        <v>458</v>
      </c>
      <c r="C1229" s="33"/>
      <c r="D1229" s="25">
        <v>630.957344480193</v>
      </c>
      <c r="E1229" s="25">
        <v>1340</v>
      </c>
      <c r="F1229" s="25">
        <v>5000</v>
      </c>
      <c r="G1229" s="25">
        <v>5000</v>
      </c>
      <c r="H1229" s="15"/>
      <c r="I1229" s="25">
        <f>E1229/D1229</f>
        <v>2.1237568778978928</v>
      </c>
      <c r="J1229" s="25">
        <f t="shared" si="20"/>
        <v>7.9244659623055709</v>
      </c>
      <c r="K1229" s="25">
        <f>G1229/D1229</f>
        <v>7.9244659623055709</v>
      </c>
      <c r="L1229" s="15"/>
      <c r="M1229" t="s">
        <v>459</v>
      </c>
      <c r="N1229" s="34"/>
      <c r="O1229" t="s">
        <v>460</v>
      </c>
      <c r="P1229" t="s">
        <v>235</v>
      </c>
      <c r="Q1229" t="s">
        <v>264</v>
      </c>
      <c r="R1229" t="s">
        <v>264</v>
      </c>
    </row>
    <row r="1230" spans="1:18" x14ac:dyDescent="0.25">
      <c r="A1230" t="s">
        <v>3400</v>
      </c>
      <c r="B1230" t="s">
        <v>3401</v>
      </c>
      <c r="C1230" s="33"/>
      <c r="D1230" s="25">
        <v>630.957344480193</v>
      </c>
      <c r="E1230" s="25"/>
      <c r="F1230" s="25">
        <v>5000</v>
      </c>
      <c r="G1230" s="25"/>
      <c r="H1230" s="15"/>
      <c r="I1230" s="25"/>
      <c r="J1230" s="25">
        <f t="shared" si="20"/>
        <v>7.9244659623055709</v>
      </c>
      <c r="K1230" s="25"/>
      <c r="L1230" s="15"/>
      <c r="M1230" t="s">
        <v>3402</v>
      </c>
      <c r="N1230" s="15"/>
      <c r="O1230" t="s">
        <v>577</v>
      </c>
      <c r="Q1230" t="s">
        <v>237</v>
      </c>
    </row>
    <row r="1231" spans="1:18" x14ac:dyDescent="0.25">
      <c r="A1231" t="s">
        <v>3403</v>
      </c>
      <c r="B1231" t="s">
        <v>3404</v>
      </c>
      <c r="C1231" s="33"/>
      <c r="D1231" s="25">
        <v>630.957344480193</v>
      </c>
      <c r="E1231" s="25"/>
      <c r="F1231" s="25">
        <v>5000</v>
      </c>
      <c r="G1231" s="25"/>
      <c r="H1231" s="15"/>
      <c r="I1231" s="25"/>
      <c r="J1231" s="25">
        <f t="shared" si="20"/>
        <v>7.9244659623055709</v>
      </c>
      <c r="K1231" s="25"/>
      <c r="L1231" s="15"/>
      <c r="M1231" t="s">
        <v>3405</v>
      </c>
      <c r="N1231" s="15"/>
      <c r="O1231" t="s">
        <v>460</v>
      </c>
      <c r="Q1231" t="s">
        <v>237</v>
      </c>
    </row>
    <row r="1232" spans="1:18" x14ac:dyDescent="0.25">
      <c r="A1232" t="s">
        <v>3406</v>
      </c>
      <c r="C1232" s="33"/>
      <c r="D1232" s="25">
        <v>630</v>
      </c>
      <c r="E1232" s="25"/>
      <c r="F1232" s="25">
        <v>5000</v>
      </c>
      <c r="G1232" s="25"/>
      <c r="H1232" s="15"/>
      <c r="I1232" s="25"/>
      <c r="J1232" s="25">
        <f t="shared" si="20"/>
        <v>7.9365079365079367</v>
      </c>
      <c r="K1232" s="25"/>
      <c r="L1232" s="15"/>
      <c r="M1232" t="s">
        <v>3407</v>
      </c>
      <c r="N1232" s="34"/>
      <c r="O1232" t="s">
        <v>236</v>
      </c>
      <c r="Q1232" t="s">
        <v>237</v>
      </c>
    </row>
    <row r="1233" spans="1:18" x14ac:dyDescent="0.25">
      <c r="A1233" t="s">
        <v>3408</v>
      </c>
      <c r="C1233" s="33"/>
      <c r="D1233" s="25">
        <v>630</v>
      </c>
      <c r="E1233" s="25"/>
      <c r="F1233" s="25">
        <v>5000</v>
      </c>
      <c r="G1233" s="25"/>
      <c r="H1233" s="15"/>
      <c r="I1233" s="25"/>
      <c r="J1233" s="25">
        <f t="shared" si="20"/>
        <v>7.9365079365079367</v>
      </c>
      <c r="K1233" s="25"/>
      <c r="L1233" s="15"/>
      <c r="M1233" t="s">
        <v>3409</v>
      </c>
      <c r="N1233" s="15"/>
      <c r="O1233" t="s">
        <v>1473</v>
      </c>
      <c r="Q1233" t="s">
        <v>1473</v>
      </c>
    </row>
    <row r="1234" spans="1:18" x14ac:dyDescent="0.25">
      <c r="A1234" t="s">
        <v>3410</v>
      </c>
      <c r="B1234" t="s">
        <v>3411</v>
      </c>
      <c r="C1234" s="33"/>
      <c r="D1234" s="25">
        <v>316.22776601683699</v>
      </c>
      <c r="E1234" s="25"/>
      <c r="F1234" s="25">
        <v>2511.886</v>
      </c>
      <c r="G1234" s="25"/>
      <c r="H1234" s="15"/>
      <c r="I1234" s="25"/>
      <c r="J1234" s="25">
        <f t="shared" si="20"/>
        <v>7.9432809826897328</v>
      </c>
      <c r="K1234" s="25"/>
      <c r="L1234" s="15"/>
      <c r="M1234" t="s">
        <v>3412</v>
      </c>
      <c r="N1234" s="15"/>
      <c r="O1234" t="s">
        <v>460</v>
      </c>
      <c r="Q1234" t="s">
        <v>237</v>
      </c>
    </row>
    <row r="1235" spans="1:18" x14ac:dyDescent="0.25">
      <c r="A1235" t="s">
        <v>3413</v>
      </c>
      <c r="C1235" s="33"/>
      <c r="D1235" s="25">
        <v>628</v>
      </c>
      <c r="E1235" s="25"/>
      <c r="F1235" s="25">
        <v>5000</v>
      </c>
      <c r="G1235" s="25"/>
      <c r="H1235" s="15"/>
      <c r="I1235" s="25"/>
      <c r="J1235" s="25">
        <f t="shared" si="20"/>
        <v>7.9617834394904454</v>
      </c>
      <c r="K1235" s="25"/>
      <c r="L1235" s="15"/>
      <c r="M1235" t="s">
        <v>3414</v>
      </c>
      <c r="N1235" s="15"/>
      <c r="O1235" t="s">
        <v>1689</v>
      </c>
      <c r="Q1235" t="s">
        <v>1689</v>
      </c>
    </row>
    <row r="1236" spans="1:18" x14ac:dyDescent="0.25">
      <c r="A1236" t="s">
        <v>3415</v>
      </c>
      <c r="C1236" s="33"/>
      <c r="D1236" s="25">
        <v>628</v>
      </c>
      <c r="E1236" s="25"/>
      <c r="F1236" s="25">
        <v>5000</v>
      </c>
      <c r="G1236" s="25"/>
      <c r="H1236" s="15"/>
      <c r="I1236" s="25"/>
      <c r="J1236" s="25">
        <f t="shared" si="20"/>
        <v>7.9617834394904454</v>
      </c>
      <c r="K1236" s="25"/>
      <c r="L1236" s="15"/>
      <c r="M1236" t="s">
        <v>3416</v>
      </c>
      <c r="N1236" s="15"/>
      <c r="O1236" t="s">
        <v>236</v>
      </c>
      <c r="Q1236" t="s">
        <v>237</v>
      </c>
    </row>
    <row r="1237" spans="1:18" x14ac:dyDescent="0.25">
      <c r="A1237" t="s">
        <v>3417</v>
      </c>
      <c r="C1237" s="33"/>
      <c r="D1237" s="25">
        <v>626</v>
      </c>
      <c r="E1237" s="25"/>
      <c r="F1237" s="25">
        <v>5000</v>
      </c>
      <c r="G1237" s="25"/>
      <c r="H1237" s="15"/>
      <c r="I1237" s="25"/>
      <c r="J1237" s="25">
        <f t="shared" si="20"/>
        <v>7.9872204472843453</v>
      </c>
      <c r="K1237" s="25"/>
      <c r="L1237" s="15"/>
      <c r="M1237" t="s">
        <v>3418</v>
      </c>
      <c r="N1237" s="15"/>
      <c r="O1237" t="s">
        <v>264</v>
      </c>
      <c r="Q1237" t="s">
        <v>237</v>
      </c>
    </row>
    <row r="1238" spans="1:18" x14ac:dyDescent="0.25">
      <c r="A1238" t="s">
        <v>893</v>
      </c>
      <c r="C1238" s="33"/>
      <c r="D1238" s="25">
        <v>73.599999999999994</v>
      </c>
      <c r="E1238" s="25">
        <v>1721</v>
      </c>
      <c r="F1238" s="25">
        <v>590</v>
      </c>
      <c r="G1238" s="25"/>
      <c r="H1238" s="15"/>
      <c r="I1238" s="25">
        <f>E1238/D1238</f>
        <v>23.383152173913047</v>
      </c>
      <c r="J1238" s="25">
        <f t="shared" si="20"/>
        <v>8.0163043478260878</v>
      </c>
      <c r="K1238" s="25"/>
      <c r="L1238" s="15"/>
      <c r="M1238" t="s">
        <v>894</v>
      </c>
      <c r="N1238" s="34"/>
      <c r="O1238" t="s">
        <v>236</v>
      </c>
      <c r="P1238" t="s">
        <v>236</v>
      </c>
      <c r="Q1238" t="s">
        <v>237</v>
      </c>
    </row>
    <row r="1239" spans="1:18" x14ac:dyDescent="0.25">
      <c r="A1239" t="s">
        <v>3419</v>
      </c>
      <c r="C1239" s="33"/>
      <c r="D1239" s="25">
        <v>615</v>
      </c>
      <c r="E1239" s="25"/>
      <c r="F1239" s="25">
        <v>5000</v>
      </c>
      <c r="G1239" s="25"/>
      <c r="H1239" s="15"/>
      <c r="I1239" s="25"/>
      <c r="J1239" s="25">
        <f t="shared" si="20"/>
        <v>8.1300813008130088</v>
      </c>
      <c r="K1239" s="25"/>
      <c r="L1239" s="15"/>
      <c r="M1239" t="s">
        <v>3420</v>
      </c>
      <c r="N1239" s="15"/>
      <c r="O1239" t="s">
        <v>235</v>
      </c>
      <c r="Q1239" t="s">
        <v>237</v>
      </c>
    </row>
    <row r="1240" spans="1:18" x14ac:dyDescent="0.25">
      <c r="A1240" t="s">
        <v>3421</v>
      </c>
      <c r="C1240" s="33"/>
      <c r="D1240" s="25">
        <v>612.90901099999996</v>
      </c>
      <c r="E1240" s="25"/>
      <c r="F1240" s="25">
        <v>5000</v>
      </c>
      <c r="G1240" s="25"/>
      <c r="H1240" s="15"/>
      <c r="I1240" s="25"/>
      <c r="J1240" s="25">
        <f t="shared" si="20"/>
        <v>8.1578177352005028</v>
      </c>
      <c r="K1240" s="25"/>
      <c r="L1240" s="15"/>
      <c r="M1240" t="s">
        <v>3422</v>
      </c>
      <c r="N1240" s="34"/>
      <c r="O1240" t="s">
        <v>236</v>
      </c>
      <c r="Q1240" t="s">
        <v>237</v>
      </c>
    </row>
    <row r="1241" spans="1:18" x14ac:dyDescent="0.25">
      <c r="A1241" t="s">
        <v>3423</v>
      </c>
      <c r="C1241" s="33"/>
      <c r="D1241" s="25">
        <v>405.54184399999997</v>
      </c>
      <c r="E1241" s="25"/>
      <c r="F1241" s="25">
        <v>3315</v>
      </c>
      <c r="G1241" s="25"/>
      <c r="H1241" s="15"/>
      <c r="I1241" s="25"/>
      <c r="J1241" s="25">
        <f t="shared" si="20"/>
        <v>8.1742489684985511</v>
      </c>
      <c r="K1241" s="25"/>
      <c r="L1241" s="15"/>
      <c r="M1241" t="s">
        <v>3424</v>
      </c>
      <c r="N1241" s="15"/>
      <c r="O1241" t="s">
        <v>1130</v>
      </c>
      <c r="Q1241" t="s">
        <v>1130</v>
      </c>
    </row>
    <row r="1242" spans="1:18" x14ac:dyDescent="0.25">
      <c r="A1242" t="s">
        <v>3425</v>
      </c>
      <c r="C1242" s="33"/>
      <c r="D1242" s="25">
        <v>610.73513600000001</v>
      </c>
      <c r="E1242" s="25"/>
      <c r="F1242" s="25">
        <v>5000</v>
      </c>
      <c r="G1242" s="25"/>
      <c r="H1242" s="15"/>
      <c r="I1242" s="25"/>
      <c r="J1242" s="25">
        <f t="shared" si="20"/>
        <v>8.1868549969916913</v>
      </c>
      <c r="K1242" s="25"/>
      <c r="L1242" s="15"/>
      <c r="M1242" t="s">
        <v>3426</v>
      </c>
      <c r="N1242" s="15"/>
      <c r="O1242" t="s">
        <v>236</v>
      </c>
      <c r="Q1242" t="s">
        <v>237</v>
      </c>
    </row>
    <row r="1243" spans="1:18" x14ac:dyDescent="0.25">
      <c r="A1243" t="s">
        <v>793</v>
      </c>
      <c r="C1243" s="33"/>
      <c r="D1243" s="25">
        <v>8</v>
      </c>
      <c r="E1243" s="25">
        <v>94</v>
      </c>
      <c r="F1243" s="25">
        <v>66</v>
      </c>
      <c r="G1243" s="25"/>
      <c r="H1243" s="15"/>
      <c r="I1243" s="25">
        <f>E1243/D1243</f>
        <v>11.75</v>
      </c>
      <c r="J1243" s="25">
        <f t="shared" si="20"/>
        <v>8.25</v>
      </c>
      <c r="K1243" s="25"/>
      <c r="L1243" s="15"/>
      <c r="M1243" t="s">
        <v>794</v>
      </c>
      <c r="N1243" s="34"/>
      <c r="O1243" t="s">
        <v>412</v>
      </c>
      <c r="P1243" t="s">
        <v>412</v>
      </c>
      <c r="Q1243" t="s">
        <v>412</v>
      </c>
    </row>
    <row r="1244" spans="1:18" x14ac:dyDescent="0.25">
      <c r="A1244" t="s">
        <v>862</v>
      </c>
      <c r="B1244" t="s">
        <v>862</v>
      </c>
      <c r="C1244" s="33"/>
      <c r="D1244" s="25">
        <v>3.1</v>
      </c>
      <c r="E1244" s="25">
        <v>54.910000000000004</v>
      </c>
      <c r="F1244" s="25">
        <v>25.7</v>
      </c>
      <c r="G1244" s="25">
        <v>1000</v>
      </c>
      <c r="H1244" s="15"/>
      <c r="I1244" s="25">
        <f>E1244/D1244</f>
        <v>17.712903225806453</v>
      </c>
      <c r="J1244" s="25">
        <f t="shared" si="20"/>
        <v>8.2903225806451601</v>
      </c>
      <c r="K1244" s="25">
        <f>G1244/D1244</f>
        <v>322.58064516129031</v>
      </c>
      <c r="L1244" s="15"/>
      <c r="M1244" t="s">
        <v>863</v>
      </c>
      <c r="N1244" s="15"/>
      <c r="O1244" t="s">
        <v>560</v>
      </c>
      <c r="P1244" t="s">
        <v>560</v>
      </c>
      <c r="Q1244" t="s">
        <v>560</v>
      </c>
      <c r="R1244" t="s">
        <v>560</v>
      </c>
    </row>
    <row r="1245" spans="1:18" x14ac:dyDescent="0.25">
      <c r="A1245" t="s">
        <v>864</v>
      </c>
      <c r="B1245" t="s">
        <v>864</v>
      </c>
      <c r="C1245" s="33"/>
      <c r="D1245" s="25">
        <v>3.1</v>
      </c>
      <c r="E1245" s="25">
        <v>54.910000000000004</v>
      </c>
      <c r="F1245" s="25">
        <v>25.7</v>
      </c>
      <c r="G1245" s="25"/>
      <c r="H1245" s="15"/>
      <c r="I1245" s="25">
        <f>E1245/D1245</f>
        <v>17.712903225806453</v>
      </c>
      <c r="J1245" s="25">
        <f t="shared" si="20"/>
        <v>8.2903225806451601</v>
      </c>
      <c r="K1245" s="25"/>
      <c r="L1245" s="15"/>
      <c r="M1245" t="s">
        <v>865</v>
      </c>
      <c r="N1245" s="15"/>
      <c r="O1245" t="s">
        <v>637</v>
      </c>
      <c r="P1245" t="s">
        <v>637</v>
      </c>
      <c r="Q1245" t="s">
        <v>637</v>
      </c>
    </row>
    <row r="1246" spans="1:18" x14ac:dyDescent="0.25">
      <c r="A1246" t="s">
        <v>676</v>
      </c>
      <c r="C1246" s="33"/>
      <c r="D1246" s="25">
        <v>94</v>
      </c>
      <c r="E1246" s="25">
        <v>570</v>
      </c>
      <c r="F1246" s="25">
        <v>780</v>
      </c>
      <c r="G1246" s="25"/>
      <c r="H1246" s="15"/>
      <c r="I1246" s="25">
        <f>E1246/D1246</f>
        <v>6.0638297872340425</v>
      </c>
      <c r="J1246" s="25">
        <f t="shared" si="20"/>
        <v>8.2978723404255312</v>
      </c>
      <c r="K1246" s="25"/>
      <c r="L1246" s="15"/>
      <c r="M1246" t="s">
        <v>677</v>
      </c>
      <c r="N1246" s="15"/>
      <c r="O1246" t="s">
        <v>429</v>
      </c>
      <c r="P1246" t="s">
        <v>429</v>
      </c>
      <c r="Q1246" t="s">
        <v>429</v>
      </c>
    </row>
    <row r="1247" spans="1:18" x14ac:dyDescent="0.25">
      <c r="A1247" t="s">
        <v>944</v>
      </c>
      <c r="C1247" s="33"/>
      <c r="D1247" s="25">
        <v>19</v>
      </c>
      <c r="E1247" s="25">
        <v>559</v>
      </c>
      <c r="F1247" s="25">
        <v>158</v>
      </c>
      <c r="G1247" s="25"/>
      <c r="H1247" s="15"/>
      <c r="I1247" s="25">
        <f>E1247/D1247</f>
        <v>29.421052631578949</v>
      </c>
      <c r="J1247" s="25">
        <f t="shared" si="20"/>
        <v>8.3157894736842106</v>
      </c>
      <c r="K1247" s="25"/>
      <c r="L1247" s="15"/>
      <c r="M1247" t="s">
        <v>945</v>
      </c>
      <c r="N1247" s="34"/>
      <c r="O1247" t="s">
        <v>429</v>
      </c>
      <c r="P1247" t="s">
        <v>429</v>
      </c>
      <c r="Q1247" t="s">
        <v>429</v>
      </c>
    </row>
    <row r="1248" spans="1:18" x14ac:dyDescent="0.25">
      <c r="A1248" t="s">
        <v>3427</v>
      </c>
      <c r="B1248" t="s">
        <v>3428</v>
      </c>
      <c r="C1248" s="33"/>
      <c r="D1248" s="25">
        <v>600</v>
      </c>
      <c r="E1248" s="25"/>
      <c r="F1248" s="25">
        <v>5000</v>
      </c>
      <c r="G1248" s="25">
        <v>4000</v>
      </c>
      <c r="H1248" s="15"/>
      <c r="I1248" s="25"/>
      <c r="J1248" s="25">
        <f t="shared" si="20"/>
        <v>8.3333333333333339</v>
      </c>
      <c r="K1248" s="25">
        <f>G1248/D1248</f>
        <v>6.666666666666667</v>
      </c>
      <c r="L1248" s="15"/>
      <c r="M1248" t="s">
        <v>3429</v>
      </c>
      <c r="N1248" s="15"/>
      <c r="O1248" t="s">
        <v>525</v>
      </c>
      <c r="Q1248" t="s">
        <v>237</v>
      </c>
      <c r="R1248" t="s">
        <v>525</v>
      </c>
    </row>
    <row r="1249" spans="1:18" x14ac:dyDescent="0.25">
      <c r="A1249" t="s">
        <v>3430</v>
      </c>
      <c r="C1249" s="33"/>
      <c r="D1249" s="25">
        <v>220</v>
      </c>
      <c r="E1249" s="25"/>
      <c r="F1249" s="25">
        <v>1840</v>
      </c>
      <c r="G1249" s="25"/>
      <c r="H1249" s="15"/>
      <c r="I1249" s="25"/>
      <c r="J1249" s="25">
        <f t="shared" si="20"/>
        <v>8.3636363636363633</v>
      </c>
      <c r="K1249" s="25"/>
      <c r="L1249" s="15"/>
      <c r="M1249" t="s">
        <v>3431</v>
      </c>
      <c r="N1249" s="15"/>
      <c r="O1249" t="s">
        <v>1492</v>
      </c>
      <c r="Q1249" t="s">
        <v>1492</v>
      </c>
    </row>
    <row r="1250" spans="1:18" x14ac:dyDescent="0.25">
      <c r="A1250" t="s">
        <v>993</v>
      </c>
      <c r="C1250" s="33"/>
      <c r="D1250" s="25">
        <v>24.8</v>
      </c>
      <c r="E1250" s="25">
        <v>1185</v>
      </c>
      <c r="F1250" s="25">
        <v>208</v>
      </c>
      <c r="G1250" s="25"/>
      <c r="H1250" s="15"/>
      <c r="I1250" s="25">
        <f>E1250/D1250</f>
        <v>47.782258064516128</v>
      </c>
      <c r="J1250" s="25">
        <f t="shared" si="20"/>
        <v>8.387096774193548</v>
      </c>
      <c r="K1250" s="25"/>
      <c r="L1250" s="15"/>
      <c r="M1250" t="s">
        <v>994</v>
      </c>
      <c r="N1250" s="15"/>
      <c r="O1250" t="s">
        <v>235</v>
      </c>
      <c r="P1250" t="s">
        <v>235</v>
      </c>
      <c r="Q1250" t="s">
        <v>235</v>
      </c>
    </row>
    <row r="1251" spans="1:18" x14ac:dyDescent="0.25">
      <c r="A1251" t="s">
        <v>797</v>
      </c>
      <c r="C1251" s="33"/>
      <c r="D1251" s="25">
        <v>7.86</v>
      </c>
      <c r="E1251" s="25">
        <v>93.899999999999991</v>
      </c>
      <c r="F1251" s="25">
        <v>66.400000000000006</v>
      </c>
      <c r="G1251" s="25">
        <v>262.90000000000003</v>
      </c>
      <c r="H1251" s="15"/>
      <c r="I1251" s="25">
        <f>E1251/D1251</f>
        <v>11.946564885496182</v>
      </c>
      <c r="J1251" s="25">
        <f t="shared" si="20"/>
        <v>8.447837150127226</v>
      </c>
      <c r="K1251" s="25">
        <f>G1251/D1251</f>
        <v>33.447837150127228</v>
      </c>
      <c r="L1251" s="15"/>
      <c r="M1251" t="s">
        <v>794</v>
      </c>
      <c r="N1251" s="15"/>
      <c r="O1251" t="s">
        <v>414</v>
      </c>
      <c r="P1251" t="s">
        <v>414</v>
      </c>
      <c r="Q1251" t="s">
        <v>414</v>
      </c>
      <c r="R1251" t="s">
        <v>414</v>
      </c>
    </row>
    <row r="1252" spans="1:18" x14ac:dyDescent="0.25">
      <c r="A1252" t="s">
        <v>1017</v>
      </c>
      <c r="C1252" s="33"/>
      <c r="D1252" s="25">
        <v>86.7</v>
      </c>
      <c r="E1252" s="25">
        <v>5000</v>
      </c>
      <c r="F1252" s="25">
        <v>733</v>
      </c>
      <c r="G1252" s="25"/>
      <c r="H1252" s="15"/>
      <c r="I1252" s="25">
        <f>E1252/D1252</f>
        <v>57.67012687427912</v>
      </c>
      <c r="J1252" s="25">
        <f t="shared" si="20"/>
        <v>8.4544405997693186</v>
      </c>
      <c r="K1252" s="25"/>
      <c r="L1252" s="15"/>
      <c r="M1252" t="s">
        <v>1018</v>
      </c>
      <c r="N1252" s="15"/>
      <c r="O1252" t="s">
        <v>236</v>
      </c>
      <c r="P1252" t="s">
        <v>235</v>
      </c>
      <c r="Q1252" t="s">
        <v>235</v>
      </c>
    </row>
    <row r="1253" spans="1:18" x14ac:dyDescent="0.25">
      <c r="A1253" t="s">
        <v>74</v>
      </c>
      <c r="C1253" s="33"/>
      <c r="D1253" s="25">
        <v>2.1</v>
      </c>
      <c r="E1253" s="25"/>
      <c r="F1253" s="25">
        <v>17.8</v>
      </c>
      <c r="G1253" s="25"/>
      <c r="H1253" s="15"/>
      <c r="I1253" s="25"/>
      <c r="J1253" s="25">
        <f t="shared" si="20"/>
        <v>8.4761904761904763</v>
      </c>
      <c r="K1253" s="25"/>
      <c r="L1253" s="15"/>
      <c r="M1253" t="s">
        <v>3432</v>
      </c>
      <c r="N1253" s="15"/>
      <c r="O1253" t="s">
        <v>1530</v>
      </c>
      <c r="Q1253" t="s">
        <v>1530</v>
      </c>
    </row>
    <row r="1254" spans="1:18" x14ac:dyDescent="0.25">
      <c r="A1254" t="s">
        <v>3433</v>
      </c>
      <c r="C1254" s="33"/>
      <c r="D1254" s="25">
        <v>588</v>
      </c>
      <c r="E1254" s="25"/>
      <c r="F1254" s="25">
        <v>5000</v>
      </c>
      <c r="G1254" s="25"/>
      <c r="H1254" s="15"/>
      <c r="I1254" s="25"/>
      <c r="J1254" s="25">
        <f t="shared" si="20"/>
        <v>8.5034013605442169</v>
      </c>
      <c r="K1254" s="25"/>
      <c r="L1254" s="15"/>
      <c r="M1254" t="s">
        <v>3434</v>
      </c>
      <c r="N1254" s="15"/>
      <c r="O1254" t="s">
        <v>542</v>
      </c>
      <c r="Q1254" t="s">
        <v>542</v>
      </c>
    </row>
    <row r="1255" spans="1:18" x14ac:dyDescent="0.25">
      <c r="A1255" t="s">
        <v>3435</v>
      </c>
      <c r="C1255" s="33"/>
      <c r="D1255" s="25">
        <v>584</v>
      </c>
      <c r="E1255" s="25"/>
      <c r="F1255" s="25">
        <v>5000</v>
      </c>
      <c r="G1255" s="25"/>
      <c r="H1255" s="15"/>
      <c r="I1255" s="25"/>
      <c r="J1255" s="25">
        <f t="shared" si="20"/>
        <v>8.5616438356164384</v>
      </c>
      <c r="K1255" s="25"/>
      <c r="L1255" s="15"/>
      <c r="M1255" t="s">
        <v>3436</v>
      </c>
      <c r="N1255" s="34"/>
      <c r="O1255" t="s">
        <v>235</v>
      </c>
      <c r="Q1255" t="s">
        <v>237</v>
      </c>
    </row>
    <row r="1256" spans="1:18" x14ac:dyDescent="0.25">
      <c r="A1256" t="s">
        <v>3437</v>
      </c>
      <c r="C1256" s="33"/>
      <c r="D1256" s="25">
        <v>460</v>
      </c>
      <c r="E1256" s="25"/>
      <c r="F1256" s="25">
        <v>4000</v>
      </c>
      <c r="G1256" s="25"/>
      <c r="H1256" s="15"/>
      <c r="I1256" s="25"/>
      <c r="J1256" s="25">
        <f t="shared" si="20"/>
        <v>8.695652173913043</v>
      </c>
      <c r="K1256" s="25"/>
      <c r="L1256" s="15"/>
      <c r="M1256" t="s">
        <v>3438</v>
      </c>
      <c r="N1256" s="15"/>
      <c r="O1256" t="s">
        <v>980</v>
      </c>
      <c r="Q1256" t="s">
        <v>980</v>
      </c>
    </row>
    <row r="1257" spans="1:18" x14ac:dyDescent="0.25">
      <c r="A1257" t="s">
        <v>3439</v>
      </c>
      <c r="C1257" s="33"/>
      <c r="D1257" s="25">
        <v>574</v>
      </c>
      <c r="E1257" s="25"/>
      <c r="F1257" s="25">
        <v>5000</v>
      </c>
      <c r="G1257" s="25"/>
      <c r="H1257" s="15"/>
      <c r="I1257" s="25"/>
      <c r="J1257" s="25">
        <f t="shared" si="20"/>
        <v>8.7108013937282234</v>
      </c>
      <c r="K1257" s="25"/>
      <c r="L1257" s="15"/>
      <c r="M1257" t="s">
        <v>3440</v>
      </c>
      <c r="N1257" s="34"/>
      <c r="O1257" t="s">
        <v>236</v>
      </c>
      <c r="Q1257" t="s">
        <v>237</v>
      </c>
    </row>
    <row r="1258" spans="1:18" x14ac:dyDescent="0.25">
      <c r="A1258" t="s">
        <v>3441</v>
      </c>
      <c r="C1258" s="33"/>
      <c r="D1258" s="25">
        <v>550</v>
      </c>
      <c r="E1258" s="25"/>
      <c r="F1258" s="25">
        <v>4800</v>
      </c>
      <c r="G1258" s="25"/>
      <c r="H1258" s="15"/>
      <c r="I1258" s="25"/>
      <c r="J1258" s="25">
        <f t="shared" si="20"/>
        <v>8.7272727272727266</v>
      </c>
      <c r="K1258" s="25"/>
      <c r="L1258" s="15"/>
      <c r="M1258" t="s">
        <v>3442</v>
      </c>
      <c r="N1258" s="34"/>
      <c r="O1258" t="s">
        <v>980</v>
      </c>
      <c r="Q1258" t="s">
        <v>980</v>
      </c>
    </row>
    <row r="1259" spans="1:18" x14ac:dyDescent="0.25">
      <c r="A1259" t="s">
        <v>108</v>
      </c>
      <c r="C1259" s="33"/>
      <c r="D1259" s="25">
        <v>565.59847600000001</v>
      </c>
      <c r="E1259" s="25"/>
      <c r="F1259" s="25">
        <v>5000</v>
      </c>
      <c r="G1259" s="25"/>
      <c r="H1259" s="15"/>
      <c r="I1259" s="25"/>
      <c r="J1259" s="25">
        <f t="shared" si="20"/>
        <v>8.8401935510165703</v>
      </c>
      <c r="K1259" s="25"/>
      <c r="L1259" s="15"/>
      <c r="M1259" t="s">
        <v>3443</v>
      </c>
      <c r="N1259" s="15"/>
      <c r="O1259" t="s">
        <v>236</v>
      </c>
      <c r="Q1259" t="s">
        <v>237</v>
      </c>
    </row>
    <row r="1260" spans="1:18" x14ac:dyDescent="0.25">
      <c r="A1260" t="s">
        <v>3444</v>
      </c>
      <c r="C1260" s="33"/>
      <c r="D1260" s="25">
        <v>162.94394</v>
      </c>
      <c r="E1260" s="25"/>
      <c r="F1260" s="25">
        <v>1446.6666666666702</v>
      </c>
      <c r="G1260" s="25"/>
      <c r="H1260" s="15"/>
      <c r="I1260" s="25"/>
      <c r="J1260" s="25">
        <f t="shared" si="20"/>
        <v>8.8783091084373567</v>
      </c>
      <c r="K1260" s="25"/>
      <c r="L1260" s="15"/>
      <c r="M1260" t="s">
        <v>3445</v>
      </c>
      <c r="N1260" s="15"/>
      <c r="O1260" t="s">
        <v>1130</v>
      </c>
      <c r="Q1260" t="s">
        <v>1130</v>
      </c>
    </row>
    <row r="1261" spans="1:18" x14ac:dyDescent="0.25">
      <c r="A1261" t="s">
        <v>3446</v>
      </c>
      <c r="C1261" s="33"/>
      <c r="D1261" s="25">
        <v>563</v>
      </c>
      <c r="E1261" s="25"/>
      <c r="F1261" s="25">
        <v>5000</v>
      </c>
      <c r="G1261" s="25"/>
      <c r="H1261" s="15"/>
      <c r="I1261" s="25"/>
      <c r="J1261" s="25">
        <f t="shared" si="20"/>
        <v>8.8809946714031973</v>
      </c>
      <c r="K1261" s="25"/>
      <c r="L1261" s="15"/>
      <c r="M1261" t="s">
        <v>3447</v>
      </c>
      <c r="N1261" s="34"/>
      <c r="O1261" t="s">
        <v>235</v>
      </c>
      <c r="Q1261" t="s">
        <v>237</v>
      </c>
    </row>
    <row r="1262" spans="1:18" x14ac:dyDescent="0.25">
      <c r="A1262" t="s">
        <v>287</v>
      </c>
      <c r="C1262" s="33"/>
      <c r="D1262" s="25">
        <v>262</v>
      </c>
      <c r="E1262" s="25">
        <v>219.42999999999998</v>
      </c>
      <c r="F1262" s="25">
        <v>2334</v>
      </c>
      <c r="G1262" s="25"/>
      <c r="H1262" s="15"/>
      <c r="I1262" s="25">
        <f>E1262/D1262</f>
        <v>0.83751908396946562</v>
      </c>
      <c r="J1262" s="25">
        <f t="shared" si="20"/>
        <v>8.9083969465648849</v>
      </c>
      <c r="K1262" s="25"/>
      <c r="L1262" s="15"/>
      <c r="M1262" t="s">
        <v>288</v>
      </c>
      <c r="N1262" s="34"/>
      <c r="O1262" t="s">
        <v>242</v>
      </c>
      <c r="P1262" t="s">
        <v>242</v>
      </c>
      <c r="Q1262" t="s">
        <v>242</v>
      </c>
    </row>
    <row r="1263" spans="1:18" x14ac:dyDescent="0.25">
      <c r="A1263" t="s">
        <v>3448</v>
      </c>
      <c r="C1263" s="33"/>
      <c r="D1263" s="25">
        <v>115</v>
      </c>
      <c r="E1263" s="25"/>
      <c r="F1263" s="25">
        <v>1025</v>
      </c>
      <c r="G1263" s="25"/>
      <c r="H1263" s="15"/>
      <c r="I1263" s="25"/>
      <c r="J1263" s="25">
        <f t="shared" si="20"/>
        <v>8.9130434782608692</v>
      </c>
      <c r="K1263" s="25"/>
      <c r="L1263" s="15"/>
      <c r="M1263" t="s">
        <v>3449</v>
      </c>
      <c r="N1263" s="15"/>
      <c r="O1263" t="s">
        <v>1134</v>
      </c>
      <c r="Q1263" t="s">
        <v>1130</v>
      </c>
    </row>
    <row r="1264" spans="1:18" x14ac:dyDescent="0.25">
      <c r="A1264" t="s">
        <v>3450</v>
      </c>
      <c r="C1264" s="33"/>
      <c r="D1264" s="25">
        <v>540</v>
      </c>
      <c r="E1264" s="25"/>
      <c r="F1264" s="25">
        <v>4820</v>
      </c>
      <c r="G1264" s="25"/>
      <c r="H1264" s="15"/>
      <c r="I1264" s="25"/>
      <c r="J1264" s="25">
        <f t="shared" si="20"/>
        <v>8.9259259259259256</v>
      </c>
      <c r="K1264" s="25"/>
      <c r="L1264" s="15"/>
      <c r="M1264" t="s">
        <v>3451</v>
      </c>
      <c r="N1264" s="15"/>
      <c r="O1264" t="s">
        <v>1473</v>
      </c>
      <c r="Q1264" t="s">
        <v>1473</v>
      </c>
    </row>
    <row r="1265" spans="1:18" x14ac:dyDescent="0.25">
      <c r="A1265" t="s">
        <v>159</v>
      </c>
      <c r="B1265" t="s">
        <v>9</v>
      </c>
      <c r="C1265" s="33"/>
      <c r="D1265" s="25">
        <v>0.24000000000000002</v>
      </c>
      <c r="E1265" s="25">
        <v>0.9</v>
      </c>
      <c r="F1265" s="25">
        <v>2.17</v>
      </c>
      <c r="G1265" s="25">
        <v>1500</v>
      </c>
      <c r="H1265" s="15"/>
      <c r="I1265" s="25">
        <f>E1265/D1265</f>
        <v>3.75</v>
      </c>
      <c r="J1265" s="25">
        <f t="shared" si="20"/>
        <v>9.0416666666666661</v>
      </c>
      <c r="K1265" s="25">
        <f>G1265/D1265</f>
        <v>6249.9999999999991</v>
      </c>
      <c r="L1265" s="15"/>
      <c r="M1265" t="s">
        <v>559</v>
      </c>
      <c r="N1265" s="15"/>
      <c r="O1265" t="s">
        <v>236</v>
      </c>
      <c r="P1265" t="s">
        <v>236</v>
      </c>
      <c r="Q1265" t="s">
        <v>235</v>
      </c>
      <c r="R1265" t="s">
        <v>560</v>
      </c>
    </row>
    <row r="1266" spans="1:18" x14ac:dyDescent="0.25">
      <c r="A1266" t="s">
        <v>3452</v>
      </c>
      <c r="C1266" s="33"/>
      <c r="D1266" s="25">
        <v>552</v>
      </c>
      <c r="E1266" s="25"/>
      <c r="F1266" s="25">
        <v>5000</v>
      </c>
      <c r="G1266" s="25"/>
      <c r="H1266" s="15"/>
      <c r="I1266" s="25"/>
      <c r="J1266" s="25">
        <f t="shared" si="20"/>
        <v>9.0579710144927539</v>
      </c>
      <c r="K1266" s="25"/>
      <c r="L1266" s="15"/>
      <c r="M1266" t="s">
        <v>3453</v>
      </c>
      <c r="N1266" s="15"/>
      <c r="O1266" t="s">
        <v>235</v>
      </c>
      <c r="Q1266" t="s">
        <v>237</v>
      </c>
    </row>
    <row r="1267" spans="1:18" x14ac:dyDescent="0.25">
      <c r="A1267" t="s">
        <v>3454</v>
      </c>
      <c r="C1267" s="33"/>
      <c r="D1267" s="25">
        <v>549.45432500000004</v>
      </c>
      <c r="E1267" s="25"/>
      <c r="F1267" s="25">
        <v>5000</v>
      </c>
      <c r="G1267" s="25"/>
      <c r="H1267" s="15"/>
      <c r="I1267" s="25"/>
      <c r="J1267" s="25">
        <f t="shared" si="20"/>
        <v>9.0999374697796753</v>
      </c>
      <c r="K1267" s="25"/>
      <c r="L1267" s="15"/>
      <c r="M1267" t="s">
        <v>3455</v>
      </c>
      <c r="N1267" s="15"/>
      <c r="O1267" t="s">
        <v>236</v>
      </c>
      <c r="Q1267" t="s">
        <v>237</v>
      </c>
    </row>
    <row r="1268" spans="1:18" x14ac:dyDescent="0.25">
      <c r="A1268" t="s">
        <v>561</v>
      </c>
      <c r="C1268" s="33"/>
      <c r="D1268" s="25">
        <v>406</v>
      </c>
      <c r="E1268" s="25">
        <v>1531</v>
      </c>
      <c r="F1268" s="25">
        <v>3722</v>
      </c>
      <c r="G1268" s="25"/>
      <c r="H1268" s="15"/>
      <c r="I1268" s="25">
        <f>E1268/D1268</f>
        <v>3.770935960591133</v>
      </c>
      <c r="J1268" s="25">
        <f t="shared" si="20"/>
        <v>9.1674876847290641</v>
      </c>
      <c r="K1268" s="25"/>
      <c r="L1268" s="15"/>
      <c r="M1268" t="s">
        <v>562</v>
      </c>
      <c r="N1268" s="34"/>
      <c r="O1268" t="s">
        <v>235</v>
      </c>
      <c r="P1268" t="s">
        <v>236</v>
      </c>
      <c r="Q1268" t="s">
        <v>237</v>
      </c>
    </row>
    <row r="1269" spans="1:18" x14ac:dyDescent="0.25">
      <c r="A1269" t="s">
        <v>3456</v>
      </c>
      <c r="C1269" s="33"/>
      <c r="D1269" s="25">
        <v>524.1</v>
      </c>
      <c r="E1269" s="25"/>
      <c r="F1269" s="25">
        <v>4838</v>
      </c>
      <c r="G1269" s="25"/>
      <c r="H1269" s="15"/>
      <c r="I1269" s="25"/>
      <c r="J1269" s="25">
        <f t="shared" si="20"/>
        <v>9.2310627742797173</v>
      </c>
      <c r="K1269" s="25"/>
      <c r="L1269" s="15"/>
      <c r="M1269" t="s">
        <v>3457</v>
      </c>
      <c r="N1269" s="15"/>
      <c r="O1269" t="s">
        <v>740</v>
      </c>
      <c r="Q1269" t="s">
        <v>740</v>
      </c>
    </row>
    <row r="1270" spans="1:18" x14ac:dyDescent="0.25">
      <c r="A1270" t="s">
        <v>3458</v>
      </c>
      <c r="C1270" s="33"/>
      <c r="D1270" s="25">
        <v>538</v>
      </c>
      <c r="E1270" s="25"/>
      <c r="F1270" s="25">
        <v>5000</v>
      </c>
      <c r="G1270" s="25"/>
      <c r="H1270" s="15"/>
      <c r="I1270" s="25"/>
      <c r="J1270" s="25">
        <f t="shared" si="20"/>
        <v>9.2936802973977688</v>
      </c>
      <c r="K1270" s="25"/>
      <c r="L1270" s="15"/>
      <c r="M1270" t="s">
        <v>3459</v>
      </c>
      <c r="N1270" s="15"/>
      <c r="O1270" t="s">
        <v>235</v>
      </c>
      <c r="Q1270" t="s">
        <v>237</v>
      </c>
    </row>
    <row r="1271" spans="1:18" x14ac:dyDescent="0.25">
      <c r="A1271" t="s">
        <v>3460</v>
      </c>
      <c r="C1271" s="33"/>
      <c r="D1271" s="25">
        <v>538</v>
      </c>
      <c r="E1271" s="25"/>
      <c r="F1271" s="25">
        <v>5000</v>
      </c>
      <c r="G1271" s="25"/>
      <c r="H1271" s="15"/>
      <c r="I1271" s="25"/>
      <c r="J1271" s="25">
        <f t="shared" si="20"/>
        <v>9.2936802973977688</v>
      </c>
      <c r="K1271" s="25"/>
      <c r="L1271" s="15"/>
      <c r="M1271" t="s">
        <v>3461</v>
      </c>
      <c r="N1271" s="34"/>
      <c r="O1271" t="s">
        <v>236</v>
      </c>
      <c r="Q1271" t="s">
        <v>237</v>
      </c>
    </row>
    <row r="1272" spans="1:18" x14ac:dyDescent="0.25">
      <c r="A1272" t="s">
        <v>3462</v>
      </c>
      <c r="C1272" s="33"/>
      <c r="D1272" s="25">
        <v>69</v>
      </c>
      <c r="E1272" s="25"/>
      <c r="F1272" s="25">
        <v>643</v>
      </c>
      <c r="G1272" s="25"/>
      <c r="H1272" s="15"/>
      <c r="I1272" s="25"/>
      <c r="J1272" s="25">
        <f t="shared" si="20"/>
        <v>9.3188405797101446</v>
      </c>
      <c r="K1272" s="25"/>
      <c r="L1272" s="15"/>
      <c r="M1272" t="s">
        <v>3463</v>
      </c>
      <c r="N1272" s="34"/>
      <c r="O1272" t="s">
        <v>950</v>
      </c>
      <c r="Q1272" t="s">
        <v>950</v>
      </c>
    </row>
    <row r="1273" spans="1:18" x14ac:dyDescent="0.25">
      <c r="A1273" t="s">
        <v>355</v>
      </c>
      <c r="C1273" s="33"/>
      <c r="D1273" s="25">
        <v>536</v>
      </c>
      <c r="E1273" s="25">
        <v>686</v>
      </c>
      <c r="F1273" s="25">
        <v>5000</v>
      </c>
      <c r="G1273" s="25"/>
      <c r="H1273" s="15"/>
      <c r="I1273" s="25">
        <f>E1273/D1273</f>
        <v>1.2798507462686568</v>
      </c>
      <c r="J1273" s="25">
        <f t="shared" si="20"/>
        <v>9.3283582089552244</v>
      </c>
      <c r="K1273" s="25"/>
      <c r="L1273" s="15"/>
      <c r="M1273" t="s">
        <v>356</v>
      </c>
      <c r="N1273" s="15"/>
      <c r="O1273" t="s">
        <v>235</v>
      </c>
      <c r="P1273" t="s">
        <v>236</v>
      </c>
      <c r="Q1273" t="s">
        <v>237</v>
      </c>
    </row>
    <row r="1274" spans="1:18" x14ac:dyDescent="0.25">
      <c r="A1274" t="s">
        <v>3464</v>
      </c>
      <c r="C1274" s="33"/>
      <c r="D1274" s="25">
        <v>535</v>
      </c>
      <c r="E1274" s="25"/>
      <c r="F1274" s="25">
        <v>5000</v>
      </c>
      <c r="G1274" s="25"/>
      <c r="H1274" s="15"/>
      <c r="I1274" s="25"/>
      <c r="J1274" s="25">
        <f t="shared" si="20"/>
        <v>9.3457943925233646</v>
      </c>
      <c r="K1274" s="25"/>
      <c r="L1274" s="15"/>
      <c r="M1274" t="s">
        <v>3465</v>
      </c>
      <c r="N1274" s="34"/>
      <c r="O1274" t="s">
        <v>235</v>
      </c>
      <c r="Q1274" t="s">
        <v>237</v>
      </c>
    </row>
    <row r="1275" spans="1:18" x14ac:dyDescent="0.25">
      <c r="A1275" t="s">
        <v>3466</v>
      </c>
      <c r="C1275" s="33"/>
      <c r="D1275" s="25">
        <v>202.535652</v>
      </c>
      <c r="E1275" s="25"/>
      <c r="F1275" s="25">
        <v>1903.3333333333301</v>
      </c>
      <c r="G1275" s="25"/>
      <c r="H1275" s="15"/>
      <c r="I1275" s="25"/>
      <c r="J1275" s="25">
        <f t="shared" si="20"/>
        <v>9.3975224338939114</v>
      </c>
      <c r="K1275" s="25"/>
      <c r="L1275" s="15"/>
      <c r="M1275" t="s">
        <v>3467</v>
      </c>
      <c r="N1275" s="34"/>
      <c r="O1275" t="s">
        <v>1130</v>
      </c>
      <c r="Q1275" t="s">
        <v>1130</v>
      </c>
    </row>
    <row r="1276" spans="1:18" x14ac:dyDescent="0.25">
      <c r="A1276" t="s">
        <v>761</v>
      </c>
      <c r="C1276" s="33"/>
      <c r="D1276" s="25">
        <v>532</v>
      </c>
      <c r="E1276" s="25">
        <v>5000</v>
      </c>
      <c r="F1276" s="25">
        <v>5000</v>
      </c>
      <c r="G1276" s="25">
        <v>5000</v>
      </c>
      <c r="H1276" s="15"/>
      <c r="I1276" s="25">
        <f t="shared" ref="I1276:I1281" si="21">E1276/D1276</f>
        <v>9.3984962406015029</v>
      </c>
      <c r="J1276" s="25">
        <f t="shared" si="20"/>
        <v>9.3984962406015029</v>
      </c>
      <c r="K1276" s="25">
        <f>G1276/D1276</f>
        <v>9.3984962406015029</v>
      </c>
      <c r="L1276" s="15"/>
      <c r="M1276" t="s">
        <v>762</v>
      </c>
      <c r="N1276" s="34"/>
      <c r="O1276" t="s">
        <v>235</v>
      </c>
      <c r="P1276" t="s">
        <v>264</v>
      </c>
      <c r="Q1276" t="s">
        <v>237</v>
      </c>
      <c r="R1276" t="s">
        <v>264</v>
      </c>
    </row>
    <row r="1277" spans="1:18" x14ac:dyDescent="0.25">
      <c r="A1277" t="s">
        <v>701</v>
      </c>
      <c r="C1277" s="33"/>
      <c r="D1277" s="25">
        <v>212.5</v>
      </c>
      <c r="E1277" s="25">
        <v>1476</v>
      </c>
      <c r="F1277" s="25">
        <v>2000</v>
      </c>
      <c r="G1277" s="25"/>
      <c r="H1277" s="15"/>
      <c r="I1277" s="25">
        <f t="shared" si="21"/>
        <v>6.9458823529411768</v>
      </c>
      <c r="J1277" s="25">
        <f t="shared" si="20"/>
        <v>9.4117647058823533</v>
      </c>
      <c r="K1277" s="25"/>
      <c r="L1277" s="15"/>
      <c r="M1277" t="s">
        <v>702</v>
      </c>
      <c r="N1277" s="15"/>
      <c r="O1277" t="s">
        <v>264</v>
      </c>
      <c r="P1277" t="s">
        <v>235</v>
      </c>
      <c r="Q1277" t="s">
        <v>235</v>
      </c>
    </row>
    <row r="1278" spans="1:18" x14ac:dyDescent="0.25">
      <c r="A1278" t="s">
        <v>699</v>
      </c>
      <c r="C1278" s="33"/>
      <c r="D1278" s="25">
        <v>212</v>
      </c>
      <c r="E1278" s="25">
        <v>1463</v>
      </c>
      <c r="F1278" s="25">
        <v>2000</v>
      </c>
      <c r="G1278" s="25"/>
      <c r="H1278" s="15"/>
      <c r="I1278" s="25">
        <f t="shared" si="21"/>
        <v>6.9009433962264151</v>
      </c>
      <c r="J1278" s="25">
        <f t="shared" si="20"/>
        <v>9.433962264150944</v>
      </c>
      <c r="K1278" s="25"/>
      <c r="L1278" s="15"/>
      <c r="M1278" t="s">
        <v>700</v>
      </c>
      <c r="N1278" s="15"/>
      <c r="O1278" t="s">
        <v>264</v>
      </c>
      <c r="P1278" t="s">
        <v>236</v>
      </c>
      <c r="Q1278" t="s">
        <v>235</v>
      </c>
    </row>
    <row r="1279" spans="1:18" x14ac:dyDescent="0.25">
      <c r="A1279" t="s">
        <v>647</v>
      </c>
      <c r="B1279" t="s">
        <v>648</v>
      </c>
      <c r="C1279" s="33"/>
      <c r="D1279" s="25">
        <v>0.18000000000000002</v>
      </c>
      <c r="E1279" s="25">
        <v>0.94</v>
      </c>
      <c r="F1279" s="25">
        <v>1.7</v>
      </c>
      <c r="G1279" s="25">
        <v>125</v>
      </c>
      <c r="H1279" s="15"/>
      <c r="I1279" s="25">
        <f t="shared" si="21"/>
        <v>5.2222222222222214</v>
      </c>
      <c r="J1279" s="25">
        <f t="shared" si="20"/>
        <v>9.4444444444444429</v>
      </c>
      <c r="K1279" s="25">
        <f>G1279/D1279</f>
        <v>694.44444444444434</v>
      </c>
      <c r="L1279" s="15"/>
      <c r="M1279" t="s">
        <v>649</v>
      </c>
      <c r="N1279" s="34"/>
      <c r="O1279" t="s">
        <v>236</v>
      </c>
      <c r="P1279" t="s">
        <v>236</v>
      </c>
      <c r="Q1279" t="s">
        <v>235</v>
      </c>
      <c r="R1279" t="s">
        <v>560</v>
      </c>
    </row>
    <row r="1280" spans="1:18" x14ac:dyDescent="0.25">
      <c r="A1280" t="s">
        <v>914</v>
      </c>
      <c r="C1280" s="33"/>
      <c r="D1280" s="25">
        <v>195</v>
      </c>
      <c r="E1280" s="25">
        <v>5000</v>
      </c>
      <c r="F1280" s="25">
        <v>1842</v>
      </c>
      <c r="G1280" s="25"/>
      <c r="H1280" s="15"/>
      <c r="I1280" s="25">
        <f t="shared" si="21"/>
        <v>25.641025641025642</v>
      </c>
      <c r="J1280" s="25">
        <f t="shared" si="20"/>
        <v>9.4461538461538463</v>
      </c>
      <c r="K1280" s="25"/>
      <c r="L1280" s="15"/>
      <c r="M1280" t="s">
        <v>915</v>
      </c>
      <c r="N1280" s="15"/>
      <c r="O1280" t="s">
        <v>323</v>
      </c>
      <c r="P1280" t="s">
        <v>323</v>
      </c>
      <c r="Q1280" t="s">
        <v>323</v>
      </c>
    </row>
    <row r="1281" spans="1:18" x14ac:dyDescent="0.25">
      <c r="A1281" t="s">
        <v>898</v>
      </c>
      <c r="C1281" s="33"/>
      <c r="D1281" s="25">
        <v>1.8699999999999999</v>
      </c>
      <c r="E1281" s="25">
        <v>45.900000000000006</v>
      </c>
      <c r="F1281" s="25">
        <v>17.7</v>
      </c>
      <c r="G1281" s="25"/>
      <c r="H1281" s="15"/>
      <c r="I1281" s="25">
        <f t="shared" si="21"/>
        <v>24.54545454545455</v>
      </c>
      <c r="J1281" s="25">
        <f t="shared" si="20"/>
        <v>9.4652406417112296</v>
      </c>
      <c r="K1281" s="25"/>
      <c r="L1281" s="15"/>
      <c r="M1281" t="s">
        <v>899</v>
      </c>
      <c r="N1281" s="15"/>
      <c r="O1281" t="s">
        <v>637</v>
      </c>
      <c r="P1281" t="s">
        <v>637</v>
      </c>
      <c r="Q1281" t="s">
        <v>637</v>
      </c>
    </row>
    <row r="1282" spans="1:18" x14ac:dyDescent="0.25">
      <c r="A1282" t="s">
        <v>3468</v>
      </c>
      <c r="C1282" s="33"/>
      <c r="D1282" s="25">
        <v>527</v>
      </c>
      <c r="E1282" s="25"/>
      <c r="F1282" s="25">
        <v>5000</v>
      </c>
      <c r="G1282" s="25"/>
      <c r="H1282" s="15"/>
      <c r="I1282" s="25"/>
      <c r="J1282" s="25">
        <f t="shared" si="20"/>
        <v>9.4876660341555983</v>
      </c>
      <c r="K1282" s="25"/>
      <c r="L1282" s="15"/>
      <c r="M1282" t="s">
        <v>3469</v>
      </c>
      <c r="N1282" s="15"/>
      <c r="O1282" t="s">
        <v>264</v>
      </c>
      <c r="Q1282" t="s">
        <v>237</v>
      </c>
    </row>
    <row r="1283" spans="1:18" x14ac:dyDescent="0.25">
      <c r="A1283" t="s">
        <v>798</v>
      </c>
      <c r="B1283" t="s">
        <v>798</v>
      </c>
      <c r="C1283" s="33"/>
      <c r="D1283" s="25">
        <v>34.6</v>
      </c>
      <c r="E1283" s="25">
        <v>414.98</v>
      </c>
      <c r="F1283" s="25">
        <v>329.25</v>
      </c>
      <c r="G1283" s="25">
        <v>156.37</v>
      </c>
      <c r="H1283" s="15"/>
      <c r="I1283" s="25">
        <f>E1283/D1283</f>
        <v>11.99364161849711</v>
      </c>
      <c r="J1283" s="25">
        <f t="shared" si="20"/>
        <v>9.5158959537572247</v>
      </c>
      <c r="K1283" s="25">
        <f>G1283/D1283</f>
        <v>4.5193641618497109</v>
      </c>
      <c r="L1283" s="15"/>
      <c r="M1283" t="s">
        <v>799</v>
      </c>
      <c r="N1283" s="34"/>
      <c r="O1283" t="s">
        <v>796</v>
      </c>
      <c r="P1283" t="s">
        <v>264</v>
      </c>
      <c r="Q1283" t="s">
        <v>264</v>
      </c>
      <c r="R1283" t="s">
        <v>264</v>
      </c>
    </row>
    <row r="1284" spans="1:18" x14ac:dyDescent="0.25">
      <c r="A1284" t="s">
        <v>791</v>
      </c>
      <c r="C1284" s="33"/>
      <c r="D1284" s="25">
        <v>380</v>
      </c>
      <c r="E1284" s="25">
        <v>4460</v>
      </c>
      <c r="F1284" s="25">
        <v>3630</v>
      </c>
      <c r="G1284" s="25"/>
      <c r="H1284" s="15"/>
      <c r="I1284" s="25">
        <f>E1284/D1284</f>
        <v>11.736842105263158</v>
      </c>
      <c r="J1284" s="25">
        <f t="shared" ref="J1284:J1347" si="22">F1284/D1284</f>
        <v>9.5526315789473681</v>
      </c>
      <c r="K1284" s="25"/>
      <c r="L1284" s="15"/>
      <c r="M1284" t="s">
        <v>792</v>
      </c>
      <c r="N1284" s="15"/>
      <c r="O1284" t="s">
        <v>533</v>
      </c>
      <c r="P1284" t="s">
        <v>533</v>
      </c>
      <c r="Q1284" t="s">
        <v>533</v>
      </c>
    </row>
    <row r="1285" spans="1:18" x14ac:dyDescent="0.25">
      <c r="A1285" t="s">
        <v>3470</v>
      </c>
      <c r="C1285" s="33"/>
      <c r="D1285" s="25">
        <v>523</v>
      </c>
      <c r="E1285" s="25"/>
      <c r="F1285" s="25">
        <v>5000</v>
      </c>
      <c r="G1285" s="25"/>
      <c r="H1285" s="15"/>
      <c r="I1285" s="25"/>
      <c r="J1285" s="25">
        <f t="shared" si="22"/>
        <v>9.5602294455066925</v>
      </c>
      <c r="K1285" s="25"/>
      <c r="L1285" s="15"/>
      <c r="M1285" t="s">
        <v>3471</v>
      </c>
      <c r="N1285" s="15"/>
      <c r="O1285" t="s">
        <v>236</v>
      </c>
      <c r="Q1285" t="s">
        <v>237</v>
      </c>
    </row>
    <row r="1286" spans="1:18" x14ac:dyDescent="0.25">
      <c r="A1286" t="s">
        <v>880</v>
      </c>
      <c r="B1286" t="s">
        <v>881</v>
      </c>
      <c r="C1286" s="33"/>
      <c r="D1286" s="25">
        <v>0.56999999999999995</v>
      </c>
      <c r="E1286" s="25">
        <v>11.790000000000001</v>
      </c>
      <c r="F1286" s="25">
        <v>5.47</v>
      </c>
      <c r="G1286" s="25">
        <v>5000</v>
      </c>
      <c r="H1286" s="15"/>
      <c r="I1286" s="25">
        <f>E1286/D1286</f>
        <v>20.684210526315791</v>
      </c>
      <c r="J1286" s="25">
        <f t="shared" si="22"/>
        <v>9.5964912280701764</v>
      </c>
      <c r="K1286" s="25">
        <f>G1286/D1286</f>
        <v>8771.9298245614045</v>
      </c>
      <c r="L1286" s="15"/>
      <c r="M1286" t="s">
        <v>882</v>
      </c>
      <c r="N1286" s="34"/>
      <c r="O1286" t="s">
        <v>560</v>
      </c>
      <c r="P1286" t="s">
        <v>264</v>
      </c>
      <c r="Q1286" t="s">
        <v>235</v>
      </c>
      <c r="R1286" t="s">
        <v>264</v>
      </c>
    </row>
    <row r="1287" spans="1:18" x14ac:dyDescent="0.25">
      <c r="A1287" t="s">
        <v>606</v>
      </c>
      <c r="C1287" s="33"/>
      <c r="D1287" s="25">
        <v>518.5</v>
      </c>
      <c r="E1287" s="25">
        <v>2420.1800000000003</v>
      </c>
      <c r="F1287" s="25">
        <v>5000</v>
      </c>
      <c r="G1287" s="25">
        <v>5000</v>
      </c>
      <c r="H1287" s="15"/>
      <c r="I1287" s="25">
        <f>E1287/D1287</f>
        <v>4.6676567020250728</v>
      </c>
      <c r="J1287" s="25">
        <f t="shared" si="22"/>
        <v>9.6432015429122462</v>
      </c>
      <c r="K1287" s="25">
        <f>G1287/D1287</f>
        <v>9.6432015429122462</v>
      </c>
      <c r="L1287" s="15"/>
      <c r="M1287" t="s">
        <v>607</v>
      </c>
      <c r="N1287" s="15"/>
      <c r="O1287" t="s">
        <v>235</v>
      </c>
      <c r="P1287" t="s">
        <v>264</v>
      </c>
      <c r="Q1287" t="s">
        <v>237</v>
      </c>
      <c r="R1287" t="s">
        <v>264</v>
      </c>
    </row>
    <row r="1288" spans="1:18" x14ac:dyDescent="0.25">
      <c r="A1288" t="s">
        <v>3472</v>
      </c>
      <c r="C1288" s="33"/>
      <c r="D1288" s="25">
        <v>139.9</v>
      </c>
      <c r="E1288" s="25"/>
      <c r="F1288" s="25">
        <v>1350</v>
      </c>
      <c r="G1288" s="25"/>
      <c r="H1288" s="15"/>
      <c r="I1288" s="25"/>
      <c r="J1288" s="25">
        <f t="shared" si="22"/>
        <v>9.6497498213009294</v>
      </c>
      <c r="K1288" s="25"/>
      <c r="L1288" s="15"/>
      <c r="M1288" t="s">
        <v>3473</v>
      </c>
      <c r="N1288" s="34"/>
      <c r="O1288" t="s">
        <v>264</v>
      </c>
      <c r="Q1288" t="s">
        <v>235</v>
      </c>
    </row>
    <row r="1289" spans="1:18" x14ac:dyDescent="0.25">
      <c r="A1289" t="s">
        <v>3474</v>
      </c>
      <c r="C1289" s="33"/>
      <c r="D1289" s="25">
        <v>516</v>
      </c>
      <c r="E1289" s="25"/>
      <c r="F1289" s="25">
        <v>5000</v>
      </c>
      <c r="G1289" s="25"/>
      <c r="H1289" s="15"/>
      <c r="I1289" s="25"/>
      <c r="J1289" s="25">
        <f t="shared" si="22"/>
        <v>9.6899224806201545</v>
      </c>
      <c r="K1289" s="25"/>
      <c r="L1289" s="15"/>
      <c r="M1289" t="s">
        <v>3475</v>
      </c>
      <c r="N1289" s="34"/>
      <c r="O1289" t="s">
        <v>235</v>
      </c>
      <c r="Q1289" t="s">
        <v>237</v>
      </c>
    </row>
    <row r="1290" spans="1:18" x14ac:dyDescent="0.25">
      <c r="A1290" t="s">
        <v>3476</v>
      </c>
      <c r="C1290" s="33"/>
      <c r="D1290" s="25">
        <v>514</v>
      </c>
      <c r="E1290" s="25"/>
      <c r="F1290" s="25">
        <v>5000</v>
      </c>
      <c r="G1290" s="25"/>
      <c r="H1290" s="15"/>
      <c r="I1290" s="25"/>
      <c r="J1290" s="25">
        <f t="shared" si="22"/>
        <v>9.7276264591439681</v>
      </c>
      <c r="K1290" s="25"/>
      <c r="L1290" s="15"/>
      <c r="M1290" t="s">
        <v>3477</v>
      </c>
      <c r="N1290" s="34"/>
      <c r="O1290" t="s">
        <v>236</v>
      </c>
      <c r="Q1290" t="s">
        <v>237</v>
      </c>
    </row>
    <row r="1291" spans="1:18" x14ac:dyDescent="0.25">
      <c r="A1291" t="s">
        <v>991</v>
      </c>
      <c r="C1291" s="33"/>
      <c r="D1291" s="25">
        <v>15</v>
      </c>
      <c r="E1291" s="25">
        <v>697.30000000000007</v>
      </c>
      <c r="F1291" s="25">
        <v>146.05000000000001</v>
      </c>
      <c r="G1291" s="25"/>
      <c r="H1291" s="15"/>
      <c r="I1291" s="25">
        <f>E1291/D1291</f>
        <v>46.486666666666672</v>
      </c>
      <c r="J1291" s="25">
        <f t="shared" si="22"/>
        <v>9.7366666666666681</v>
      </c>
      <c r="K1291" s="25"/>
      <c r="L1291" s="15"/>
      <c r="M1291" t="s">
        <v>992</v>
      </c>
      <c r="N1291" s="34"/>
      <c r="O1291" t="s">
        <v>414</v>
      </c>
      <c r="P1291" t="s">
        <v>414</v>
      </c>
      <c r="Q1291" t="s">
        <v>414</v>
      </c>
    </row>
    <row r="1292" spans="1:18" x14ac:dyDescent="0.25">
      <c r="A1292" t="s">
        <v>3478</v>
      </c>
      <c r="C1292" s="33"/>
      <c r="D1292" s="25">
        <v>513</v>
      </c>
      <c r="E1292" s="25"/>
      <c r="F1292" s="25">
        <v>5000</v>
      </c>
      <c r="G1292" s="25">
        <v>2706</v>
      </c>
      <c r="H1292" s="15"/>
      <c r="I1292" s="25"/>
      <c r="J1292" s="25">
        <f t="shared" si="22"/>
        <v>9.7465886939571149</v>
      </c>
      <c r="K1292" s="25">
        <f>G1292/D1292</f>
        <v>5.2748538011695905</v>
      </c>
      <c r="L1292" s="15"/>
      <c r="M1292" t="s">
        <v>3479</v>
      </c>
      <c r="N1292" s="15"/>
      <c r="O1292" t="s">
        <v>3480</v>
      </c>
      <c r="Q1292" t="s">
        <v>237</v>
      </c>
      <c r="R1292" t="s">
        <v>3480</v>
      </c>
    </row>
    <row r="1293" spans="1:18" x14ac:dyDescent="0.25">
      <c r="A1293" t="s">
        <v>569</v>
      </c>
      <c r="C1293" s="33"/>
      <c r="D1293" s="25">
        <v>107.2</v>
      </c>
      <c r="E1293" s="25">
        <v>423</v>
      </c>
      <c r="F1293" s="25">
        <v>1049</v>
      </c>
      <c r="G1293" s="25">
        <v>5000</v>
      </c>
      <c r="H1293" s="15"/>
      <c r="I1293" s="25">
        <f>E1293/D1293</f>
        <v>3.9458955223880596</v>
      </c>
      <c r="J1293" s="25">
        <f t="shared" si="22"/>
        <v>9.78544776119403</v>
      </c>
      <c r="K1293" s="25">
        <f>G1293/D1293</f>
        <v>46.64179104477612</v>
      </c>
      <c r="L1293" s="15"/>
      <c r="M1293" t="s">
        <v>570</v>
      </c>
      <c r="N1293" s="15"/>
      <c r="O1293" t="s">
        <v>236</v>
      </c>
      <c r="P1293" t="s">
        <v>236</v>
      </c>
      <c r="Q1293" t="s">
        <v>237</v>
      </c>
      <c r="R1293" t="s">
        <v>571</v>
      </c>
    </row>
    <row r="1294" spans="1:18" x14ac:dyDescent="0.25">
      <c r="A1294" t="s">
        <v>3481</v>
      </c>
      <c r="C1294" s="33"/>
      <c r="D1294" s="25">
        <v>505.882901</v>
      </c>
      <c r="E1294" s="25"/>
      <c r="F1294" s="25">
        <v>5000</v>
      </c>
      <c r="G1294" s="25"/>
      <c r="H1294" s="15"/>
      <c r="I1294" s="25"/>
      <c r="J1294" s="25">
        <f t="shared" si="22"/>
        <v>9.8837102224967275</v>
      </c>
      <c r="K1294" s="25"/>
      <c r="L1294" s="15"/>
      <c r="M1294" t="s">
        <v>3482</v>
      </c>
      <c r="N1294" s="15"/>
      <c r="O1294" t="s">
        <v>236</v>
      </c>
      <c r="Q1294" t="s">
        <v>237</v>
      </c>
    </row>
    <row r="1295" spans="1:18" x14ac:dyDescent="0.25">
      <c r="A1295" t="s">
        <v>369</v>
      </c>
      <c r="C1295" s="33"/>
      <c r="D1295" s="25">
        <v>101</v>
      </c>
      <c r="E1295" s="25">
        <v>141.1</v>
      </c>
      <c r="F1295" s="25">
        <v>1000</v>
      </c>
      <c r="G1295" s="25"/>
      <c r="H1295" s="15"/>
      <c r="I1295" s="25">
        <f>E1295/D1295</f>
        <v>1.3970297029702969</v>
      </c>
      <c r="J1295" s="25">
        <f t="shared" si="22"/>
        <v>9.9009900990099009</v>
      </c>
      <c r="K1295" s="25"/>
      <c r="L1295" s="15"/>
      <c r="M1295" t="s">
        <v>370</v>
      </c>
      <c r="N1295" s="15"/>
      <c r="O1295" t="s">
        <v>215</v>
      </c>
      <c r="P1295" t="s">
        <v>215</v>
      </c>
      <c r="Q1295" t="s">
        <v>215</v>
      </c>
    </row>
    <row r="1296" spans="1:18" x14ac:dyDescent="0.25">
      <c r="A1296" t="s">
        <v>3483</v>
      </c>
      <c r="C1296" s="33"/>
      <c r="D1296" s="25">
        <v>122</v>
      </c>
      <c r="E1296" s="25"/>
      <c r="F1296" s="25">
        <v>1213.3333333333301</v>
      </c>
      <c r="G1296" s="25"/>
      <c r="H1296" s="15"/>
      <c r="I1296" s="25"/>
      <c r="J1296" s="25">
        <f t="shared" si="22"/>
        <v>9.9453551912568035</v>
      </c>
      <c r="K1296" s="25"/>
      <c r="L1296" s="15"/>
      <c r="M1296" t="s">
        <v>3484</v>
      </c>
      <c r="N1296" s="34"/>
      <c r="O1296" t="s">
        <v>1134</v>
      </c>
      <c r="Q1296" t="s">
        <v>1130</v>
      </c>
    </row>
    <row r="1297" spans="1:18" x14ac:dyDescent="0.25">
      <c r="A1297" t="s">
        <v>3485</v>
      </c>
      <c r="C1297" s="33"/>
      <c r="D1297" s="25">
        <v>296</v>
      </c>
      <c r="E1297" s="25"/>
      <c r="F1297" s="25">
        <v>2957</v>
      </c>
      <c r="G1297" s="25"/>
      <c r="H1297" s="15"/>
      <c r="I1297" s="25"/>
      <c r="J1297" s="25">
        <f t="shared" si="22"/>
        <v>9.9898648648648649</v>
      </c>
      <c r="K1297" s="25"/>
      <c r="L1297" s="15"/>
      <c r="M1297" t="s">
        <v>3486</v>
      </c>
      <c r="N1297" s="15"/>
      <c r="O1297" t="s">
        <v>235</v>
      </c>
      <c r="Q1297" t="s">
        <v>237</v>
      </c>
    </row>
    <row r="1298" spans="1:18" x14ac:dyDescent="0.25">
      <c r="A1298" t="s">
        <v>3487</v>
      </c>
      <c r="C1298" s="33"/>
      <c r="D1298" s="25">
        <v>53</v>
      </c>
      <c r="E1298" s="25"/>
      <c r="F1298" s="25">
        <v>532</v>
      </c>
      <c r="G1298" s="25"/>
      <c r="H1298" s="15"/>
      <c r="I1298" s="25"/>
      <c r="J1298" s="25">
        <f t="shared" si="22"/>
        <v>10.037735849056604</v>
      </c>
      <c r="K1298" s="25"/>
      <c r="L1298" s="15"/>
      <c r="M1298" t="s">
        <v>3488</v>
      </c>
      <c r="N1298" s="15"/>
      <c r="O1298" t="s">
        <v>1163</v>
      </c>
      <c r="Q1298" t="s">
        <v>1163</v>
      </c>
    </row>
    <row r="1299" spans="1:18" x14ac:dyDescent="0.25">
      <c r="A1299" t="s">
        <v>3489</v>
      </c>
      <c r="C1299" s="33"/>
      <c r="D1299" s="25">
        <v>498</v>
      </c>
      <c r="E1299" s="25"/>
      <c r="F1299" s="25">
        <v>5000</v>
      </c>
      <c r="G1299" s="25"/>
      <c r="H1299" s="15"/>
      <c r="I1299" s="25"/>
      <c r="J1299" s="25">
        <f t="shared" si="22"/>
        <v>10.040160642570282</v>
      </c>
      <c r="K1299" s="25"/>
      <c r="L1299" s="15"/>
      <c r="M1299" t="s">
        <v>3490</v>
      </c>
      <c r="N1299" s="34"/>
      <c r="O1299" t="s">
        <v>236</v>
      </c>
      <c r="Q1299" t="s">
        <v>237</v>
      </c>
    </row>
    <row r="1300" spans="1:18" x14ac:dyDescent="0.25">
      <c r="A1300" t="s">
        <v>3491</v>
      </c>
      <c r="C1300" s="33"/>
      <c r="D1300" s="25">
        <v>497</v>
      </c>
      <c r="E1300" s="25"/>
      <c r="F1300" s="25">
        <v>5000</v>
      </c>
      <c r="G1300" s="25"/>
      <c r="H1300" s="15"/>
      <c r="I1300" s="25"/>
      <c r="J1300" s="25">
        <f t="shared" si="22"/>
        <v>10.060362173038229</v>
      </c>
      <c r="K1300" s="25"/>
      <c r="L1300" s="15"/>
      <c r="M1300" t="s">
        <v>3492</v>
      </c>
      <c r="N1300" s="15"/>
      <c r="O1300" t="s">
        <v>236</v>
      </c>
      <c r="Q1300" t="s">
        <v>237</v>
      </c>
    </row>
    <row r="1301" spans="1:18" x14ac:dyDescent="0.25">
      <c r="A1301" t="s">
        <v>3493</v>
      </c>
      <c r="C1301" s="33"/>
      <c r="D1301" s="25">
        <v>493</v>
      </c>
      <c r="E1301" s="25"/>
      <c r="F1301" s="25">
        <v>5000</v>
      </c>
      <c r="G1301" s="25"/>
      <c r="H1301" s="15"/>
      <c r="I1301" s="25"/>
      <c r="J1301" s="25">
        <f t="shared" si="22"/>
        <v>10.141987829614605</v>
      </c>
      <c r="K1301" s="25"/>
      <c r="L1301" s="15"/>
      <c r="M1301" t="s">
        <v>3494</v>
      </c>
      <c r="N1301" s="15"/>
      <c r="O1301" t="s">
        <v>236</v>
      </c>
      <c r="Q1301" t="s">
        <v>237</v>
      </c>
    </row>
    <row r="1302" spans="1:18" x14ac:dyDescent="0.25">
      <c r="A1302" t="s">
        <v>3495</v>
      </c>
      <c r="C1302" s="33"/>
      <c r="D1302" s="25">
        <v>319.84608500000002</v>
      </c>
      <c r="E1302" s="25"/>
      <c r="F1302" s="25">
        <v>3273.3333333333298</v>
      </c>
      <c r="G1302" s="25"/>
      <c r="H1302" s="15"/>
      <c r="I1302" s="25"/>
      <c r="J1302" s="25">
        <f t="shared" si="22"/>
        <v>10.234089103617853</v>
      </c>
      <c r="K1302" s="25"/>
      <c r="L1302" s="15"/>
      <c r="M1302" t="s">
        <v>3496</v>
      </c>
      <c r="N1302" s="15"/>
      <c r="O1302" t="s">
        <v>1130</v>
      </c>
      <c r="Q1302" t="s">
        <v>1130</v>
      </c>
    </row>
    <row r="1303" spans="1:18" x14ac:dyDescent="0.25">
      <c r="A1303" t="s">
        <v>3497</v>
      </c>
      <c r="C1303" s="33"/>
      <c r="D1303" s="25">
        <v>189.12</v>
      </c>
      <c r="E1303" s="25"/>
      <c r="F1303" s="25">
        <v>1986</v>
      </c>
      <c r="G1303" s="25"/>
      <c r="H1303" s="15"/>
      <c r="I1303" s="25"/>
      <c r="J1303" s="25">
        <f t="shared" si="22"/>
        <v>10.501269035532994</v>
      </c>
      <c r="K1303" s="25"/>
      <c r="L1303" s="15"/>
      <c r="M1303" t="s">
        <v>3498</v>
      </c>
      <c r="N1303" s="15"/>
      <c r="O1303" t="s">
        <v>414</v>
      </c>
      <c r="Q1303" t="s">
        <v>414</v>
      </c>
    </row>
    <row r="1304" spans="1:18" x14ac:dyDescent="0.25">
      <c r="A1304" t="s">
        <v>3499</v>
      </c>
      <c r="C1304" s="33"/>
      <c r="D1304" s="25">
        <v>442</v>
      </c>
      <c r="E1304" s="25"/>
      <c r="F1304" s="25">
        <v>4710</v>
      </c>
      <c r="G1304" s="25"/>
      <c r="H1304" s="15"/>
      <c r="I1304" s="25"/>
      <c r="J1304" s="25">
        <f t="shared" si="22"/>
        <v>10.656108597285067</v>
      </c>
      <c r="K1304" s="25"/>
      <c r="L1304" s="15"/>
      <c r="M1304" t="s">
        <v>3500</v>
      </c>
      <c r="N1304" s="34"/>
      <c r="O1304" t="s">
        <v>1678</v>
      </c>
      <c r="Q1304" t="s">
        <v>1678</v>
      </c>
    </row>
    <row r="1305" spans="1:18" x14ac:dyDescent="0.25">
      <c r="A1305" t="s">
        <v>410</v>
      </c>
      <c r="C1305" s="33"/>
      <c r="D1305" s="25">
        <v>2.7</v>
      </c>
      <c r="E1305" s="25">
        <v>4.5</v>
      </c>
      <c r="F1305" s="25">
        <v>29</v>
      </c>
      <c r="G1305" s="25"/>
      <c r="H1305" s="15"/>
      <c r="I1305" s="25">
        <f>E1305/D1305</f>
        <v>1.6666666666666665</v>
      </c>
      <c r="J1305" s="25">
        <f t="shared" si="22"/>
        <v>10.74074074074074</v>
      </c>
      <c r="K1305" s="25"/>
      <c r="L1305" s="15"/>
      <c r="M1305" t="s">
        <v>411</v>
      </c>
      <c r="N1305" s="15"/>
      <c r="O1305" t="s">
        <v>412</v>
      </c>
      <c r="P1305" t="s">
        <v>412</v>
      </c>
      <c r="Q1305" t="s">
        <v>412</v>
      </c>
    </row>
    <row r="1306" spans="1:18" x14ac:dyDescent="0.25">
      <c r="A1306" t="s">
        <v>924</v>
      </c>
      <c r="C1306" s="33"/>
      <c r="D1306" s="25">
        <v>38.750999</v>
      </c>
      <c r="E1306" s="25">
        <v>1052</v>
      </c>
      <c r="F1306" s="25">
        <v>418</v>
      </c>
      <c r="G1306" s="25"/>
      <c r="H1306" s="15"/>
      <c r="I1306" s="25">
        <f>E1306/D1306</f>
        <v>27.147687211883234</v>
      </c>
      <c r="J1306" s="25">
        <f t="shared" si="22"/>
        <v>10.786818683048661</v>
      </c>
      <c r="K1306" s="25"/>
      <c r="L1306" s="15"/>
      <c r="M1306" t="s">
        <v>925</v>
      </c>
      <c r="N1306" s="15"/>
      <c r="O1306" t="s">
        <v>236</v>
      </c>
      <c r="P1306" t="s">
        <v>236</v>
      </c>
      <c r="Q1306" t="s">
        <v>237</v>
      </c>
    </row>
    <row r="1307" spans="1:18" x14ac:dyDescent="0.25">
      <c r="A1307" t="s">
        <v>413</v>
      </c>
      <c r="C1307" s="33"/>
      <c r="D1307" s="25">
        <v>2.65</v>
      </c>
      <c r="E1307" s="25">
        <v>4.47</v>
      </c>
      <c r="F1307" s="25">
        <v>28.7</v>
      </c>
      <c r="G1307" s="25">
        <v>208.8</v>
      </c>
      <c r="H1307" s="15"/>
      <c r="I1307" s="25">
        <f>E1307/D1307</f>
        <v>1.6867924528301887</v>
      </c>
      <c r="J1307" s="25">
        <f t="shared" si="22"/>
        <v>10.830188679245284</v>
      </c>
      <c r="K1307" s="25">
        <f>G1307/D1307</f>
        <v>78.79245283018868</v>
      </c>
      <c r="L1307" s="15"/>
      <c r="M1307" t="s">
        <v>411</v>
      </c>
      <c r="N1307" s="34"/>
      <c r="O1307" t="s">
        <v>414</v>
      </c>
      <c r="P1307" t="s">
        <v>414</v>
      </c>
      <c r="Q1307" t="s">
        <v>414</v>
      </c>
      <c r="R1307" t="s">
        <v>414</v>
      </c>
    </row>
    <row r="1308" spans="1:18" x14ac:dyDescent="0.25">
      <c r="A1308" t="s">
        <v>908</v>
      </c>
      <c r="C1308" s="33"/>
      <c r="D1308" s="25">
        <v>42.4</v>
      </c>
      <c r="E1308" s="25">
        <v>1071</v>
      </c>
      <c r="F1308" s="25">
        <v>460</v>
      </c>
      <c r="G1308" s="25"/>
      <c r="H1308" s="15"/>
      <c r="I1308" s="25">
        <f>E1308/D1308</f>
        <v>25.259433962264151</v>
      </c>
      <c r="J1308" s="25">
        <f t="shared" si="22"/>
        <v>10.849056603773585</v>
      </c>
      <c r="K1308" s="25"/>
      <c r="L1308" s="15"/>
      <c r="M1308" t="s">
        <v>909</v>
      </c>
      <c r="N1308" s="15"/>
      <c r="O1308" t="s">
        <v>414</v>
      </c>
      <c r="P1308" t="s">
        <v>414</v>
      </c>
      <c r="Q1308" t="s">
        <v>414</v>
      </c>
    </row>
    <row r="1309" spans="1:18" x14ac:dyDescent="0.25">
      <c r="A1309" t="s">
        <v>3501</v>
      </c>
      <c r="C1309" s="33"/>
      <c r="D1309" s="25">
        <v>460</v>
      </c>
      <c r="E1309" s="25"/>
      <c r="F1309" s="25">
        <v>5000</v>
      </c>
      <c r="G1309" s="25"/>
      <c r="H1309" s="15"/>
      <c r="I1309" s="25"/>
      <c r="J1309" s="25">
        <f t="shared" si="22"/>
        <v>10.869565217391305</v>
      </c>
      <c r="K1309" s="25"/>
      <c r="L1309" s="15"/>
      <c r="M1309" t="s">
        <v>3502</v>
      </c>
      <c r="N1309" s="15"/>
      <c r="O1309" t="s">
        <v>236</v>
      </c>
      <c r="Q1309" t="s">
        <v>237</v>
      </c>
    </row>
    <row r="1310" spans="1:18" x14ac:dyDescent="0.25">
      <c r="A1310" t="s">
        <v>3503</v>
      </c>
      <c r="C1310" s="33"/>
      <c r="D1310" s="25">
        <v>454</v>
      </c>
      <c r="E1310" s="25"/>
      <c r="F1310" s="25">
        <v>5000</v>
      </c>
      <c r="G1310" s="25"/>
      <c r="H1310" s="15"/>
      <c r="I1310" s="25"/>
      <c r="J1310" s="25">
        <f t="shared" si="22"/>
        <v>11.013215859030836</v>
      </c>
      <c r="K1310" s="25"/>
      <c r="L1310" s="15"/>
      <c r="M1310" t="s">
        <v>3504</v>
      </c>
      <c r="N1310" s="15"/>
      <c r="O1310" t="s">
        <v>235</v>
      </c>
      <c r="Q1310" t="s">
        <v>237</v>
      </c>
    </row>
    <row r="1311" spans="1:18" x14ac:dyDescent="0.25">
      <c r="A1311" t="s">
        <v>371</v>
      </c>
      <c r="B1311" t="s">
        <v>371</v>
      </c>
      <c r="C1311" s="33"/>
      <c r="D1311" s="25">
        <v>90.7</v>
      </c>
      <c r="E1311" s="25">
        <v>128.30000000000001</v>
      </c>
      <c r="F1311" s="25">
        <v>1000</v>
      </c>
      <c r="G1311" s="25"/>
      <c r="H1311" s="15"/>
      <c r="I1311" s="25">
        <f>E1311/D1311</f>
        <v>1.4145534729878722</v>
      </c>
      <c r="J1311" s="25">
        <f t="shared" si="22"/>
        <v>11.025358324145534</v>
      </c>
      <c r="K1311" s="25"/>
      <c r="L1311" s="15"/>
      <c r="M1311" t="s">
        <v>372</v>
      </c>
      <c r="N1311" s="15"/>
      <c r="O1311" t="s">
        <v>215</v>
      </c>
      <c r="P1311" t="s">
        <v>215</v>
      </c>
      <c r="Q1311" t="s">
        <v>215</v>
      </c>
    </row>
    <row r="1312" spans="1:18" x14ac:dyDescent="0.25">
      <c r="A1312" t="s">
        <v>373</v>
      </c>
      <c r="C1312" s="33"/>
      <c r="D1312" s="25">
        <v>90.7</v>
      </c>
      <c r="E1312" s="25">
        <v>128.30000000000001</v>
      </c>
      <c r="F1312" s="25">
        <v>1000</v>
      </c>
      <c r="G1312" s="25"/>
      <c r="H1312" s="15"/>
      <c r="I1312" s="25">
        <f>E1312/D1312</f>
        <v>1.4145534729878722</v>
      </c>
      <c r="J1312" s="25">
        <f t="shared" si="22"/>
        <v>11.025358324145534</v>
      </c>
      <c r="K1312" s="25"/>
      <c r="L1312" s="15"/>
      <c r="M1312" t="s">
        <v>372</v>
      </c>
      <c r="N1312" s="34"/>
      <c r="O1312" t="s">
        <v>215</v>
      </c>
      <c r="P1312" t="s">
        <v>215</v>
      </c>
      <c r="Q1312" t="s">
        <v>215</v>
      </c>
    </row>
    <row r="1313" spans="1:18" x14ac:dyDescent="0.25">
      <c r="A1313" t="s">
        <v>3505</v>
      </c>
      <c r="C1313" s="33"/>
      <c r="D1313" s="25">
        <v>453.00001000000003</v>
      </c>
      <c r="E1313" s="25"/>
      <c r="F1313" s="25">
        <v>5000</v>
      </c>
      <c r="G1313" s="25"/>
      <c r="H1313" s="15"/>
      <c r="I1313" s="25"/>
      <c r="J1313" s="25">
        <f t="shared" si="22"/>
        <v>11.037527350164959</v>
      </c>
      <c r="K1313" s="25"/>
      <c r="L1313" s="15"/>
      <c r="M1313" t="s">
        <v>3506</v>
      </c>
      <c r="N1313" s="15"/>
      <c r="O1313" t="s">
        <v>1134</v>
      </c>
      <c r="Q1313" t="s">
        <v>1130</v>
      </c>
    </row>
    <row r="1314" spans="1:18" x14ac:dyDescent="0.25">
      <c r="A1314" t="s">
        <v>874</v>
      </c>
      <c r="C1314" s="33"/>
      <c r="D1314" s="25">
        <v>180</v>
      </c>
      <c r="E1314" s="25">
        <v>3606.7999999999997</v>
      </c>
      <c r="F1314" s="25">
        <v>2000</v>
      </c>
      <c r="G1314" s="25">
        <v>870</v>
      </c>
      <c r="H1314" s="15"/>
      <c r="I1314" s="25">
        <f>E1314/D1314</f>
        <v>20.037777777777777</v>
      </c>
      <c r="J1314" s="25">
        <f t="shared" si="22"/>
        <v>11.111111111111111</v>
      </c>
      <c r="K1314" s="25">
        <f>G1314/D1314</f>
        <v>4.833333333333333</v>
      </c>
      <c r="L1314" s="15"/>
      <c r="M1314" t="s">
        <v>875</v>
      </c>
      <c r="N1314" s="15"/>
      <c r="O1314" t="s">
        <v>397</v>
      </c>
      <c r="P1314" t="s">
        <v>264</v>
      </c>
      <c r="Q1314" t="s">
        <v>235</v>
      </c>
      <c r="R1314" t="s">
        <v>397</v>
      </c>
    </row>
    <row r="1315" spans="1:18" x14ac:dyDescent="0.25">
      <c r="A1315" t="s">
        <v>763</v>
      </c>
      <c r="C1315" s="33"/>
      <c r="D1315" s="25">
        <v>100</v>
      </c>
      <c r="E1315" s="25">
        <v>949</v>
      </c>
      <c r="F1315" s="25">
        <v>1113.5</v>
      </c>
      <c r="G1315" s="25">
        <v>870</v>
      </c>
      <c r="H1315" s="15"/>
      <c r="I1315" s="25">
        <f>E1315/D1315</f>
        <v>9.49</v>
      </c>
      <c r="J1315" s="25">
        <f t="shared" si="22"/>
        <v>11.135</v>
      </c>
      <c r="K1315" s="25">
        <f>G1315/D1315</f>
        <v>8.6999999999999993</v>
      </c>
      <c r="L1315" s="15"/>
      <c r="M1315" t="s">
        <v>764</v>
      </c>
      <c r="N1315" s="34"/>
      <c r="O1315" t="s">
        <v>397</v>
      </c>
      <c r="P1315" t="s">
        <v>235</v>
      </c>
      <c r="Q1315" t="s">
        <v>235</v>
      </c>
      <c r="R1315" t="s">
        <v>397</v>
      </c>
    </row>
    <row r="1316" spans="1:18" x14ac:dyDescent="0.25">
      <c r="A1316" t="s">
        <v>3507</v>
      </c>
      <c r="C1316" s="33"/>
      <c r="D1316" s="25">
        <v>446.00000999999997</v>
      </c>
      <c r="E1316" s="25"/>
      <c r="F1316" s="25">
        <v>5000</v>
      </c>
      <c r="G1316" s="25"/>
      <c r="H1316" s="15"/>
      <c r="I1316" s="25"/>
      <c r="J1316" s="25">
        <f t="shared" si="22"/>
        <v>11.210762080476186</v>
      </c>
      <c r="K1316" s="25"/>
      <c r="L1316" s="15"/>
      <c r="M1316" t="s">
        <v>3508</v>
      </c>
      <c r="N1316" s="15"/>
      <c r="O1316" t="s">
        <v>1134</v>
      </c>
      <c r="Q1316" t="s">
        <v>1130</v>
      </c>
    </row>
    <row r="1317" spans="1:18" x14ac:dyDescent="0.25">
      <c r="A1317" t="s">
        <v>995</v>
      </c>
      <c r="C1317" s="33"/>
      <c r="D1317" s="25">
        <v>18.599999999999998</v>
      </c>
      <c r="E1317" s="25">
        <v>919.55</v>
      </c>
      <c r="F1317" s="25">
        <v>208.6</v>
      </c>
      <c r="G1317" s="25"/>
      <c r="H1317" s="15"/>
      <c r="I1317" s="25">
        <f>E1317/D1317</f>
        <v>49.438172043010759</v>
      </c>
      <c r="J1317" s="25">
        <f t="shared" si="22"/>
        <v>11.215053763440862</v>
      </c>
      <c r="K1317" s="25"/>
      <c r="L1317" s="15"/>
      <c r="M1317" t="s">
        <v>996</v>
      </c>
      <c r="N1317" s="34"/>
      <c r="O1317" t="s">
        <v>414</v>
      </c>
      <c r="P1317" t="s">
        <v>414</v>
      </c>
      <c r="Q1317" t="s">
        <v>414</v>
      </c>
    </row>
    <row r="1318" spans="1:18" x14ac:dyDescent="0.25">
      <c r="A1318" t="s">
        <v>3509</v>
      </c>
      <c r="C1318" s="33"/>
      <c r="D1318" s="25">
        <v>412</v>
      </c>
      <c r="E1318" s="25"/>
      <c r="F1318" s="25">
        <v>4630</v>
      </c>
      <c r="G1318" s="25"/>
      <c r="H1318" s="15"/>
      <c r="I1318" s="25"/>
      <c r="J1318" s="25">
        <f t="shared" si="22"/>
        <v>11.237864077669903</v>
      </c>
      <c r="K1318" s="25"/>
      <c r="L1318" s="15"/>
      <c r="M1318" t="s">
        <v>3510</v>
      </c>
      <c r="N1318" s="15"/>
      <c r="O1318" t="s">
        <v>1678</v>
      </c>
      <c r="Q1318" t="s">
        <v>1678</v>
      </c>
    </row>
    <row r="1319" spans="1:18" x14ac:dyDescent="0.25">
      <c r="A1319" t="s">
        <v>3511</v>
      </c>
      <c r="C1319" s="33"/>
      <c r="D1319" s="25">
        <v>443.5</v>
      </c>
      <c r="E1319" s="25"/>
      <c r="F1319" s="25">
        <v>5000</v>
      </c>
      <c r="G1319" s="25"/>
      <c r="H1319" s="15"/>
      <c r="I1319" s="25"/>
      <c r="J1319" s="25">
        <f t="shared" si="22"/>
        <v>11.273957158962796</v>
      </c>
      <c r="K1319" s="25"/>
      <c r="L1319" s="15"/>
      <c r="M1319" t="s">
        <v>3512</v>
      </c>
      <c r="N1319" s="34"/>
      <c r="O1319" t="s">
        <v>1689</v>
      </c>
      <c r="Q1319" t="s">
        <v>1689</v>
      </c>
    </row>
    <row r="1320" spans="1:18" x14ac:dyDescent="0.25">
      <c r="A1320" t="s">
        <v>3513</v>
      </c>
      <c r="C1320" s="33"/>
      <c r="D1320" s="25">
        <v>441</v>
      </c>
      <c r="E1320" s="25"/>
      <c r="F1320" s="25">
        <v>5000</v>
      </c>
      <c r="G1320" s="25"/>
      <c r="H1320" s="15"/>
      <c r="I1320" s="25"/>
      <c r="J1320" s="25">
        <f t="shared" si="22"/>
        <v>11.337868480725623</v>
      </c>
      <c r="K1320" s="25"/>
      <c r="L1320" s="15"/>
      <c r="M1320" t="s">
        <v>3514</v>
      </c>
      <c r="N1320" s="15"/>
      <c r="O1320" t="s">
        <v>236</v>
      </c>
      <c r="Q1320" t="s">
        <v>237</v>
      </c>
    </row>
    <row r="1321" spans="1:18" x14ac:dyDescent="0.25">
      <c r="A1321" t="s">
        <v>3515</v>
      </c>
      <c r="C1321" s="33"/>
      <c r="D1321" s="25">
        <v>157.34928000000002</v>
      </c>
      <c r="E1321" s="25"/>
      <c r="F1321" s="25">
        <v>1786.6666666666699</v>
      </c>
      <c r="G1321" s="25"/>
      <c r="H1321" s="15"/>
      <c r="I1321" s="25"/>
      <c r="J1321" s="25">
        <f t="shared" si="22"/>
        <v>11.35478132894329</v>
      </c>
      <c r="K1321" s="25"/>
      <c r="L1321" s="15"/>
      <c r="M1321" t="s">
        <v>3516</v>
      </c>
      <c r="N1321" s="15"/>
      <c r="O1321" t="s">
        <v>1130</v>
      </c>
      <c r="Q1321" t="s">
        <v>1130</v>
      </c>
    </row>
    <row r="1322" spans="1:18" x14ac:dyDescent="0.25">
      <c r="A1322" t="s">
        <v>1032</v>
      </c>
      <c r="C1322" s="33"/>
      <c r="D1322" s="25">
        <v>38.080000000000005</v>
      </c>
      <c r="E1322" s="25">
        <v>2433</v>
      </c>
      <c r="F1322" s="25">
        <v>432.40000000000003</v>
      </c>
      <c r="G1322" s="25"/>
      <c r="H1322" s="15"/>
      <c r="I1322" s="25">
        <f>E1322/D1322</f>
        <v>63.891806722689068</v>
      </c>
      <c r="J1322" s="25">
        <f t="shared" si="22"/>
        <v>11.355042016806722</v>
      </c>
      <c r="K1322" s="25"/>
      <c r="L1322" s="15"/>
      <c r="M1322" t="s">
        <v>1033</v>
      </c>
      <c r="N1322" s="15"/>
      <c r="O1322" t="s">
        <v>414</v>
      </c>
      <c r="P1322" t="s">
        <v>414</v>
      </c>
      <c r="Q1322" t="s">
        <v>414</v>
      </c>
    </row>
    <row r="1323" spans="1:18" x14ac:dyDescent="0.25">
      <c r="A1323" t="s">
        <v>307</v>
      </c>
      <c r="B1323" t="s">
        <v>307</v>
      </c>
      <c r="C1323" s="33"/>
      <c r="D1323" s="25">
        <v>13</v>
      </c>
      <c r="E1323" s="25">
        <v>13</v>
      </c>
      <c r="F1323" s="25">
        <v>148.10000000000002</v>
      </c>
      <c r="G1323" s="25"/>
      <c r="H1323" s="15"/>
      <c r="I1323" s="25">
        <f>E1323/D1323</f>
        <v>1</v>
      </c>
      <c r="J1323" s="25">
        <f t="shared" si="22"/>
        <v>11.392307692307694</v>
      </c>
      <c r="K1323" s="25"/>
      <c r="L1323" s="15"/>
      <c r="M1323" t="s">
        <v>308</v>
      </c>
      <c r="N1323" s="15"/>
      <c r="O1323" t="s">
        <v>215</v>
      </c>
      <c r="P1323" t="s">
        <v>215</v>
      </c>
      <c r="Q1323" t="s">
        <v>215</v>
      </c>
    </row>
    <row r="1324" spans="1:18" x14ac:dyDescent="0.25">
      <c r="A1324" t="s">
        <v>891</v>
      </c>
      <c r="C1324" s="33"/>
      <c r="D1324" s="25">
        <v>40</v>
      </c>
      <c r="E1324" s="25">
        <v>923.57</v>
      </c>
      <c r="F1324" s="25">
        <v>456.8</v>
      </c>
      <c r="G1324" s="25">
        <v>405</v>
      </c>
      <c r="H1324" s="15"/>
      <c r="I1324" s="25">
        <f>E1324/D1324</f>
        <v>23.08925</v>
      </c>
      <c r="J1324" s="25">
        <f t="shared" si="22"/>
        <v>11.42</v>
      </c>
      <c r="K1324" s="25">
        <f>G1324/D1324</f>
        <v>10.125</v>
      </c>
      <c r="L1324" s="15"/>
      <c r="M1324" t="s">
        <v>892</v>
      </c>
      <c r="N1324" s="15"/>
      <c r="O1324" t="s">
        <v>397</v>
      </c>
      <c r="P1324" t="s">
        <v>264</v>
      </c>
      <c r="Q1324" t="s">
        <v>263</v>
      </c>
      <c r="R1324" t="s">
        <v>300</v>
      </c>
    </row>
    <row r="1325" spans="1:18" x14ac:dyDescent="0.25">
      <c r="A1325" t="s">
        <v>3517</v>
      </c>
      <c r="C1325" s="33"/>
      <c r="D1325" s="25">
        <v>234.49473800000001</v>
      </c>
      <c r="E1325" s="25"/>
      <c r="F1325" s="25">
        <v>2690</v>
      </c>
      <c r="G1325" s="25"/>
      <c r="H1325" s="15"/>
      <c r="I1325" s="25"/>
      <c r="J1325" s="25">
        <f t="shared" si="22"/>
        <v>11.47147276285577</v>
      </c>
      <c r="K1325" s="25"/>
      <c r="L1325" s="15"/>
      <c r="M1325" t="s">
        <v>3518</v>
      </c>
      <c r="N1325" s="15"/>
      <c r="O1325" t="s">
        <v>1130</v>
      </c>
      <c r="Q1325" t="s">
        <v>1130</v>
      </c>
    </row>
    <row r="1326" spans="1:18" x14ac:dyDescent="0.25">
      <c r="A1326" t="s">
        <v>77</v>
      </c>
      <c r="C1326" s="33"/>
      <c r="D1326" s="25">
        <v>5.7299999999999995</v>
      </c>
      <c r="E1326" s="25">
        <v>134</v>
      </c>
      <c r="F1326" s="25">
        <v>66</v>
      </c>
      <c r="G1326" s="25">
        <v>125.6</v>
      </c>
      <c r="H1326" s="15"/>
      <c r="I1326" s="25">
        <f>E1326/D1326</f>
        <v>23.385689354275744</v>
      </c>
      <c r="J1326" s="25">
        <f t="shared" si="22"/>
        <v>11.518324607329843</v>
      </c>
      <c r="K1326" s="25">
        <f>G1326/D1326</f>
        <v>21.919720767888307</v>
      </c>
      <c r="L1326" s="15"/>
      <c r="M1326" t="s">
        <v>895</v>
      </c>
      <c r="N1326" s="15"/>
      <c r="O1326" t="s">
        <v>414</v>
      </c>
      <c r="P1326" t="s">
        <v>414</v>
      </c>
      <c r="Q1326" t="s">
        <v>414</v>
      </c>
      <c r="R1326" t="s">
        <v>414</v>
      </c>
    </row>
    <row r="1327" spans="1:18" x14ac:dyDescent="0.25">
      <c r="A1327" t="s">
        <v>3519</v>
      </c>
      <c r="C1327" s="33"/>
      <c r="D1327" s="25">
        <v>433</v>
      </c>
      <c r="E1327" s="25"/>
      <c r="F1327" s="25">
        <v>5000</v>
      </c>
      <c r="G1327" s="25"/>
      <c r="H1327" s="15"/>
      <c r="I1327" s="25"/>
      <c r="J1327" s="25">
        <f t="shared" si="22"/>
        <v>11.547344110854503</v>
      </c>
      <c r="K1327" s="25"/>
      <c r="L1327" s="15"/>
      <c r="M1327" t="s">
        <v>3520</v>
      </c>
      <c r="N1327" s="15"/>
      <c r="O1327" t="s">
        <v>235</v>
      </c>
      <c r="Q1327" t="s">
        <v>237</v>
      </c>
    </row>
    <row r="1328" spans="1:18" x14ac:dyDescent="0.25">
      <c r="A1328" t="s">
        <v>3521</v>
      </c>
      <c r="C1328" s="33"/>
      <c r="D1328" s="25">
        <v>283</v>
      </c>
      <c r="E1328" s="25"/>
      <c r="F1328" s="25">
        <v>3270</v>
      </c>
      <c r="G1328" s="25"/>
      <c r="H1328" s="15"/>
      <c r="I1328" s="25"/>
      <c r="J1328" s="25">
        <f t="shared" si="22"/>
        <v>11.554770318021202</v>
      </c>
      <c r="K1328" s="25"/>
      <c r="L1328" s="15"/>
      <c r="M1328" t="s">
        <v>3522</v>
      </c>
      <c r="N1328" s="34"/>
      <c r="O1328" t="s">
        <v>1678</v>
      </c>
      <c r="Q1328" t="s">
        <v>1678</v>
      </c>
    </row>
    <row r="1329" spans="1:18" x14ac:dyDescent="0.25">
      <c r="A1329" t="s">
        <v>3523</v>
      </c>
      <c r="C1329" s="33"/>
      <c r="D1329" s="25">
        <v>430</v>
      </c>
      <c r="E1329" s="25"/>
      <c r="F1329" s="25">
        <v>5000</v>
      </c>
      <c r="G1329" s="25"/>
      <c r="H1329" s="15"/>
      <c r="I1329" s="25"/>
      <c r="J1329" s="25">
        <f t="shared" si="22"/>
        <v>11.627906976744185</v>
      </c>
      <c r="K1329" s="25"/>
      <c r="L1329" s="15"/>
      <c r="M1329" t="s">
        <v>3524</v>
      </c>
      <c r="N1329" s="34"/>
      <c r="O1329" t="s">
        <v>236</v>
      </c>
      <c r="Q1329" t="s">
        <v>237</v>
      </c>
    </row>
    <row r="1330" spans="1:18" x14ac:dyDescent="0.25">
      <c r="A1330" t="s">
        <v>3525</v>
      </c>
      <c r="C1330" s="33"/>
      <c r="D1330" s="25">
        <v>184</v>
      </c>
      <c r="E1330" s="25"/>
      <c r="F1330" s="25">
        <v>2160</v>
      </c>
      <c r="G1330" s="25"/>
      <c r="H1330" s="15"/>
      <c r="I1330" s="25"/>
      <c r="J1330" s="25">
        <f t="shared" si="22"/>
        <v>11.739130434782609</v>
      </c>
      <c r="K1330" s="25"/>
      <c r="L1330" s="15"/>
      <c r="M1330" t="s">
        <v>3526</v>
      </c>
      <c r="N1330" s="15"/>
      <c r="O1330" t="s">
        <v>1678</v>
      </c>
      <c r="Q1330" t="s">
        <v>1678</v>
      </c>
    </row>
    <row r="1331" spans="1:18" x14ac:dyDescent="0.25">
      <c r="A1331" t="s">
        <v>3527</v>
      </c>
      <c r="C1331" s="33"/>
      <c r="D1331" s="25">
        <v>422</v>
      </c>
      <c r="E1331" s="25"/>
      <c r="F1331" s="25">
        <v>5000</v>
      </c>
      <c r="G1331" s="25"/>
      <c r="H1331" s="15"/>
      <c r="I1331" s="25"/>
      <c r="J1331" s="25">
        <f t="shared" si="22"/>
        <v>11.848341232227488</v>
      </c>
      <c r="K1331" s="25"/>
      <c r="L1331" s="15"/>
      <c r="M1331" t="s">
        <v>3528</v>
      </c>
      <c r="N1331" s="15"/>
      <c r="O1331" t="s">
        <v>264</v>
      </c>
      <c r="Q1331" t="s">
        <v>237</v>
      </c>
    </row>
    <row r="1332" spans="1:18" x14ac:dyDescent="0.25">
      <c r="A1332" t="s">
        <v>3529</v>
      </c>
      <c r="C1332" s="33"/>
      <c r="D1332" s="25">
        <v>419.33479518908001</v>
      </c>
      <c r="E1332" s="25"/>
      <c r="F1332" s="25">
        <v>5000</v>
      </c>
      <c r="G1332" s="25"/>
      <c r="H1332" s="15"/>
      <c r="I1332" s="25"/>
      <c r="J1332" s="25">
        <f t="shared" si="22"/>
        <v>11.923646826744909</v>
      </c>
      <c r="K1332" s="25"/>
      <c r="L1332" s="15"/>
      <c r="M1332" t="s">
        <v>3530</v>
      </c>
      <c r="N1332" s="15"/>
      <c r="O1332" t="s">
        <v>236</v>
      </c>
      <c r="Q1332" t="s">
        <v>237</v>
      </c>
    </row>
    <row r="1333" spans="1:18" x14ac:dyDescent="0.25">
      <c r="A1333" t="s">
        <v>3531</v>
      </c>
      <c r="C1333" s="33"/>
      <c r="D1333" s="25">
        <v>418</v>
      </c>
      <c r="E1333" s="25"/>
      <c r="F1333" s="25">
        <v>5000</v>
      </c>
      <c r="G1333" s="25"/>
      <c r="H1333" s="15"/>
      <c r="I1333" s="25"/>
      <c r="J1333" s="25">
        <f t="shared" si="22"/>
        <v>11.961722488038278</v>
      </c>
      <c r="K1333" s="25"/>
      <c r="L1333" s="15"/>
      <c r="M1333" t="s">
        <v>3532</v>
      </c>
      <c r="N1333" s="34"/>
      <c r="O1333" t="s">
        <v>236</v>
      </c>
      <c r="Q1333" t="s">
        <v>237</v>
      </c>
    </row>
    <row r="1334" spans="1:18" x14ac:dyDescent="0.25">
      <c r="A1334" t="s">
        <v>926</v>
      </c>
      <c r="C1334" s="33"/>
      <c r="D1334" s="25">
        <v>6</v>
      </c>
      <c r="E1334" s="25">
        <v>163</v>
      </c>
      <c r="F1334" s="25">
        <v>72</v>
      </c>
      <c r="G1334" s="25"/>
      <c r="H1334" s="15"/>
      <c r="I1334" s="25">
        <f>E1334/D1334</f>
        <v>27.166666666666668</v>
      </c>
      <c r="J1334" s="25">
        <f t="shared" si="22"/>
        <v>12</v>
      </c>
      <c r="K1334" s="25"/>
      <c r="L1334" s="15"/>
      <c r="M1334" t="s">
        <v>927</v>
      </c>
      <c r="N1334" s="15"/>
      <c r="O1334" t="s">
        <v>412</v>
      </c>
      <c r="P1334" t="s">
        <v>412</v>
      </c>
      <c r="Q1334" t="s">
        <v>412</v>
      </c>
    </row>
    <row r="1335" spans="1:18" x14ac:dyDescent="0.25">
      <c r="A1335" t="s">
        <v>3533</v>
      </c>
      <c r="C1335" s="33"/>
      <c r="D1335" s="25">
        <v>414</v>
      </c>
      <c r="E1335" s="25"/>
      <c r="F1335" s="25">
        <v>5000</v>
      </c>
      <c r="G1335" s="25"/>
      <c r="H1335" s="15"/>
      <c r="I1335" s="25"/>
      <c r="J1335" s="25">
        <f t="shared" si="22"/>
        <v>12.077294685990339</v>
      </c>
      <c r="K1335" s="25"/>
      <c r="L1335" s="15"/>
      <c r="M1335" t="s">
        <v>3534</v>
      </c>
      <c r="N1335" s="34"/>
      <c r="O1335" t="s">
        <v>236</v>
      </c>
      <c r="Q1335" t="s">
        <v>237</v>
      </c>
    </row>
    <row r="1336" spans="1:18" x14ac:dyDescent="0.25">
      <c r="A1336" t="s">
        <v>932</v>
      </c>
      <c r="C1336" s="33"/>
      <c r="D1336" s="25">
        <v>50</v>
      </c>
      <c r="E1336" s="25">
        <v>1444</v>
      </c>
      <c r="F1336" s="25">
        <v>605.6</v>
      </c>
      <c r="G1336" s="25">
        <v>310</v>
      </c>
      <c r="H1336" s="15"/>
      <c r="I1336" s="25">
        <f>E1336/D1336</f>
        <v>28.88</v>
      </c>
      <c r="J1336" s="25">
        <f t="shared" si="22"/>
        <v>12.112</v>
      </c>
      <c r="K1336" s="25">
        <f>G1336/D1336</f>
        <v>6.2</v>
      </c>
      <c r="L1336" s="15"/>
      <c r="M1336" t="s">
        <v>933</v>
      </c>
      <c r="N1336" s="15"/>
      <c r="O1336" t="s">
        <v>397</v>
      </c>
      <c r="P1336" t="s">
        <v>235</v>
      </c>
      <c r="Q1336" t="s">
        <v>274</v>
      </c>
      <c r="R1336" t="s">
        <v>397</v>
      </c>
    </row>
    <row r="1337" spans="1:18" x14ac:dyDescent="0.25">
      <c r="A1337" t="s">
        <v>240</v>
      </c>
      <c r="C1337" s="33"/>
      <c r="D1337" s="25">
        <v>156</v>
      </c>
      <c r="E1337" s="25">
        <v>56.08</v>
      </c>
      <c r="F1337" s="25">
        <v>1899</v>
      </c>
      <c r="G1337" s="25"/>
      <c r="H1337" s="15"/>
      <c r="I1337" s="25">
        <f>E1337/D1337</f>
        <v>0.35948717948717945</v>
      </c>
      <c r="J1337" s="25">
        <f t="shared" si="22"/>
        <v>12.173076923076923</v>
      </c>
      <c r="K1337" s="25"/>
      <c r="L1337" s="15"/>
      <c r="M1337" t="s">
        <v>241</v>
      </c>
      <c r="N1337" s="15"/>
      <c r="O1337" t="s">
        <v>242</v>
      </c>
      <c r="P1337" t="s">
        <v>242</v>
      </c>
      <c r="Q1337" t="s">
        <v>242</v>
      </c>
    </row>
    <row r="1338" spans="1:18" x14ac:dyDescent="0.25">
      <c r="A1338" t="s">
        <v>900</v>
      </c>
      <c r="C1338" s="33"/>
      <c r="D1338" s="25">
        <v>5.4</v>
      </c>
      <c r="E1338" s="25">
        <v>134</v>
      </c>
      <c r="F1338" s="25">
        <v>66</v>
      </c>
      <c r="G1338" s="25"/>
      <c r="H1338" s="15"/>
      <c r="I1338" s="25">
        <f>E1338/D1338</f>
        <v>24.814814814814813</v>
      </c>
      <c r="J1338" s="25">
        <f t="shared" si="22"/>
        <v>12.222222222222221</v>
      </c>
      <c r="K1338" s="25"/>
      <c r="L1338" s="15"/>
      <c r="M1338" t="s">
        <v>901</v>
      </c>
      <c r="N1338" s="34"/>
      <c r="O1338" t="s">
        <v>752</v>
      </c>
      <c r="P1338" t="s">
        <v>752</v>
      </c>
      <c r="Q1338" t="s">
        <v>752</v>
      </c>
    </row>
    <row r="1339" spans="1:18" x14ac:dyDescent="0.25">
      <c r="A1339" t="s">
        <v>3535</v>
      </c>
      <c r="C1339" s="33"/>
      <c r="D1339" s="25">
        <v>101</v>
      </c>
      <c r="E1339" s="25"/>
      <c r="F1339" s="25">
        <v>1243.3333333333301</v>
      </c>
      <c r="G1339" s="25"/>
      <c r="H1339" s="15"/>
      <c r="I1339" s="25"/>
      <c r="J1339" s="25">
        <f t="shared" si="22"/>
        <v>12.310231023102277</v>
      </c>
      <c r="K1339" s="25"/>
      <c r="L1339" s="15"/>
      <c r="M1339" t="s">
        <v>3536</v>
      </c>
      <c r="N1339" s="15"/>
      <c r="O1339" t="s">
        <v>1134</v>
      </c>
      <c r="Q1339" t="s">
        <v>1130</v>
      </c>
    </row>
    <row r="1340" spans="1:18" x14ac:dyDescent="0.25">
      <c r="A1340" t="s">
        <v>3537</v>
      </c>
      <c r="C1340" s="33"/>
      <c r="D1340" s="25">
        <v>402.34685199999996</v>
      </c>
      <c r="E1340" s="25"/>
      <c r="F1340" s="25">
        <v>5000</v>
      </c>
      <c r="G1340" s="25"/>
      <c r="H1340" s="15"/>
      <c r="I1340" s="25"/>
      <c r="J1340" s="25">
        <f t="shared" si="22"/>
        <v>12.427088655337611</v>
      </c>
      <c r="K1340" s="25"/>
      <c r="L1340" s="15"/>
      <c r="M1340" t="s">
        <v>3538</v>
      </c>
      <c r="N1340" s="15"/>
      <c r="O1340" t="s">
        <v>236</v>
      </c>
      <c r="Q1340" t="s">
        <v>237</v>
      </c>
    </row>
    <row r="1341" spans="1:18" x14ac:dyDescent="0.25">
      <c r="A1341" t="s">
        <v>614</v>
      </c>
      <c r="C1341" s="33"/>
      <c r="D1341" s="25">
        <v>80</v>
      </c>
      <c r="E1341" s="25">
        <v>376.5</v>
      </c>
      <c r="F1341" s="25">
        <v>1000</v>
      </c>
      <c r="G1341" s="25"/>
      <c r="H1341" s="15"/>
      <c r="I1341" s="25">
        <f>E1341/D1341</f>
        <v>4.7062499999999998</v>
      </c>
      <c r="J1341" s="25">
        <f t="shared" si="22"/>
        <v>12.5</v>
      </c>
      <c r="K1341" s="25"/>
      <c r="L1341" s="15"/>
      <c r="M1341" t="s">
        <v>615</v>
      </c>
      <c r="N1341" s="15"/>
      <c r="O1341" t="s">
        <v>616</v>
      </c>
      <c r="P1341" t="s">
        <v>215</v>
      </c>
      <c r="Q1341" t="s">
        <v>215</v>
      </c>
    </row>
    <row r="1342" spans="1:18" x14ac:dyDescent="0.25">
      <c r="A1342" t="s">
        <v>3539</v>
      </c>
      <c r="C1342" s="33"/>
      <c r="D1342" s="25">
        <v>400</v>
      </c>
      <c r="E1342" s="25"/>
      <c r="F1342" s="25">
        <v>5000</v>
      </c>
      <c r="G1342" s="25"/>
      <c r="H1342" s="15"/>
      <c r="I1342" s="25"/>
      <c r="J1342" s="25">
        <f t="shared" si="22"/>
        <v>12.5</v>
      </c>
      <c r="K1342" s="25"/>
      <c r="L1342" s="15"/>
      <c r="M1342" t="s">
        <v>3540</v>
      </c>
      <c r="N1342" s="34"/>
      <c r="O1342" t="s">
        <v>235</v>
      </c>
      <c r="Q1342" t="s">
        <v>237</v>
      </c>
    </row>
    <row r="1343" spans="1:18" x14ac:dyDescent="0.25">
      <c r="A1343" t="s">
        <v>3541</v>
      </c>
      <c r="B1343" t="s">
        <v>3542</v>
      </c>
      <c r="C1343" s="33"/>
      <c r="D1343" s="25">
        <v>398.10717055349596</v>
      </c>
      <c r="E1343" s="25"/>
      <c r="F1343" s="25">
        <v>5000</v>
      </c>
      <c r="G1343" s="25"/>
      <c r="H1343" s="15"/>
      <c r="I1343" s="25"/>
      <c r="J1343" s="25">
        <f t="shared" si="22"/>
        <v>12.559432157547942</v>
      </c>
      <c r="K1343" s="25"/>
      <c r="L1343" s="15"/>
      <c r="M1343" t="s">
        <v>3543</v>
      </c>
      <c r="N1343" s="34"/>
      <c r="O1343" t="s">
        <v>460</v>
      </c>
      <c r="Q1343" t="s">
        <v>237</v>
      </c>
    </row>
    <row r="1344" spans="1:18" x14ac:dyDescent="0.25">
      <c r="A1344" t="s">
        <v>3544</v>
      </c>
      <c r="B1344" t="s">
        <v>3545</v>
      </c>
      <c r="C1344" s="33"/>
      <c r="D1344" s="25">
        <v>50.118723362727202</v>
      </c>
      <c r="E1344" s="25"/>
      <c r="F1344" s="25">
        <v>630.95699999999999</v>
      </c>
      <c r="G1344" s="25"/>
      <c r="H1344" s="15"/>
      <c r="I1344" s="25"/>
      <c r="J1344" s="25">
        <f t="shared" si="22"/>
        <v>12.5892472446582</v>
      </c>
      <c r="K1344" s="25"/>
      <c r="L1344" s="15"/>
      <c r="M1344" t="s">
        <v>3546</v>
      </c>
      <c r="N1344" s="34"/>
      <c r="O1344" t="s">
        <v>460</v>
      </c>
      <c r="Q1344" t="s">
        <v>237</v>
      </c>
    </row>
    <row r="1345" spans="1:18" x14ac:dyDescent="0.25">
      <c r="A1345" t="s">
        <v>3547</v>
      </c>
      <c r="C1345" s="33"/>
      <c r="D1345" s="25">
        <v>396.63896499999998</v>
      </c>
      <c r="E1345" s="25"/>
      <c r="F1345" s="25">
        <v>5000</v>
      </c>
      <c r="G1345" s="25"/>
      <c r="H1345" s="15"/>
      <c r="I1345" s="25"/>
      <c r="J1345" s="25">
        <f t="shared" si="22"/>
        <v>12.605922365695967</v>
      </c>
      <c r="K1345" s="25"/>
      <c r="L1345" s="15"/>
      <c r="M1345" t="s">
        <v>3548</v>
      </c>
      <c r="N1345" s="15"/>
      <c r="O1345" t="s">
        <v>236</v>
      </c>
      <c r="Q1345" t="s">
        <v>237</v>
      </c>
    </row>
    <row r="1346" spans="1:18" x14ac:dyDescent="0.25">
      <c r="A1346" t="s">
        <v>3549</v>
      </c>
      <c r="C1346" s="33"/>
      <c r="D1346" s="25">
        <v>396</v>
      </c>
      <c r="E1346" s="25"/>
      <c r="F1346" s="25">
        <v>5000</v>
      </c>
      <c r="G1346" s="25"/>
      <c r="H1346" s="15"/>
      <c r="I1346" s="25"/>
      <c r="J1346" s="25">
        <f t="shared" si="22"/>
        <v>12.626262626262626</v>
      </c>
      <c r="K1346" s="25"/>
      <c r="L1346" s="15"/>
      <c r="M1346" t="s">
        <v>3550</v>
      </c>
      <c r="N1346" s="34"/>
      <c r="O1346" t="s">
        <v>235</v>
      </c>
      <c r="Q1346" t="s">
        <v>237</v>
      </c>
    </row>
    <row r="1347" spans="1:18" x14ac:dyDescent="0.25">
      <c r="A1347" t="s">
        <v>938</v>
      </c>
      <c r="B1347" t="s">
        <v>938</v>
      </c>
      <c r="C1347" s="33"/>
      <c r="D1347" s="25">
        <v>1.3</v>
      </c>
      <c r="E1347" s="25">
        <v>38.199999999999996</v>
      </c>
      <c r="F1347" s="25">
        <v>16.420000000000002</v>
      </c>
      <c r="G1347" s="25">
        <v>800</v>
      </c>
      <c r="H1347" s="15"/>
      <c r="I1347" s="25">
        <f>E1347/D1347</f>
        <v>29.38461538461538</v>
      </c>
      <c r="J1347" s="25">
        <f t="shared" si="22"/>
        <v>12.630769230769232</v>
      </c>
      <c r="K1347" s="25">
        <f>G1347/D1347</f>
        <v>615.38461538461536</v>
      </c>
      <c r="L1347" s="15"/>
      <c r="M1347" t="s">
        <v>939</v>
      </c>
      <c r="N1347" s="15"/>
      <c r="O1347" t="s">
        <v>560</v>
      </c>
      <c r="P1347" t="s">
        <v>560</v>
      </c>
      <c r="Q1347" t="s">
        <v>560</v>
      </c>
      <c r="R1347" t="s">
        <v>560</v>
      </c>
    </row>
    <row r="1348" spans="1:18" x14ac:dyDescent="0.25">
      <c r="A1348" t="s">
        <v>940</v>
      </c>
      <c r="B1348" t="s">
        <v>940</v>
      </c>
      <c r="C1348" s="33"/>
      <c r="D1348" s="25">
        <v>1.3</v>
      </c>
      <c r="E1348" s="25">
        <v>38.199999999999996</v>
      </c>
      <c r="F1348" s="25">
        <v>16.420000000000002</v>
      </c>
      <c r="G1348" s="25"/>
      <c r="H1348" s="15"/>
      <c r="I1348" s="25">
        <f>E1348/D1348</f>
        <v>29.38461538461538</v>
      </c>
      <c r="J1348" s="25">
        <f t="shared" ref="J1348:J1411" si="23">F1348/D1348</f>
        <v>12.630769230769232</v>
      </c>
      <c r="K1348" s="25"/>
      <c r="L1348" s="15"/>
      <c r="M1348" t="s">
        <v>941</v>
      </c>
      <c r="N1348" s="34"/>
      <c r="O1348" t="s">
        <v>637</v>
      </c>
      <c r="P1348" t="s">
        <v>637</v>
      </c>
      <c r="Q1348" t="s">
        <v>637</v>
      </c>
    </row>
    <row r="1349" spans="1:18" x14ac:dyDescent="0.25">
      <c r="A1349" t="s">
        <v>3551</v>
      </c>
      <c r="C1349" s="33"/>
      <c r="D1349" s="25">
        <v>340</v>
      </c>
      <c r="E1349" s="25"/>
      <c r="F1349" s="25">
        <v>4340</v>
      </c>
      <c r="G1349" s="25"/>
      <c r="H1349" s="15"/>
      <c r="I1349" s="25"/>
      <c r="J1349" s="25">
        <f t="shared" si="23"/>
        <v>12.764705882352942</v>
      </c>
      <c r="K1349" s="25"/>
      <c r="L1349" s="15"/>
      <c r="M1349" t="s">
        <v>3552</v>
      </c>
      <c r="N1349" s="34"/>
      <c r="O1349" t="s">
        <v>1473</v>
      </c>
      <c r="Q1349" t="s">
        <v>1473</v>
      </c>
    </row>
    <row r="1350" spans="1:18" x14ac:dyDescent="0.25">
      <c r="A1350" t="s">
        <v>1034</v>
      </c>
      <c r="C1350" s="33"/>
      <c r="D1350" s="25">
        <v>74.283333333333303</v>
      </c>
      <c r="E1350" s="25">
        <v>5000</v>
      </c>
      <c r="F1350" s="25">
        <v>953</v>
      </c>
      <c r="G1350" s="25"/>
      <c r="H1350" s="15"/>
      <c r="I1350" s="25">
        <f>E1350/D1350</f>
        <v>67.309849674669081</v>
      </c>
      <c r="J1350" s="25">
        <f t="shared" si="23"/>
        <v>12.829257347991929</v>
      </c>
      <c r="K1350" s="25"/>
      <c r="L1350" s="15"/>
      <c r="M1350" t="s">
        <v>1035</v>
      </c>
      <c r="N1350" s="15"/>
      <c r="O1350" t="s">
        <v>323</v>
      </c>
      <c r="P1350" t="s">
        <v>323</v>
      </c>
      <c r="Q1350" t="s">
        <v>323</v>
      </c>
    </row>
    <row r="1351" spans="1:18" x14ac:dyDescent="0.25">
      <c r="A1351" t="s">
        <v>3553</v>
      </c>
      <c r="C1351" s="33"/>
      <c r="D1351" s="25">
        <v>385</v>
      </c>
      <c r="E1351" s="25"/>
      <c r="F1351" s="25">
        <v>5000</v>
      </c>
      <c r="G1351" s="25"/>
      <c r="H1351" s="15"/>
      <c r="I1351" s="25"/>
      <c r="J1351" s="25">
        <f t="shared" si="23"/>
        <v>12.987012987012987</v>
      </c>
      <c r="K1351" s="25"/>
      <c r="L1351" s="15"/>
      <c r="M1351" t="s">
        <v>3554</v>
      </c>
      <c r="N1351" s="15"/>
      <c r="O1351" t="s">
        <v>235</v>
      </c>
      <c r="Q1351" t="s">
        <v>237</v>
      </c>
    </row>
    <row r="1352" spans="1:18" x14ac:dyDescent="0.25">
      <c r="A1352" t="s">
        <v>3555</v>
      </c>
      <c r="C1352" s="33"/>
      <c r="D1352" s="25">
        <v>38</v>
      </c>
      <c r="E1352" s="25"/>
      <c r="F1352" s="25">
        <v>497</v>
      </c>
      <c r="G1352" s="25"/>
      <c r="H1352" s="15"/>
      <c r="I1352" s="25"/>
      <c r="J1352" s="25">
        <f t="shared" si="23"/>
        <v>13.078947368421053</v>
      </c>
      <c r="K1352" s="25"/>
      <c r="L1352" s="15"/>
      <c r="M1352" t="s">
        <v>3556</v>
      </c>
      <c r="N1352" s="34"/>
      <c r="O1352" t="s">
        <v>1678</v>
      </c>
      <c r="Q1352" t="s">
        <v>1678</v>
      </c>
    </row>
    <row r="1353" spans="1:18" x14ac:dyDescent="0.25">
      <c r="A1353" t="s">
        <v>3557</v>
      </c>
      <c r="C1353" s="33"/>
      <c r="D1353" s="25">
        <v>378</v>
      </c>
      <c r="E1353" s="25"/>
      <c r="F1353" s="25">
        <v>5000</v>
      </c>
      <c r="G1353" s="25"/>
      <c r="H1353" s="15"/>
      <c r="I1353" s="25"/>
      <c r="J1353" s="25">
        <f t="shared" si="23"/>
        <v>13.227513227513228</v>
      </c>
      <c r="K1353" s="25"/>
      <c r="L1353" s="15"/>
      <c r="M1353" t="s">
        <v>3558</v>
      </c>
      <c r="N1353" s="34"/>
      <c r="O1353" t="s">
        <v>235</v>
      </c>
      <c r="Q1353" t="s">
        <v>237</v>
      </c>
    </row>
    <row r="1354" spans="1:18" x14ac:dyDescent="0.25">
      <c r="A1354" t="s">
        <v>1011</v>
      </c>
      <c r="C1354" s="33"/>
      <c r="D1354" s="25">
        <v>10.17</v>
      </c>
      <c r="E1354" s="25">
        <v>550</v>
      </c>
      <c r="F1354" s="25">
        <v>134.69999999999999</v>
      </c>
      <c r="G1354" s="25"/>
      <c r="H1354" s="15"/>
      <c r="I1354" s="25">
        <f>E1354/D1354</f>
        <v>54.080629301868242</v>
      </c>
      <c r="J1354" s="25">
        <f t="shared" si="23"/>
        <v>13.244837758112093</v>
      </c>
      <c r="K1354" s="25"/>
      <c r="L1354" s="15"/>
      <c r="M1354" t="s">
        <v>1012</v>
      </c>
      <c r="N1354" s="15"/>
      <c r="O1354" t="s">
        <v>414</v>
      </c>
      <c r="P1354" t="s">
        <v>414</v>
      </c>
      <c r="Q1354" t="s">
        <v>414</v>
      </c>
    </row>
    <row r="1355" spans="1:18" x14ac:dyDescent="0.25">
      <c r="A1355" t="s">
        <v>981</v>
      </c>
      <c r="C1355" s="33"/>
      <c r="D1355" s="25">
        <v>14.27</v>
      </c>
      <c r="E1355" s="25">
        <v>639.80000000000007</v>
      </c>
      <c r="F1355" s="25">
        <v>189.9</v>
      </c>
      <c r="G1355" s="25"/>
      <c r="H1355" s="15"/>
      <c r="I1355" s="25">
        <f>E1355/D1355</f>
        <v>44.835318850735817</v>
      </c>
      <c r="J1355" s="25">
        <f t="shared" si="23"/>
        <v>13.307638402242468</v>
      </c>
      <c r="K1355" s="25"/>
      <c r="L1355" s="15"/>
      <c r="M1355" t="s">
        <v>982</v>
      </c>
      <c r="N1355" s="15"/>
      <c r="O1355" t="s">
        <v>414</v>
      </c>
      <c r="P1355" t="s">
        <v>414</v>
      </c>
      <c r="Q1355" t="s">
        <v>414</v>
      </c>
    </row>
    <row r="1356" spans="1:18" x14ac:dyDescent="0.25">
      <c r="A1356" t="s">
        <v>669</v>
      </c>
      <c r="C1356" s="33"/>
      <c r="D1356" s="25">
        <v>174.8</v>
      </c>
      <c r="E1356" s="25">
        <v>1047</v>
      </c>
      <c r="F1356" s="25">
        <v>2349</v>
      </c>
      <c r="G1356" s="25"/>
      <c r="H1356" s="15"/>
      <c r="I1356" s="25">
        <f>E1356/D1356</f>
        <v>5.9897025171624714</v>
      </c>
      <c r="J1356" s="25">
        <f t="shared" si="23"/>
        <v>13.438215102974828</v>
      </c>
      <c r="K1356" s="25"/>
      <c r="L1356" s="15"/>
      <c r="M1356" t="s">
        <v>670</v>
      </c>
      <c r="N1356" s="15"/>
      <c r="O1356" t="s">
        <v>236</v>
      </c>
      <c r="P1356" t="s">
        <v>236</v>
      </c>
      <c r="Q1356" t="s">
        <v>237</v>
      </c>
    </row>
    <row r="1357" spans="1:18" x14ac:dyDescent="0.25">
      <c r="A1357" t="s">
        <v>3559</v>
      </c>
      <c r="C1357" s="33"/>
      <c r="D1357" s="25">
        <v>362.64611100000002</v>
      </c>
      <c r="E1357" s="25"/>
      <c r="F1357" s="25">
        <v>5000</v>
      </c>
      <c r="G1357" s="25"/>
      <c r="H1357" s="15"/>
      <c r="I1357" s="25"/>
      <c r="J1357" s="25">
        <f t="shared" si="23"/>
        <v>13.787546173354661</v>
      </c>
      <c r="K1357" s="25"/>
      <c r="L1357" s="15"/>
      <c r="M1357" t="s">
        <v>3560</v>
      </c>
      <c r="N1357" s="15"/>
      <c r="O1357" t="s">
        <v>236</v>
      </c>
      <c r="Q1357" t="s">
        <v>237</v>
      </c>
    </row>
    <row r="1358" spans="1:18" x14ac:dyDescent="0.25">
      <c r="A1358" t="s">
        <v>3561</v>
      </c>
      <c r="C1358" s="33"/>
      <c r="D1358" s="25">
        <v>362</v>
      </c>
      <c r="E1358" s="25"/>
      <c r="F1358" s="25">
        <v>5000</v>
      </c>
      <c r="G1358" s="25"/>
      <c r="H1358" s="15"/>
      <c r="I1358" s="25"/>
      <c r="J1358" s="25">
        <f t="shared" si="23"/>
        <v>13.812154696132596</v>
      </c>
      <c r="K1358" s="25"/>
      <c r="L1358" s="15"/>
      <c r="M1358" t="s">
        <v>3562</v>
      </c>
      <c r="N1358" s="15"/>
      <c r="O1358" t="s">
        <v>236</v>
      </c>
      <c r="Q1358" t="s">
        <v>237</v>
      </c>
    </row>
    <row r="1359" spans="1:18" x14ac:dyDescent="0.25">
      <c r="A1359" t="s">
        <v>3563</v>
      </c>
      <c r="C1359" s="33"/>
      <c r="D1359" s="25">
        <v>361</v>
      </c>
      <c r="E1359" s="25"/>
      <c r="F1359" s="25">
        <v>5000</v>
      </c>
      <c r="G1359" s="25"/>
      <c r="H1359" s="15"/>
      <c r="I1359" s="25"/>
      <c r="J1359" s="25">
        <f t="shared" si="23"/>
        <v>13.850415512465373</v>
      </c>
      <c r="K1359" s="25"/>
      <c r="L1359" s="15"/>
      <c r="M1359" t="s">
        <v>3564</v>
      </c>
      <c r="N1359" s="15"/>
      <c r="O1359" t="s">
        <v>235</v>
      </c>
      <c r="Q1359" t="s">
        <v>237</v>
      </c>
    </row>
    <row r="1360" spans="1:18" x14ac:dyDescent="0.25">
      <c r="A1360" t="s">
        <v>3565</v>
      </c>
      <c r="C1360" s="33"/>
      <c r="D1360" s="25">
        <v>360.20966799999997</v>
      </c>
      <c r="E1360" s="25"/>
      <c r="F1360" s="25">
        <v>5000</v>
      </c>
      <c r="G1360" s="25"/>
      <c r="H1360" s="15"/>
      <c r="I1360" s="25"/>
      <c r="J1360" s="25">
        <f t="shared" si="23"/>
        <v>13.880804554085429</v>
      </c>
      <c r="K1360" s="25"/>
      <c r="L1360" s="15"/>
      <c r="M1360" t="s">
        <v>3566</v>
      </c>
      <c r="N1360" s="15"/>
      <c r="O1360" t="s">
        <v>236</v>
      </c>
      <c r="Q1360" t="s">
        <v>237</v>
      </c>
    </row>
    <row r="1361" spans="1:18" x14ac:dyDescent="0.25">
      <c r="A1361" t="s">
        <v>946</v>
      </c>
      <c r="C1361" s="33"/>
      <c r="D1361" s="25">
        <v>1.21</v>
      </c>
      <c r="E1361" s="25">
        <v>36</v>
      </c>
      <c r="F1361" s="25">
        <v>17</v>
      </c>
      <c r="G1361" s="25"/>
      <c r="H1361" s="15"/>
      <c r="I1361" s="25">
        <f>E1361/D1361</f>
        <v>29.75206611570248</v>
      </c>
      <c r="J1361" s="25">
        <f t="shared" si="23"/>
        <v>14.049586776859504</v>
      </c>
      <c r="K1361" s="25"/>
      <c r="L1361" s="15"/>
      <c r="M1361" t="s">
        <v>947</v>
      </c>
      <c r="N1361" s="15"/>
      <c r="O1361" t="s">
        <v>637</v>
      </c>
      <c r="P1361" t="s">
        <v>637</v>
      </c>
      <c r="Q1361" t="s">
        <v>637</v>
      </c>
    </row>
    <row r="1362" spans="1:18" x14ac:dyDescent="0.25">
      <c r="A1362" t="s">
        <v>743</v>
      </c>
      <c r="B1362" t="s">
        <v>744</v>
      </c>
      <c r="C1362" s="33"/>
      <c r="D1362" s="25">
        <v>63</v>
      </c>
      <c r="E1362" s="25">
        <v>545</v>
      </c>
      <c r="F1362" s="25">
        <v>889</v>
      </c>
      <c r="G1362" s="25"/>
      <c r="H1362" s="15"/>
      <c r="I1362" s="25">
        <f>E1362/D1362</f>
        <v>8.6507936507936503</v>
      </c>
      <c r="J1362" s="25">
        <f t="shared" si="23"/>
        <v>14.111111111111111</v>
      </c>
      <c r="K1362" s="25"/>
      <c r="L1362" s="15"/>
      <c r="M1362" t="s">
        <v>745</v>
      </c>
      <c r="N1362" s="34"/>
      <c r="O1362" t="s">
        <v>498</v>
      </c>
      <c r="P1362" t="s">
        <v>498</v>
      </c>
      <c r="Q1362" t="s">
        <v>498</v>
      </c>
    </row>
    <row r="1363" spans="1:18" x14ac:dyDescent="0.25">
      <c r="A1363" t="s">
        <v>3567</v>
      </c>
      <c r="C1363" s="33"/>
      <c r="D1363" s="25">
        <v>354</v>
      </c>
      <c r="E1363" s="25"/>
      <c r="F1363" s="25">
        <v>5000</v>
      </c>
      <c r="G1363" s="25"/>
      <c r="H1363" s="15"/>
      <c r="I1363" s="25"/>
      <c r="J1363" s="25">
        <f t="shared" si="23"/>
        <v>14.124293785310735</v>
      </c>
      <c r="K1363" s="25"/>
      <c r="L1363" s="15"/>
      <c r="M1363" t="s">
        <v>3568</v>
      </c>
      <c r="N1363" s="15"/>
      <c r="O1363" t="s">
        <v>236</v>
      </c>
      <c r="Q1363" t="s">
        <v>237</v>
      </c>
    </row>
    <row r="1364" spans="1:18" x14ac:dyDescent="0.25">
      <c r="A1364" t="s">
        <v>3569</v>
      </c>
      <c r="C1364" s="33"/>
      <c r="D1364" s="25">
        <v>162</v>
      </c>
      <c r="E1364" s="25"/>
      <c r="F1364" s="25">
        <v>2300</v>
      </c>
      <c r="G1364" s="25"/>
      <c r="H1364" s="15"/>
      <c r="I1364" s="25"/>
      <c r="J1364" s="25">
        <f t="shared" si="23"/>
        <v>14.197530864197532</v>
      </c>
      <c r="K1364" s="25"/>
      <c r="L1364" s="15"/>
      <c r="M1364" t="s">
        <v>3570</v>
      </c>
      <c r="N1364" s="34"/>
      <c r="O1364" t="s">
        <v>1134</v>
      </c>
      <c r="Q1364" t="s">
        <v>1130</v>
      </c>
    </row>
    <row r="1365" spans="1:18" x14ac:dyDescent="0.25">
      <c r="A1365" t="s">
        <v>3571</v>
      </c>
      <c r="C1365" s="33"/>
      <c r="D1365" s="25">
        <v>52</v>
      </c>
      <c r="E1365" s="25"/>
      <c r="F1365" s="25">
        <v>740</v>
      </c>
      <c r="G1365" s="25"/>
      <c r="H1365" s="15"/>
      <c r="I1365" s="25"/>
      <c r="J1365" s="25">
        <f t="shared" si="23"/>
        <v>14.23076923076923</v>
      </c>
      <c r="K1365" s="25"/>
      <c r="L1365" s="15"/>
      <c r="M1365" t="s">
        <v>3572</v>
      </c>
      <c r="N1365" s="34"/>
      <c r="O1365" t="s">
        <v>1492</v>
      </c>
      <c r="Q1365" t="s">
        <v>1492</v>
      </c>
    </row>
    <row r="1366" spans="1:18" x14ac:dyDescent="0.25">
      <c r="A1366" t="s">
        <v>3573</v>
      </c>
      <c r="C1366" s="33"/>
      <c r="D1366" s="25">
        <v>345</v>
      </c>
      <c r="E1366" s="25"/>
      <c r="F1366" s="25">
        <v>5000</v>
      </c>
      <c r="G1366" s="25"/>
      <c r="H1366" s="15"/>
      <c r="I1366" s="25"/>
      <c r="J1366" s="25">
        <f t="shared" si="23"/>
        <v>14.492753623188406</v>
      </c>
      <c r="K1366" s="25"/>
      <c r="L1366" s="15"/>
      <c r="M1366" t="s">
        <v>3574</v>
      </c>
      <c r="N1366" s="15"/>
      <c r="O1366" t="s">
        <v>235</v>
      </c>
      <c r="Q1366" t="s">
        <v>237</v>
      </c>
    </row>
    <row r="1367" spans="1:18" x14ac:dyDescent="0.25">
      <c r="A1367" t="s">
        <v>3575</v>
      </c>
      <c r="C1367" s="33"/>
      <c r="D1367" s="25">
        <v>344</v>
      </c>
      <c r="E1367" s="25"/>
      <c r="F1367" s="25">
        <v>5000</v>
      </c>
      <c r="G1367" s="25"/>
      <c r="H1367" s="15"/>
      <c r="I1367" s="25"/>
      <c r="J1367" s="25">
        <f t="shared" si="23"/>
        <v>14.534883720930232</v>
      </c>
      <c r="K1367" s="25"/>
      <c r="L1367" s="15"/>
      <c r="M1367" t="s">
        <v>3576</v>
      </c>
      <c r="N1367" s="15"/>
      <c r="O1367" t="s">
        <v>236</v>
      </c>
      <c r="Q1367" t="s">
        <v>237</v>
      </c>
    </row>
    <row r="1368" spans="1:18" x14ac:dyDescent="0.25">
      <c r="A1368" t="s">
        <v>3577</v>
      </c>
      <c r="C1368" s="33"/>
      <c r="D1368" s="25">
        <v>57</v>
      </c>
      <c r="E1368" s="25"/>
      <c r="F1368" s="25">
        <v>830</v>
      </c>
      <c r="G1368" s="25"/>
      <c r="H1368" s="15"/>
      <c r="I1368" s="25"/>
      <c r="J1368" s="25">
        <f t="shared" si="23"/>
        <v>14.56140350877193</v>
      </c>
      <c r="K1368" s="25"/>
      <c r="L1368" s="15"/>
      <c r="M1368" t="s">
        <v>3578</v>
      </c>
      <c r="N1368" s="15"/>
      <c r="O1368" t="s">
        <v>1492</v>
      </c>
      <c r="Q1368" t="s">
        <v>1492</v>
      </c>
    </row>
    <row r="1369" spans="1:18" x14ac:dyDescent="0.25">
      <c r="A1369" t="s">
        <v>555</v>
      </c>
      <c r="B1369" t="s">
        <v>555</v>
      </c>
      <c r="C1369" s="33"/>
      <c r="D1369" s="25">
        <v>68.5</v>
      </c>
      <c r="E1369" s="25">
        <v>249.70000000000002</v>
      </c>
      <c r="F1369" s="25">
        <v>1000</v>
      </c>
      <c r="G1369" s="25"/>
      <c r="H1369" s="15"/>
      <c r="I1369" s="25">
        <f>E1369/D1369</f>
        <v>3.6452554744525552</v>
      </c>
      <c r="J1369" s="25">
        <f t="shared" si="23"/>
        <v>14.598540145985401</v>
      </c>
      <c r="K1369" s="25"/>
      <c r="L1369" s="15"/>
      <c r="M1369" t="s">
        <v>556</v>
      </c>
      <c r="N1369" s="15"/>
      <c r="O1369" t="s">
        <v>215</v>
      </c>
      <c r="P1369" t="s">
        <v>215</v>
      </c>
      <c r="Q1369" t="s">
        <v>215</v>
      </c>
    </row>
    <row r="1370" spans="1:18" x14ac:dyDescent="0.25">
      <c r="A1370" t="s">
        <v>382</v>
      </c>
      <c r="B1370" t="s">
        <v>382</v>
      </c>
      <c r="C1370" s="33"/>
      <c r="D1370" s="25">
        <v>66.900000000000006</v>
      </c>
      <c r="E1370" s="25">
        <v>96.9</v>
      </c>
      <c r="F1370" s="25">
        <v>1000</v>
      </c>
      <c r="G1370" s="25"/>
      <c r="H1370" s="15"/>
      <c r="I1370" s="25">
        <f>E1370/D1370</f>
        <v>1.4484304932735426</v>
      </c>
      <c r="J1370" s="25">
        <f t="shared" si="23"/>
        <v>14.947683109118085</v>
      </c>
      <c r="K1370" s="25"/>
      <c r="L1370" s="15"/>
      <c r="M1370" t="s">
        <v>383</v>
      </c>
      <c r="N1370" s="34"/>
      <c r="O1370" t="s">
        <v>215</v>
      </c>
      <c r="P1370" t="s">
        <v>215</v>
      </c>
      <c r="Q1370" t="s">
        <v>215</v>
      </c>
    </row>
    <row r="1371" spans="1:18" x14ac:dyDescent="0.25">
      <c r="A1371" t="s">
        <v>3579</v>
      </c>
      <c r="C1371" s="33"/>
      <c r="D1371" s="25">
        <v>124.194194</v>
      </c>
      <c r="E1371" s="25"/>
      <c r="F1371" s="25">
        <v>1876.6666666666699</v>
      </c>
      <c r="G1371" s="25"/>
      <c r="H1371" s="15"/>
      <c r="I1371" s="25"/>
      <c r="J1371" s="25">
        <f t="shared" si="23"/>
        <v>15.110743958503164</v>
      </c>
      <c r="K1371" s="25"/>
      <c r="L1371" s="15"/>
      <c r="M1371" t="s">
        <v>3580</v>
      </c>
      <c r="N1371" s="15"/>
      <c r="O1371" t="s">
        <v>1130</v>
      </c>
      <c r="Q1371" t="s">
        <v>1130</v>
      </c>
    </row>
    <row r="1372" spans="1:18" x14ac:dyDescent="0.25">
      <c r="A1372" t="s">
        <v>3581</v>
      </c>
      <c r="C1372" s="33"/>
      <c r="D1372" s="25">
        <v>330.44179099999997</v>
      </c>
      <c r="E1372" s="25"/>
      <c r="F1372" s="25">
        <v>5000</v>
      </c>
      <c r="G1372" s="25"/>
      <c r="H1372" s="15"/>
      <c r="I1372" s="25"/>
      <c r="J1372" s="25">
        <f t="shared" si="23"/>
        <v>15.131258019358697</v>
      </c>
      <c r="K1372" s="25"/>
      <c r="L1372" s="15"/>
      <c r="M1372" t="s">
        <v>3582</v>
      </c>
      <c r="N1372" s="15"/>
      <c r="O1372" t="s">
        <v>236</v>
      </c>
      <c r="Q1372" t="s">
        <v>237</v>
      </c>
    </row>
    <row r="1373" spans="1:18" x14ac:dyDescent="0.25">
      <c r="A1373" t="s">
        <v>3583</v>
      </c>
      <c r="C1373" s="33"/>
      <c r="D1373" s="25">
        <v>77.7</v>
      </c>
      <c r="E1373" s="25"/>
      <c r="F1373" s="25">
        <v>1180</v>
      </c>
      <c r="G1373" s="25"/>
      <c r="H1373" s="15"/>
      <c r="I1373" s="25"/>
      <c r="J1373" s="25">
        <f t="shared" si="23"/>
        <v>15.186615186615185</v>
      </c>
      <c r="K1373" s="25"/>
      <c r="L1373" s="15"/>
      <c r="M1373" t="s">
        <v>3584</v>
      </c>
      <c r="N1373" s="15"/>
      <c r="O1373" t="s">
        <v>740</v>
      </c>
      <c r="Q1373" t="s">
        <v>740</v>
      </c>
    </row>
    <row r="1374" spans="1:18" x14ac:dyDescent="0.25">
      <c r="A1374" t="s">
        <v>3585</v>
      </c>
      <c r="C1374" s="33"/>
      <c r="D1374" s="25">
        <v>326.75</v>
      </c>
      <c r="E1374" s="25"/>
      <c r="F1374" s="25">
        <v>5000</v>
      </c>
      <c r="G1374" s="25">
        <v>5000</v>
      </c>
      <c r="H1374" s="15"/>
      <c r="I1374" s="25"/>
      <c r="J1374" s="25">
        <f t="shared" si="23"/>
        <v>15.30221882172915</v>
      </c>
      <c r="K1374" s="25">
        <f>G1374/D1374</f>
        <v>15.30221882172915</v>
      </c>
      <c r="L1374" s="15"/>
      <c r="M1374" t="s">
        <v>3586</v>
      </c>
      <c r="N1374" s="15"/>
      <c r="O1374" t="s">
        <v>1689</v>
      </c>
      <c r="Q1374" t="s">
        <v>1689</v>
      </c>
      <c r="R1374" t="s">
        <v>1689</v>
      </c>
    </row>
    <row r="1375" spans="1:18" x14ac:dyDescent="0.25">
      <c r="A1375" t="s">
        <v>3587</v>
      </c>
      <c r="C1375" s="33"/>
      <c r="D1375" s="25">
        <v>326.01142300000004</v>
      </c>
      <c r="E1375" s="25"/>
      <c r="F1375" s="25">
        <v>5000</v>
      </c>
      <c r="G1375" s="25"/>
      <c r="H1375" s="15"/>
      <c r="I1375" s="25"/>
      <c r="J1375" s="25">
        <f t="shared" si="23"/>
        <v>15.336885910282964</v>
      </c>
      <c r="K1375" s="25"/>
      <c r="L1375" s="15"/>
      <c r="M1375" t="s">
        <v>3588</v>
      </c>
      <c r="N1375" s="15"/>
      <c r="O1375" t="s">
        <v>1130</v>
      </c>
      <c r="Q1375" t="s">
        <v>1130</v>
      </c>
    </row>
    <row r="1376" spans="1:18" x14ac:dyDescent="0.25">
      <c r="A1376" t="s">
        <v>3589</v>
      </c>
      <c r="C1376" s="33"/>
      <c r="D1376" s="25">
        <v>95.69</v>
      </c>
      <c r="E1376" s="25"/>
      <c r="F1376" s="25">
        <v>1489</v>
      </c>
      <c r="G1376" s="25"/>
      <c r="H1376" s="15"/>
      <c r="I1376" s="25"/>
      <c r="J1376" s="25">
        <f t="shared" si="23"/>
        <v>15.560664646253528</v>
      </c>
      <c r="K1376" s="25"/>
      <c r="L1376" s="15"/>
      <c r="M1376" t="s">
        <v>3590</v>
      </c>
      <c r="N1376" s="15"/>
      <c r="O1376" t="s">
        <v>414</v>
      </c>
      <c r="Q1376" t="s">
        <v>414</v>
      </c>
    </row>
    <row r="1377" spans="1:18" x14ac:dyDescent="0.25">
      <c r="A1377" t="s">
        <v>3591</v>
      </c>
      <c r="C1377" s="33"/>
      <c r="D1377" s="25">
        <v>177.84621300000001</v>
      </c>
      <c r="E1377" s="25"/>
      <c r="F1377" s="25">
        <v>2776.6666666666702</v>
      </c>
      <c r="G1377" s="25"/>
      <c r="H1377" s="15"/>
      <c r="I1377" s="25"/>
      <c r="J1377" s="25">
        <f t="shared" si="23"/>
        <v>15.612739905047459</v>
      </c>
      <c r="K1377" s="25"/>
      <c r="L1377" s="15"/>
      <c r="M1377" t="s">
        <v>3592</v>
      </c>
      <c r="N1377" s="34"/>
      <c r="O1377" t="s">
        <v>1130</v>
      </c>
      <c r="Q1377" t="s">
        <v>1130</v>
      </c>
    </row>
    <row r="1378" spans="1:18" x14ac:dyDescent="0.25">
      <c r="A1378" t="s">
        <v>942</v>
      </c>
      <c r="C1378" s="33"/>
      <c r="D1378" s="25">
        <v>170</v>
      </c>
      <c r="E1378" s="25">
        <v>5000</v>
      </c>
      <c r="F1378" s="25">
        <v>2660</v>
      </c>
      <c r="G1378" s="25"/>
      <c r="H1378" s="15"/>
      <c r="I1378" s="25">
        <f>E1378/D1378</f>
        <v>29.411764705882351</v>
      </c>
      <c r="J1378" s="25">
        <f t="shared" si="23"/>
        <v>15.647058823529411</v>
      </c>
      <c r="K1378" s="25"/>
      <c r="L1378" s="15"/>
      <c r="M1378" t="s">
        <v>943</v>
      </c>
      <c r="N1378" s="15"/>
      <c r="O1378" t="s">
        <v>533</v>
      </c>
      <c r="P1378" t="s">
        <v>533</v>
      </c>
      <c r="Q1378" t="s">
        <v>533</v>
      </c>
    </row>
    <row r="1379" spans="1:18" x14ac:dyDescent="0.25">
      <c r="A1379" t="s">
        <v>3593</v>
      </c>
      <c r="C1379" s="33"/>
      <c r="D1379" s="25">
        <v>38</v>
      </c>
      <c r="E1379" s="25"/>
      <c r="F1379" s="25">
        <v>600</v>
      </c>
      <c r="G1379" s="25"/>
      <c r="H1379" s="15"/>
      <c r="I1379" s="25"/>
      <c r="J1379" s="25">
        <f t="shared" si="23"/>
        <v>15.789473684210526</v>
      </c>
      <c r="K1379" s="25"/>
      <c r="L1379" s="15"/>
      <c r="M1379" t="s">
        <v>3594</v>
      </c>
      <c r="N1379" s="15"/>
      <c r="O1379" t="s">
        <v>1492</v>
      </c>
      <c r="Q1379" t="s">
        <v>1492</v>
      </c>
    </row>
    <row r="1380" spans="1:18" x14ac:dyDescent="0.25">
      <c r="A1380" t="s">
        <v>3595</v>
      </c>
      <c r="C1380" s="33"/>
      <c r="D1380" s="25">
        <v>219.915413</v>
      </c>
      <c r="E1380" s="25"/>
      <c r="F1380" s="25">
        <v>3480</v>
      </c>
      <c r="G1380" s="25"/>
      <c r="H1380" s="15"/>
      <c r="I1380" s="25"/>
      <c r="J1380" s="25">
        <f t="shared" si="23"/>
        <v>15.824266032685941</v>
      </c>
      <c r="K1380" s="25"/>
      <c r="L1380" s="15"/>
      <c r="M1380" t="s">
        <v>3596</v>
      </c>
      <c r="N1380" s="15"/>
      <c r="O1380" t="s">
        <v>1130</v>
      </c>
      <c r="Q1380" t="s">
        <v>1130</v>
      </c>
    </row>
    <row r="1381" spans="1:18" x14ac:dyDescent="0.25">
      <c r="A1381" t="s">
        <v>3597</v>
      </c>
      <c r="B1381" t="s">
        <v>3598</v>
      </c>
      <c r="C1381" s="33"/>
      <c r="D1381" s="25">
        <v>79.432823472428197</v>
      </c>
      <c r="E1381" s="25"/>
      <c r="F1381" s="25">
        <v>1258.9250000000002</v>
      </c>
      <c r="G1381" s="25"/>
      <c r="H1381" s="15"/>
      <c r="I1381" s="25"/>
      <c r="J1381" s="25">
        <f t="shared" si="23"/>
        <v>15.848926740429713</v>
      </c>
      <c r="K1381" s="25"/>
      <c r="L1381" s="15"/>
      <c r="M1381" t="s">
        <v>3599</v>
      </c>
      <c r="N1381" s="34"/>
      <c r="O1381" t="s">
        <v>460</v>
      </c>
      <c r="Q1381" t="s">
        <v>237</v>
      </c>
    </row>
    <row r="1382" spans="1:18" x14ac:dyDescent="0.25">
      <c r="A1382" t="s">
        <v>3600</v>
      </c>
      <c r="C1382" s="33"/>
      <c r="D1382" s="25">
        <v>19.400000000000002</v>
      </c>
      <c r="E1382" s="25"/>
      <c r="F1382" s="25">
        <v>310.5</v>
      </c>
      <c r="G1382" s="25"/>
      <c r="H1382" s="15"/>
      <c r="I1382" s="25"/>
      <c r="J1382" s="25">
        <f t="shared" si="23"/>
        <v>16.005154639175256</v>
      </c>
      <c r="K1382" s="25"/>
      <c r="L1382" s="15"/>
      <c r="M1382" t="s">
        <v>3601</v>
      </c>
      <c r="N1382" s="15"/>
      <c r="O1382" t="s">
        <v>212</v>
      </c>
      <c r="Q1382" t="s">
        <v>212</v>
      </c>
    </row>
    <row r="1383" spans="1:18" x14ac:dyDescent="0.25">
      <c r="A1383" t="s">
        <v>3602</v>
      </c>
      <c r="C1383" s="33"/>
      <c r="D1383" s="25">
        <v>311.3</v>
      </c>
      <c r="E1383" s="25"/>
      <c r="F1383" s="25">
        <v>5000</v>
      </c>
      <c r="G1383" s="25"/>
      <c r="H1383" s="15"/>
      <c r="I1383" s="25"/>
      <c r="J1383" s="25">
        <f t="shared" si="23"/>
        <v>16.061676839061999</v>
      </c>
      <c r="K1383" s="25"/>
      <c r="L1383" s="15"/>
      <c r="M1383" t="s">
        <v>3603</v>
      </c>
      <c r="N1383" s="34"/>
      <c r="O1383" t="s">
        <v>236</v>
      </c>
      <c r="Q1383" t="s">
        <v>237</v>
      </c>
    </row>
    <row r="1384" spans="1:18" x14ac:dyDescent="0.25">
      <c r="A1384" t="s">
        <v>963</v>
      </c>
      <c r="C1384" s="33"/>
      <c r="D1384" s="25">
        <v>4.47</v>
      </c>
      <c r="E1384" s="25">
        <v>163.20000000000002</v>
      </c>
      <c r="F1384" s="25">
        <v>72.099999999999994</v>
      </c>
      <c r="G1384" s="25">
        <v>104.2</v>
      </c>
      <c r="H1384" s="15"/>
      <c r="I1384" s="25">
        <f>E1384/D1384</f>
        <v>36.510067114093964</v>
      </c>
      <c r="J1384" s="25">
        <f t="shared" si="23"/>
        <v>16.129753914988815</v>
      </c>
      <c r="K1384" s="25">
        <f>G1384/D1384</f>
        <v>23.31096196868009</v>
      </c>
      <c r="L1384" s="15"/>
      <c r="M1384" t="s">
        <v>927</v>
      </c>
      <c r="N1384" s="15"/>
      <c r="O1384" t="s">
        <v>414</v>
      </c>
      <c r="P1384" t="s">
        <v>414</v>
      </c>
      <c r="Q1384" t="s">
        <v>414</v>
      </c>
      <c r="R1384" t="s">
        <v>414</v>
      </c>
    </row>
    <row r="1385" spans="1:18" x14ac:dyDescent="0.25">
      <c r="A1385" t="s">
        <v>3604</v>
      </c>
      <c r="C1385" s="33"/>
      <c r="D1385" s="25">
        <v>261</v>
      </c>
      <c r="E1385" s="25"/>
      <c r="F1385" s="25">
        <v>4231</v>
      </c>
      <c r="G1385" s="25"/>
      <c r="H1385" s="15"/>
      <c r="I1385" s="25"/>
      <c r="J1385" s="25">
        <f t="shared" si="23"/>
        <v>16.21072796934866</v>
      </c>
      <c r="K1385" s="25"/>
      <c r="L1385" s="15"/>
      <c r="M1385" t="s">
        <v>3605</v>
      </c>
      <c r="N1385" s="34"/>
      <c r="O1385" t="s">
        <v>740</v>
      </c>
      <c r="Q1385" t="s">
        <v>740</v>
      </c>
    </row>
    <row r="1386" spans="1:18" x14ac:dyDescent="0.25">
      <c r="A1386" t="s">
        <v>3606</v>
      </c>
      <c r="C1386" s="33"/>
      <c r="D1386" s="25">
        <v>51.6</v>
      </c>
      <c r="E1386" s="25"/>
      <c r="F1386" s="25">
        <v>846.40000000000009</v>
      </c>
      <c r="G1386" s="25"/>
      <c r="H1386" s="15"/>
      <c r="I1386" s="25"/>
      <c r="J1386" s="25">
        <f t="shared" si="23"/>
        <v>16.403100775193799</v>
      </c>
      <c r="K1386" s="25"/>
      <c r="L1386" s="15"/>
      <c r="M1386" t="s">
        <v>3607</v>
      </c>
      <c r="N1386" s="15"/>
      <c r="O1386" t="s">
        <v>212</v>
      </c>
      <c r="Q1386" t="s">
        <v>212</v>
      </c>
    </row>
    <row r="1387" spans="1:18" x14ac:dyDescent="0.25">
      <c r="A1387" t="s">
        <v>3608</v>
      </c>
      <c r="C1387" s="33"/>
      <c r="D1387" s="25">
        <v>304.5</v>
      </c>
      <c r="E1387" s="25"/>
      <c r="F1387" s="25">
        <v>5000</v>
      </c>
      <c r="G1387" s="25"/>
      <c r="H1387" s="15"/>
      <c r="I1387" s="25"/>
      <c r="J1387" s="25">
        <f t="shared" si="23"/>
        <v>16.420361247947454</v>
      </c>
      <c r="K1387" s="25"/>
      <c r="L1387" s="15"/>
      <c r="M1387" t="s">
        <v>3609</v>
      </c>
      <c r="N1387" s="15"/>
      <c r="O1387" t="s">
        <v>235</v>
      </c>
      <c r="Q1387" t="s">
        <v>237</v>
      </c>
    </row>
    <row r="1388" spans="1:18" x14ac:dyDescent="0.25">
      <c r="A1388" t="s">
        <v>3610</v>
      </c>
      <c r="C1388" s="33"/>
      <c r="D1388" s="25">
        <v>300</v>
      </c>
      <c r="E1388" s="25"/>
      <c r="F1388" s="25">
        <v>5000</v>
      </c>
      <c r="G1388" s="25">
        <v>5000</v>
      </c>
      <c r="H1388" s="15"/>
      <c r="I1388" s="25"/>
      <c r="J1388" s="25">
        <f t="shared" si="23"/>
        <v>16.666666666666668</v>
      </c>
      <c r="K1388" s="25">
        <f>G1388/D1388</f>
        <v>16.666666666666668</v>
      </c>
      <c r="L1388" s="15"/>
      <c r="M1388" t="s">
        <v>3611</v>
      </c>
      <c r="N1388" s="15"/>
      <c r="O1388" t="s">
        <v>397</v>
      </c>
      <c r="Q1388" t="s">
        <v>237</v>
      </c>
      <c r="R1388" t="s">
        <v>397</v>
      </c>
    </row>
    <row r="1389" spans="1:18" x14ac:dyDescent="0.25">
      <c r="A1389" t="s">
        <v>3612</v>
      </c>
      <c r="C1389" s="33"/>
      <c r="D1389" s="25">
        <v>100</v>
      </c>
      <c r="E1389" s="25"/>
      <c r="F1389" s="25">
        <v>1680</v>
      </c>
      <c r="G1389" s="25"/>
      <c r="H1389" s="15"/>
      <c r="I1389" s="25"/>
      <c r="J1389" s="25">
        <f t="shared" si="23"/>
        <v>16.8</v>
      </c>
      <c r="K1389" s="25"/>
      <c r="L1389" s="15"/>
      <c r="M1389" t="s">
        <v>3613</v>
      </c>
      <c r="N1389" s="34"/>
      <c r="O1389" t="s">
        <v>1492</v>
      </c>
      <c r="Q1389" t="s">
        <v>1492</v>
      </c>
    </row>
    <row r="1390" spans="1:18" x14ac:dyDescent="0.25">
      <c r="A1390" t="s">
        <v>1007</v>
      </c>
      <c r="C1390" s="33"/>
      <c r="D1390" s="25">
        <v>14</v>
      </c>
      <c r="E1390" s="25">
        <v>754</v>
      </c>
      <c r="F1390" s="25">
        <v>237</v>
      </c>
      <c r="G1390" s="25"/>
      <c r="H1390" s="15"/>
      <c r="I1390" s="25">
        <f>E1390/D1390</f>
        <v>53.857142857142854</v>
      </c>
      <c r="J1390" s="25">
        <f t="shared" si="23"/>
        <v>16.928571428571427</v>
      </c>
      <c r="K1390" s="25"/>
      <c r="L1390" s="15"/>
      <c r="M1390" t="s">
        <v>1008</v>
      </c>
      <c r="N1390" s="15"/>
      <c r="O1390" t="s">
        <v>752</v>
      </c>
      <c r="P1390" t="s">
        <v>752</v>
      </c>
      <c r="Q1390" t="s">
        <v>752</v>
      </c>
    </row>
    <row r="1391" spans="1:18" x14ac:dyDescent="0.25">
      <c r="A1391" t="s">
        <v>477</v>
      </c>
      <c r="B1391" t="s">
        <v>477</v>
      </c>
      <c r="C1391" s="33"/>
      <c r="D1391" s="25">
        <v>61.949999999999996</v>
      </c>
      <c r="E1391" s="25">
        <v>144.55000000000001</v>
      </c>
      <c r="F1391" s="25">
        <v>1049</v>
      </c>
      <c r="G1391" s="25"/>
      <c r="H1391" s="15"/>
      <c r="I1391" s="25">
        <f>E1391/D1391</f>
        <v>2.3333333333333335</v>
      </c>
      <c r="J1391" s="25">
        <f t="shared" si="23"/>
        <v>16.933010492332528</v>
      </c>
      <c r="K1391" s="25"/>
      <c r="L1391" s="15"/>
      <c r="M1391" t="s">
        <v>478</v>
      </c>
      <c r="N1391" s="15"/>
      <c r="O1391" t="s">
        <v>236</v>
      </c>
      <c r="P1391" t="s">
        <v>236</v>
      </c>
      <c r="Q1391" t="s">
        <v>237</v>
      </c>
    </row>
    <row r="1392" spans="1:18" x14ac:dyDescent="0.25">
      <c r="A1392" t="s">
        <v>3614</v>
      </c>
      <c r="C1392" s="33"/>
      <c r="D1392" s="25">
        <v>117.673023</v>
      </c>
      <c r="E1392" s="25"/>
      <c r="F1392" s="25">
        <v>1995</v>
      </c>
      <c r="G1392" s="25"/>
      <c r="H1392" s="15"/>
      <c r="I1392" s="25"/>
      <c r="J1392" s="25">
        <f t="shared" si="23"/>
        <v>16.953758381817046</v>
      </c>
      <c r="K1392" s="25"/>
      <c r="L1392" s="15"/>
      <c r="M1392" t="s">
        <v>3615</v>
      </c>
      <c r="N1392" s="15"/>
      <c r="O1392" t="s">
        <v>1130</v>
      </c>
      <c r="Q1392" t="s">
        <v>1130</v>
      </c>
    </row>
    <row r="1393" spans="1:18" x14ac:dyDescent="0.25">
      <c r="A1393" t="s">
        <v>1009</v>
      </c>
      <c r="C1393" s="33"/>
      <c r="D1393" s="25">
        <v>13.950000000000001</v>
      </c>
      <c r="E1393" s="25">
        <v>754.05</v>
      </c>
      <c r="F1393" s="25">
        <v>236.95</v>
      </c>
      <c r="G1393" s="25"/>
      <c r="H1393" s="15"/>
      <c r="I1393" s="25">
        <f>E1393/D1393</f>
        <v>54.053763440860209</v>
      </c>
      <c r="J1393" s="25">
        <f t="shared" si="23"/>
        <v>16.985663082437274</v>
      </c>
      <c r="K1393" s="25"/>
      <c r="L1393" s="15"/>
      <c r="M1393" t="s">
        <v>1010</v>
      </c>
      <c r="N1393" s="15"/>
      <c r="O1393" t="s">
        <v>414</v>
      </c>
      <c r="P1393" t="s">
        <v>414</v>
      </c>
      <c r="Q1393" t="s">
        <v>414</v>
      </c>
    </row>
    <row r="1394" spans="1:18" x14ac:dyDescent="0.25">
      <c r="A1394" t="s">
        <v>3616</v>
      </c>
      <c r="C1394" s="33"/>
      <c r="D1394" s="25">
        <v>292.5</v>
      </c>
      <c r="E1394" s="25"/>
      <c r="F1394" s="25">
        <v>5000</v>
      </c>
      <c r="G1394" s="25"/>
      <c r="H1394" s="15"/>
      <c r="I1394" s="25"/>
      <c r="J1394" s="25">
        <f t="shared" si="23"/>
        <v>17.094017094017094</v>
      </c>
      <c r="K1394" s="25"/>
      <c r="L1394" s="15"/>
      <c r="M1394" t="s">
        <v>3617</v>
      </c>
      <c r="N1394" s="15"/>
      <c r="O1394" t="s">
        <v>236</v>
      </c>
      <c r="Q1394" t="s">
        <v>237</v>
      </c>
    </row>
    <row r="1395" spans="1:18" x14ac:dyDescent="0.25">
      <c r="A1395" t="s">
        <v>999</v>
      </c>
      <c r="C1395" s="33"/>
      <c r="D1395" s="25">
        <v>25.74</v>
      </c>
      <c r="E1395" s="25">
        <v>1319.5</v>
      </c>
      <c r="F1395" s="25">
        <v>440.90000000000003</v>
      </c>
      <c r="G1395" s="25"/>
      <c r="H1395" s="15"/>
      <c r="I1395" s="25">
        <f>E1395/D1395</f>
        <v>51.262626262626263</v>
      </c>
      <c r="J1395" s="25">
        <f t="shared" si="23"/>
        <v>17.12898212898213</v>
      </c>
      <c r="K1395" s="25"/>
      <c r="L1395" s="15"/>
      <c r="M1395" t="s">
        <v>1000</v>
      </c>
      <c r="N1395" s="15"/>
      <c r="O1395" t="s">
        <v>414</v>
      </c>
      <c r="P1395" t="s">
        <v>414</v>
      </c>
      <c r="Q1395" t="s">
        <v>414</v>
      </c>
    </row>
    <row r="1396" spans="1:18" x14ac:dyDescent="0.25">
      <c r="A1396" t="s">
        <v>3618</v>
      </c>
      <c r="C1396" s="33"/>
      <c r="D1396" s="25">
        <v>7</v>
      </c>
      <c r="E1396" s="25"/>
      <c r="F1396" s="25">
        <v>120</v>
      </c>
      <c r="G1396" s="25"/>
      <c r="H1396" s="15"/>
      <c r="I1396" s="25"/>
      <c r="J1396" s="25">
        <f t="shared" si="23"/>
        <v>17.142857142857142</v>
      </c>
      <c r="K1396" s="25"/>
      <c r="L1396" s="15"/>
      <c r="M1396" t="s">
        <v>3619</v>
      </c>
      <c r="N1396" s="15"/>
      <c r="O1396" t="s">
        <v>542</v>
      </c>
      <c r="Q1396" t="s">
        <v>542</v>
      </c>
    </row>
    <row r="1397" spans="1:18" x14ac:dyDescent="0.25">
      <c r="A1397" t="s">
        <v>849</v>
      </c>
      <c r="C1397" s="33"/>
      <c r="D1397" s="25">
        <v>248.42000000000002</v>
      </c>
      <c r="E1397" s="25">
        <v>3790</v>
      </c>
      <c r="F1397" s="25">
        <v>4267</v>
      </c>
      <c r="G1397" s="25"/>
      <c r="H1397" s="15"/>
      <c r="I1397" s="25">
        <f>E1397/D1397</f>
        <v>15.256420578053296</v>
      </c>
      <c r="J1397" s="25">
        <f t="shared" si="23"/>
        <v>17.176555832863698</v>
      </c>
      <c r="K1397" s="25"/>
      <c r="L1397" s="15"/>
      <c r="M1397" t="s">
        <v>850</v>
      </c>
      <c r="N1397" s="15"/>
      <c r="O1397" t="s">
        <v>414</v>
      </c>
      <c r="P1397" t="s">
        <v>414</v>
      </c>
      <c r="Q1397" t="s">
        <v>414</v>
      </c>
    </row>
    <row r="1398" spans="1:18" x14ac:dyDescent="0.25">
      <c r="A1398" t="s">
        <v>3620</v>
      </c>
      <c r="C1398" s="33"/>
      <c r="D1398" s="25">
        <v>61.798216000000004</v>
      </c>
      <c r="E1398" s="25"/>
      <c r="F1398" s="25">
        <v>1080</v>
      </c>
      <c r="G1398" s="25"/>
      <c r="H1398" s="15"/>
      <c r="I1398" s="25"/>
      <c r="J1398" s="25">
        <f t="shared" si="23"/>
        <v>17.476232647233697</v>
      </c>
      <c r="K1398" s="25"/>
      <c r="L1398" s="15"/>
      <c r="M1398" t="s">
        <v>3621</v>
      </c>
      <c r="N1398" s="15"/>
      <c r="O1398" t="s">
        <v>1130</v>
      </c>
      <c r="Q1398" t="s">
        <v>1130</v>
      </c>
    </row>
    <row r="1399" spans="1:18" x14ac:dyDescent="0.25">
      <c r="A1399" t="s">
        <v>398</v>
      </c>
      <c r="C1399" s="33"/>
      <c r="D1399" s="25">
        <v>286</v>
      </c>
      <c r="E1399" s="25">
        <v>435.45</v>
      </c>
      <c r="F1399" s="25">
        <v>5000</v>
      </c>
      <c r="G1399" s="25"/>
      <c r="H1399" s="15"/>
      <c r="I1399" s="25">
        <f>E1399/D1399</f>
        <v>1.5225524475524475</v>
      </c>
      <c r="J1399" s="25">
        <f t="shared" si="23"/>
        <v>17.482517482517483</v>
      </c>
      <c r="K1399" s="25"/>
      <c r="L1399" s="15"/>
      <c r="M1399" t="s">
        <v>399</v>
      </c>
      <c r="N1399" s="15"/>
      <c r="O1399" t="s">
        <v>242</v>
      </c>
      <c r="P1399" t="s">
        <v>242</v>
      </c>
      <c r="Q1399" t="s">
        <v>242</v>
      </c>
    </row>
    <row r="1400" spans="1:18" x14ac:dyDescent="0.25">
      <c r="A1400" t="s">
        <v>3622</v>
      </c>
      <c r="C1400" s="33"/>
      <c r="D1400" s="25">
        <v>283.3</v>
      </c>
      <c r="E1400" s="25"/>
      <c r="F1400" s="25">
        <v>5000</v>
      </c>
      <c r="G1400" s="25"/>
      <c r="H1400" s="15"/>
      <c r="I1400" s="25"/>
      <c r="J1400" s="25">
        <f t="shared" si="23"/>
        <v>17.649135192375574</v>
      </c>
      <c r="K1400" s="25"/>
      <c r="L1400" s="15"/>
      <c r="M1400" t="s">
        <v>3623</v>
      </c>
      <c r="N1400" s="15"/>
      <c r="O1400" t="s">
        <v>236</v>
      </c>
      <c r="Q1400" t="s">
        <v>237</v>
      </c>
    </row>
    <row r="1401" spans="1:18" x14ac:dyDescent="0.25">
      <c r="A1401" t="s">
        <v>148</v>
      </c>
      <c r="C1401" s="33"/>
      <c r="D1401" s="25">
        <v>283</v>
      </c>
      <c r="E1401" s="25"/>
      <c r="F1401" s="25">
        <v>5000</v>
      </c>
      <c r="G1401" s="25"/>
      <c r="H1401" s="15"/>
      <c r="I1401" s="25"/>
      <c r="J1401" s="25">
        <f t="shared" si="23"/>
        <v>17.667844522968199</v>
      </c>
      <c r="K1401" s="25"/>
      <c r="L1401" s="15"/>
      <c r="M1401" t="s">
        <v>3624</v>
      </c>
      <c r="N1401" s="15"/>
      <c r="O1401" t="s">
        <v>235</v>
      </c>
      <c r="Q1401" t="s">
        <v>237</v>
      </c>
    </row>
    <row r="1402" spans="1:18" x14ac:dyDescent="0.25">
      <c r="A1402" t="s">
        <v>3625</v>
      </c>
      <c r="C1402" s="33"/>
      <c r="D1402" s="25">
        <v>282</v>
      </c>
      <c r="E1402" s="25"/>
      <c r="F1402" s="25">
        <v>5000</v>
      </c>
      <c r="G1402" s="25"/>
      <c r="H1402" s="15"/>
      <c r="I1402" s="25"/>
      <c r="J1402" s="25">
        <f t="shared" si="23"/>
        <v>17.730496453900709</v>
      </c>
      <c r="K1402" s="25"/>
      <c r="L1402" s="15"/>
      <c r="M1402" t="s">
        <v>3626</v>
      </c>
      <c r="N1402" s="15"/>
      <c r="O1402" t="s">
        <v>235</v>
      </c>
      <c r="Q1402" t="s">
        <v>237</v>
      </c>
    </row>
    <row r="1403" spans="1:18" x14ac:dyDescent="0.25">
      <c r="A1403" t="s">
        <v>3627</v>
      </c>
      <c r="C1403" s="33"/>
      <c r="D1403" s="25">
        <v>281.735117</v>
      </c>
      <c r="E1403" s="25"/>
      <c r="F1403" s="25">
        <v>5000</v>
      </c>
      <c r="G1403" s="25"/>
      <c r="H1403" s="15"/>
      <c r="I1403" s="25"/>
      <c r="J1403" s="25">
        <f t="shared" si="23"/>
        <v>17.74716639246644</v>
      </c>
      <c r="K1403" s="25"/>
      <c r="L1403" s="15"/>
      <c r="M1403" t="s">
        <v>3628</v>
      </c>
      <c r="N1403" s="34"/>
      <c r="O1403" t="s">
        <v>236</v>
      </c>
      <c r="Q1403" t="s">
        <v>237</v>
      </c>
    </row>
    <row r="1404" spans="1:18" x14ac:dyDescent="0.25">
      <c r="A1404" t="s">
        <v>997</v>
      </c>
      <c r="C1404" s="33"/>
      <c r="D1404" s="25">
        <v>97.699999999999989</v>
      </c>
      <c r="E1404" s="25">
        <v>5000</v>
      </c>
      <c r="F1404" s="25">
        <v>1737</v>
      </c>
      <c r="G1404" s="25"/>
      <c r="H1404" s="15"/>
      <c r="I1404" s="25">
        <f>E1404/D1404</f>
        <v>51.177072671443199</v>
      </c>
      <c r="J1404" s="25">
        <f t="shared" si="23"/>
        <v>17.778915046059367</v>
      </c>
      <c r="K1404" s="25"/>
      <c r="L1404" s="15"/>
      <c r="M1404" t="s">
        <v>998</v>
      </c>
      <c r="N1404" s="15"/>
      <c r="O1404" t="s">
        <v>323</v>
      </c>
      <c r="P1404" t="s">
        <v>323</v>
      </c>
      <c r="Q1404" t="s">
        <v>323</v>
      </c>
    </row>
    <row r="1405" spans="1:18" x14ac:dyDescent="0.25">
      <c r="A1405" t="s">
        <v>716</v>
      </c>
      <c r="C1405" s="33"/>
      <c r="D1405" s="25">
        <v>274</v>
      </c>
      <c r="E1405" s="25">
        <v>2027.0000000000002</v>
      </c>
      <c r="F1405" s="25">
        <v>5000</v>
      </c>
      <c r="G1405" s="25"/>
      <c r="H1405" s="15"/>
      <c r="I1405" s="25">
        <f>E1405/D1405</f>
        <v>7.397810218978103</v>
      </c>
      <c r="J1405" s="25">
        <f t="shared" si="23"/>
        <v>18.248175182481752</v>
      </c>
      <c r="K1405" s="25"/>
      <c r="L1405" s="15"/>
      <c r="M1405" t="s">
        <v>717</v>
      </c>
      <c r="N1405" s="15"/>
      <c r="O1405" t="s">
        <v>235</v>
      </c>
      <c r="P1405" t="s">
        <v>236</v>
      </c>
      <c r="Q1405" t="s">
        <v>237</v>
      </c>
    </row>
    <row r="1406" spans="1:18" x14ac:dyDescent="0.25">
      <c r="A1406" t="s">
        <v>447</v>
      </c>
      <c r="B1406" t="s">
        <v>447</v>
      </c>
      <c r="C1406" s="33"/>
      <c r="D1406" s="25">
        <v>54.4</v>
      </c>
      <c r="E1406" s="25">
        <v>112.19999999999999</v>
      </c>
      <c r="F1406" s="25">
        <v>1000</v>
      </c>
      <c r="G1406" s="25"/>
      <c r="H1406" s="15"/>
      <c r="I1406" s="25">
        <f>E1406/D1406</f>
        <v>2.0625</v>
      </c>
      <c r="J1406" s="25">
        <f t="shared" si="23"/>
        <v>18.382352941176471</v>
      </c>
      <c r="K1406" s="25"/>
      <c r="L1406" s="15"/>
      <c r="M1406" t="s">
        <v>448</v>
      </c>
      <c r="N1406" s="34"/>
      <c r="O1406" t="s">
        <v>215</v>
      </c>
      <c r="P1406" t="s">
        <v>215</v>
      </c>
      <c r="Q1406" t="s">
        <v>215</v>
      </c>
    </row>
    <row r="1407" spans="1:18" x14ac:dyDescent="0.25">
      <c r="A1407" t="s">
        <v>1086</v>
      </c>
      <c r="C1407" s="33"/>
      <c r="D1407" s="25">
        <v>23.8</v>
      </c>
      <c r="E1407" s="25">
        <v>5000</v>
      </c>
      <c r="F1407" s="25">
        <v>438</v>
      </c>
      <c r="G1407" s="25">
        <v>730</v>
      </c>
      <c r="H1407" s="15"/>
      <c r="I1407" s="25">
        <f>E1407/D1407</f>
        <v>210.08403361344537</v>
      </c>
      <c r="J1407" s="25">
        <f t="shared" si="23"/>
        <v>18.403361344537814</v>
      </c>
      <c r="K1407" s="25">
        <f>G1407/D1407</f>
        <v>30.672268907563023</v>
      </c>
      <c r="L1407" s="15"/>
      <c r="M1407" t="s">
        <v>1087</v>
      </c>
      <c r="N1407" s="34"/>
      <c r="O1407" t="s">
        <v>235</v>
      </c>
      <c r="P1407" t="s">
        <v>235</v>
      </c>
      <c r="Q1407" t="s">
        <v>235</v>
      </c>
      <c r="R1407" t="s">
        <v>397</v>
      </c>
    </row>
    <row r="1408" spans="1:18" x14ac:dyDescent="0.25">
      <c r="A1408" t="s">
        <v>765</v>
      </c>
      <c r="C1408" s="33"/>
      <c r="D1408" s="25">
        <v>174.7</v>
      </c>
      <c r="E1408" s="25">
        <v>1671</v>
      </c>
      <c r="F1408" s="25">
        <v>3317</v>
      </c>
      <c r="G1408" s="25"/>
      <c r="H1408" s="15"/>
      <c r="I1408" s="25">
        <f>E1408/D1408</f>
        <v>9.5649685174585013</v>
      </c>
      <c r="J1408" s="25">
        <f t="shared" si="23"/>
        <v>18.986834573554667</v>
      </c>
      <c r="K1408" s="25"/>
      <c r="L1408" s="15"/>
      <c r="M1408" t="s">
        <v>766</v>
      </c>
      <c r="N1408" s="15"/>
      <c r="O1408" t="s">
        <v>264</v>
      </c>
      <c r="P1408" t="s">
        <v>236</v>
      </c>
      <c r="Q1408" t="s">
        <v>237</v>
      </c>
    </row>
    <row r="1409" spans="1:18" x14ac:dyDescent="0.25">
      <c r="A1409" t="s">
        <v>3629</v>
      </c>
      <c r="C1409" s="33"/>
      <c r="D1409" s="25">
        <v>263</v>
      </c>
      <c r="E1409" s="25"/>
      <c r="F1409" s="25">
        <v>5000</v>
      </c>
      <c r="G1409" s="25"/>
      <c r="H1409" s="15"/>
      <c r="I1409" s="25"/>
      <c r="J1409" s="25">
        <f t="shared" si="23"/>
        <v>19.011406844106464</v>
      </c>
      <c r="K1409" s="25"/>
      <c r="L1409" s="15"/>
      <c r="M1409" t="s">
        <v>3630</v>
      </c>
      <c r="N1409" s="15"/>
      <c r="O1409" t="s">
        <v>235</v>
      </c>
      <c r="Q1409" t="s">
        <v>237</v>
      </c>
    </row>
    <row r="1410" spans="1:18" x14ac:dyDescent="0.25">
      <c r="A1410" t="s">
        <v>3631</v>
      </c>
      <c r="C1410" s="33"/>
      <c r="D1410" s="25">
        <v>34.842229000000003</v>
      </c>
      <c r="E1410" s="25"/>
      <c r="F1410" s="25">
        <v>670</v>
      </c>
      <c r="G1410" s="25"/>
      <c r="H1410" s="15"/>
      <c r="I1410" s="25"/>
      <c r="J1410" s="25">
        <f t="shared" si="23"/>
        <v>19.2295389597491</v>
      </c>
      <c r="K1410" s="25"/>
      <c r="L1410" s="15"/>
      <c r="M1410" t="s">
        <v>3632</v>
      </c>
      <c r="N1410" s="15"/>
      <c r="O1410" t="s">
        <v>1130</v>
      </c>
      <c r="Q1410" t="s">
        <v>1130</v>
      </c>
    </row>
    <row r="1411" spans="1:18" x14ac:dyDescent="0.25">
      <c r="A1411" t="s">
        <v>3633</v>
      </c>
      <c r="C1411" s="33"/>
      <c r="D1411" s="25">
        <v>260</v>
      </c>
      <c r="E1411" s="25"/>
      <c r="F1411" s="25">
        <v>5000</v>
      </c>
      <c r="G1411" s="25"/>
      <c r="H1411" s="15"/>
      <c r="I1411" s="25"/>
      <c r="J1411" s="25">
        <f t="shared" si="23"/>
        <v>19.23076923076923</v>
      </c>
      <c r="K1411" s="25"/>
      <c r="L1411" s="15"/>
      <c r="M1411" t="s">
        <v>3634</v>
      </c>
      <c r="N1411" s="15"/>
      <c r="O1411" t="s">
        <v>616</v>
      </c>
      <c r="Q1411" t="s">
        <v>616</v>
      </c>
    </row>
    <row r="1412" spans="1:18" x14ac:dyDescent="0.25">
      <c r="A1412" t="s">
        <v>3635</v>
      </c>
      <c r="C1412" s="33"/>
      <c r="D1412" s="25">
        <v>260</v>
      </c>
      <c r="E1412" s="25"/>
      <c r="F1412" s="25">
        <v>5000</v>
      </c>
      <c r="G1412" s="25"/>
      <c r="H1412" s="15"/>
      <c r="I1412" s="25"/>
      <c r="J1412" s="25">
        <f t="shared" ref="J1412:J1475" si="24">F1412/D1412</f>
        <v>19.23076923076923</v>
      </c>
      <c r="K1412" s="25"/>
      <c r="L1412" s="15"/>
      <c r="M1412" t="s">
        <v>3636</v>
      </c>
      <c r="N1412" s="34"/>
      <c r="O1412" t="s">
        <v>980</v>
      </c>
      <c r="Q1412" t="s">
        <v>980</v>
      </c>
    </row>
    <row r="1413" spans="1:18" x14ac:dyDescent="0.25">
      <c r="A1413" t="s">
        <v>3637</v>
      </c>
      <c r="C1413" s="33"/>
      <c r="D1413" s="25">
        <v>170</v>
      </c>
      <c r="E1413" s="25"/>
      <c r="F1413" s="25">
        <v>3320</v>
      </c>
      <c r="G1413" s="25"/>
      <c r="H1413" s="15"/>
      <c r="I1413" s="25"/>
      <c r="J1413" s="25">
        <f t="shared" si="24"/>
        <v>19.529411764705884</v>
      </c>
      <c r="K1413" s="25"/>
      <c r="L1413" s="15"/>
      <c r="M1413" t="s">
        <v>3638</v>
      </c>
      <c r="N1413" s="34"/>
      <c r="O1413" t="s">
        <v>505</v>
      </c>
      <c r="Q1413" t="s">
        <v>505</v>
      </c>
    </row>
    <row r="1414" spans="1:18" x14ac:dyDescent="0.25">
      <c r="A1414" t="s">
        <v>3639</v>
      </c>
      <c r="C1414" s="33"/>
      <c r="D1414" s="25">
        <v>156.60574342902999</v>
      </c>
      <c r="E1414" s="25"/>
      <c r="F1414" s="25">
        <v>3080</v>
      </c>
      <c r="G1414" s="25">
        <v>400</v>
      </c>
      <c r="H1414" s="15"/>
      <c r="I1414" s="25"/>
      <c r="J1414" s="25">
        <f t="shared" si="24"/>
        <v>19.667222494913048</v>
      </c>
      <c r="K1414" s="25">
        <f>G1414/D1414</f>
        <v>2.5541847395990973</v>
      </c>
      <c r="L1414" s="15"/>
      <c r="M1414" t="s">
        <v>3640</v>
      </c>
      <c r="N1414" s="15"/>
      <c r="O1414" t="s">
        <v>542</v>
      </c>
      <c r="Q1414" t="s">
        <v>542</v>
      </c>
      <c r="R1414" t="s">
        <v>542</v>
      </c>
    </row>
    <row r="1415" spans="1:18" x14ac:dyDescent="0.25">
      <c r="A1415" t="s">
        <v>245</v>
      </c>
      <c r="C1415" s="33"/>
      <c r="D1415" s="25">
        <v>50.4</v>
      </c>
      <c r="E1415" s="25">
        <v>21.3</v>
      </c>
      <c r="F1415" s="25">
        <v>1000</v>
      </c>
      <c r="G1415" s="25"/>
      <c r="H1415" s="15"/>
      <c r="I1415" s="25">
        <f>E1415/D1415</f>
        <v>0.42261904761904767</v>
      </c>
      <c r="J1415" s="25">
        <f t="shared" si="24"/>
        <v>19.841269841269842</v>
      </c>
      <c r="K1415" s="25"/>
      <c r="L1415" s="15"/>
      <c r="M1415" t="s">
        <v>246</v>
      </c>
      <c r="N1415" s="15"/>
      <c r="O1415" t="s">
        <v>215</v>
      </c>
      <c r="P1415" t="s">
        <v>215</v>
      </c>
      <c r="Q1415" t="s">
        <v>215</v>
      </c>
    </row>
    <row r="1416" spans="1:18" x14ac:dyDescent="0.25">
      <c r="A1416" t="s">
        <v>3641</v>
      </c>
      <c r="C1416" s="33"/>
      <c r="D1416" s="25">
        <v>251.19326199999998</v>
      </c>
      <c r="E1416" s="25"/>
      <c r="F1416" s="25">
        <v>5000</v>
      </c>
      <c r="G1416" s="25"/>
      <c r="H1416" s="15"/>
      <c r="I1416" s="25"/>
      <c r="J1416" s="25">
        <f t="shared" si="24"/>
        <v>19.904992515284906</v>
      </c>
      <c r="K1416" s="25"/>
      <c r="L1416" s="15"/>
      <c r="M1416" t="s">
        <v>3642</v>
      </c>
      <c r="N1416" s="15"/>
      <c r="O1416" t="s">
        <v>1130</v>
      </c>
      <c r="Q1416" t="s">
        <v>1130</v>
      </c>
    </row>
    <row r="1417" spans="1:18" x14ac:dyDescent="0.25">
      <c r="A1417" t="s">
        <v>3643</v>
      </c>
      <c r="B1417" t="s">
        <v>3644</v>
      </c>
      <c r="C1417" s="33"/>
      <c r="D1417" s="25">
        <v>251.188643150958</v>
      </c>
      <c r="E1417" s="25"/>
      <c r="F1417" s="25">
        <v>5000</v>
      </c>
      <c r="G1417" s="25"/>
      <c r="H1417" s="15"/>
      <c r="I1417" s="25"/>
      <c r="J1417" s="25">
        <f t="shared" si="24"/>
        <v>19.905358527674863</v>
      </c>
      <c r="K1417" s="25"/>
      <c r="L1417" s="15"/>
      <c r="M1417" t="s">
        <v>3645</v>
      </c>
      <c r="N1417" s="15"/>
      <c r="O1417" t="s">
        <v>460</v>
      </c>
      <c r="Q1417" t="s">
        <v>237</v>
      </c>
    </row>
    <row r="1418" spans="1:18" x14ac:dyDescent="0.25">
      <c r="A1418" t="s">
        <v>3646</v>
      </c>
      <c r="B1418" t="s">
        <v>3647</v>
      </c>
      <c r="C1418" s="33"/>
      <c r="D1418" s="25">
        <v>251.188643150958</v>
      </c>
      <c r="E1418" s="25"/>
      <c r="F1418" s="25">
        <v>5000</v>
      </c>
      <c r="G1418" s="25"/>
      <c r="H1418" s="15"/>
      <c r="I1418" s="25"/>
      <c r="J1418" s="25">
        <f t="shared" si="24"/>
        <v>19.905358527674863</v>
      </c>
      <c r="K1418" s="25"/>
      <c r="L1418" s="15"/>
      <c r="M1418" t="s">
        <v>3648</v>
      </c>
      <c r="N1418" s="15"/>
      <c r="O1418" t="s">
        <v>577</v>
      </c>
      <c r="Q1418" t="s">
        <v>237</v>
      </c>
    </row>
    <row r="1419" spans="1:18" x14ac:dyDescent="0.25">
      <c r="A1419" t="s">
        <v>3649</v>
      </c>
      <c r="B1419" t="s">
        <v>3650</v>
      </c>
      <c r="C1419" s="33"/>
      <c r="D1419" s="25">
        <v>251.188643150958</v>
      </c>
      <c r="E1419" s="25"/>
      <c r="F1419" s="25">
        <v>5000</v>
      </c>
      <c r="G1419" s="25"/>
      <c r="H1419" s="15"/>
      <c r="I1419" s="25"/>
      <c r="J1419" s="25">
        <f t="shared" si="24"/>
        <v>19.905358527674863</v>
      </c>
      <c r="K1419" s="25"/>
      <c r="L1419" s="15"/>
      <c r="M1419" t="s">
        <v>3651</v>
      </c>
      <c r="N1419" s="15"/>
      <c r="O1419" t="s">
        <v>577</v>
      </c>
      <c r="Q1419" t="s">
        <v>237</v>
      </c>
    </row>
    <row r="1420" spans="1:18" x14ac:dyDescent="0.25">
      <c r="A1420" t="s">
        <v>3652</v>
      </c>
      <c r="C1420" s="33"/>
      <c r="D1420" s="25">
        <v>251</v>
      </c>
      <c r="E1420" s="25"/>
      <c r="F1420" s="25">
        <v>5000</v>
      </c>
      <c r="G1420" s="25"/>
      <c r="H1420" s="15"/>
      <c r="I1420" s="25"/>
      <c r="J1420" s="25">
        <f t="shared" si="24"/>
        <v>19.920318725099602</v>
      </c>
      <c r="K1420" s="25"/>
      <c r="L1420" s="15"/>
      <c r="M1420" t="s">
        <v>3653</v>
      </c>
      <c r="N1420" s="15"/>
      <c r="O1420" t="s">
        <v>235</v>
      </c>
      <c r="Q1420" t="s">
        <v>237</v>
      </c>
    </row>
    <row r="1421" spans="1:18" x14ac:dyDescent="0.25">
      <c r="A1421" t="s">
        <v>3654</v>
      </c>
      <c r="C1421" s="33"/>
      <c r="D1421" s="25">
        <v>249.51499999999999</v>
      </c>
      <c r="E1421" s="25"/>
      <c r="F1421" s="25">
        <v>5000</v>
      </c>
      <c r="G1421" s="25"/>
      <c r="H1421" s="15"/>
      <c r="I1421" s="25"/>
      <c r="J1421" s="25">
        <f t="shared" si="24"/>
        <v>20.038875418311527</v>
      </c>
      <c r="K1421" s="25"/>
      <c r="L1421" s="15"/>
      <c r="M1421" t="s">
        <v>3655</v>
      </c>
      <c r="N1421" s="15"/>
      <c r="O1421" t="s">
        <v>236</v>
      </c>
      <c r="Q1421" t="s">
        <v>237</v>
      </c>
    </row>
    <row r="1422" spans="1:18" x14ac:dyDescent="0.25">
      <c r="A1422" t="s">
        <v>3656</v>
      </c>
      <c r="C1422" s="33"/>
      <c r="D1422" s="25">
        <v>244.81413699999999</v>
      </c>
      <c r="E1422" s="25"/>
      <c r="F1422" s="25">
        <v>5000</v>
      </c>
      <c r="G1422" s="25"/>
      <c r="H1422" s="15"/>
      <c r="I1422" s="25"/>
      <c r="J1422" s="25">
        <f t="shared" si="24"/>
        <v>20.423657151792668</v>
      </c>
      <c r="K1422" s="25"/>
      <c r="L1422" s="15"/>
      <c r="M1422" t="s">
        <v>3657</v>
      </c>
      <c r="N1422" s="15"/>
      <c r="O1422" t="s">
        <v>1130</v>
      </c>
      <c r="Q1422" t="s">
        <v>1130</v>
      </c>
    </row>
    <row r="1423" spans="1:18" x14ac:dyDescent="0.25">
      <c r="A1423" t="s">
        <v>279</v>
      </c>
      <c r="C1423" s="33"/>
      <c r="D1423" s="25">
        <v>21.6</v>
      </c>
      <c r="E1423" s="25">
        <v>16.400000000000002</v>
      </c>
      <c r="F1423" s="25">
        <v>442</v>
      </c>
      <c r="G1423" s="25"/>
      <c r="H1423" s="15"/>
      <c r="I1423" s="25">
        <f>E1423/D1423</f>
        <v>0.7592592592592593</v>
      </c>
      <c r="J1423" s="25">
        <f t="shared" si="24"/>
        <v>20.462962962962962</v>
      </c>
      <c r="K1423" s="25"/>
      <c r="L1423" s="15"/>
      <c r="M1423" t="s">
        <v>280</v>
      </c>
      <c r="N1423" s="15"/>
      <c r="O1423" t="s">
        <v>215</v>
      </c>
      <c r="P1423" t="s">
        <v>215</v>
      </c>
      <c r="Q1423" t="s">
        <v>232</v>
      </c>
    </row>
    <row r="1424" spans="1:18" x14ac:dyDescent="0.25">
      <c r="A1424" t="s">
        <v>3658</v>
      </c>
      <c r="C1424" s="33"/>
      <c r="D1424" s="25">
        <v>242.5</v>
      </c>
      <c r="E1424" s="25"/>
      <c r="F1424" s="25">
        <v>5000</v>
      </c>
      <c r="G1424" s="25"/>
      <c r="H1424" s="15"/>
      <c r="I1424" s="25"/>
      <c r="J1424" s="25">
        <f t="shared" si="24"/>
        <v>20.618556701030929</v>
      </c>
      <c r="K1424" s="25"/>
      <c r="L1424" s="15"/>
      <c r="M1424" t="s">
        <v>3659</v>
      </c>
      <c r="N1424" s="15"/>
      <c r="O1424" t="s">
        <v>235</v>
      </c>
      <c r="Q1424" t="s">
        <v>237</v>
      </c>
    </row>
    <row r="1425" spans="1:18" x14ac:dyDescent="0.25">
      <c r="A1425" t="s">
        <v>708</v>
      </c>
      <c r="C1425" s="33"/>
      <c r="D1425" s="25">
        <v>89.06</v>
      </c>
      <c r="E1425" s="25">
        <v>649</v>
      </c>
      <c r="F1425" s="25">
        <v>1860</v>
      </c>
      <c r="G1425" s="25"/>
      <c r="H1425" s="15"/>
      <c r="I1425" s="25">
        <f>E1425/D1425</f>
        <v>7.2872220974623847</v>
      </c>
      <c r="J1425" s="25">
        <f t="shared" si="24"/>
        <v>20.884796766225016</v>
      </c>
      <c r="K1425" s="25"/>
      <c r="L1425" s="15"/>
      <c r="M1425" t="s">
        <v>709</v>
      </c>
      <c r="N1425" s="34"/>
      <c r="O1425" t="s">
        <v>414</v>
      </c>
      <c r="P1425" t="s">
        <v>414</v>
      </c>
      <c r="Q1425" t="s">
        <v>414</v>
      </c>
    </row>
    <row r="1426" spans="1:18" x14ac:dyDescent="0.25">
      <c r="A1426" t="s">
        <v>3660</v>
      </c>
      <c r="C1426" s="33"/>
      <c r="D1426" s="25">
        <v>239.30904100000001</v>
      </c>
      <c r="E1426" s="25"/>
      <c r="F1426" s="25">
        <v>5000</v>
      </c>
      <c r="G1426" s="25"/>
      <c r="H1426" s="15"/>
      <c r="I1426" s="25"/>
      <c r="J1426" s="25">
        <f t="shared" si="24"/>
        <v>20.893485591294478</v>
      </c>
      <c r="K1426" s="25"/>
      <c r="L1426" s="15"/>
      <c r="M1426" t="s">
        <v>3661</v>
      </c>
      <c r="N1426" s="34"/>
      <c r="O1426" t="s">
        <v>236</v>
      </c>
      <c r="Q1426" t="s">
        <v>237</v>
      </c>
    </row>
    <row r="1427" spans="1:18" x14ac:dyDescent="0.25">
      <c r="A1427" t="s">
        <v>3662</v>
      </c>
      <c r="C1427" s="33"/>
      <c r="D1427" s="25">
        <v>238.3</v>
      </c>
      <c r="E1427" s="25"/>
      <c r="F1427" s="25">
        <v>5000</v>
      </c>
      <c r="G1427" s="25"/>
      <c r="H1427" s="15"/>
      <c r="I1427" s="25"/>
      <c r="J1427" s="25">
        <f t="shared" si="24"/>
        <v>20.981955518254299</v>
      </c>
      <c r="K1427" s="25"/>
      <c r="L1427" s="15"/>
      <c r="M1427" t="s">
        <v>3663</v>
      </c>
      <c r="N1427" s="15"/>
      <c r="O1427" t="s">
        <v>236</v>
      </c>
      <c r="Q1427" t="s">
        <v>237</v>
      </c>
    </row>
    <row r="1428" spans="1:18" x14ac:dyDescent="0.25">
      <c r="A1428" t="s">
        <v>922</v>
      </c>
      <c r="C1428" s="33"/>
      <c r="D1428" s="25">
        <v>32.700000000000003</v>
      </c>
      <c r="E1428" s="25">
        <v>867</v>
      </c>
      <c r="F1428" s="25">
        <v>703</v>
      </c>
      <c r="G1428" s="25">
        <v>643</v>
      </c>
      <c r="H1428" s="15"/>
      <c r="I1428" s="25">
        <f>E1428/D1428</f>
        <v>26.513761467889907</v>
      </c>
      <c r="J1428" s="25">
        <f t="shared" si="24"/>
        <v>21.49847094801223</v>
      </c>
      <c r="K1428" s="25">
        <f>G1428/D1428</f>
        <v>19.663608562691131</v>
      </c>
      <c r="L1428" s="15"/>
      <c r="M1428" t="s">
        <v>923</v>
      </c>
      <c r="N1428" s="15"/>
      <c r="O1428" t="s">
        <v>264</v>
      </c>
      <c r="P1428" t="s">
        <v>236</v>
      </c>
      <c r="Q1428" t="s">
        <v>235</v>
      </c>
      <c r="R1428" t="s">
        <v>300</v>
      </c>
    </row>
    <row r="1429" spans="1:18" x14ac:dyDescent="0.25">
      <c r="A1429" t="s">
        <v>3664</v>
      </c>
      <c r="C1429" s="33"/>
      <c r="D1429" s="25">
        <v>232</v>
      </c>
      <c r="E1429" s="25"/>
      <c r="F1429" s="25">
        <v>5000</v>
      </c>
      <c r="G1429" s="25"/>
      <c r="H1429" s="15"/>
      <c r="I1429" s="25"/>
      <c r="J1429" s="25">
        <f t="shared" si="24"/>
        <v>21.551724137931036</v>
      </c>
      <c r="K1429" s="25"/>
      <c r="L1429" s="15"/>
      <c r="M1429" t="s">
        <v>3665</v>
      </c>
      <c r="N1429" s="15"/>
      <c r="O1429" t="s">
        <v>235</v>
      </c>
      <c r="Q1429" t="s">
        <v>237</v>
      </c>
    </row>
    <row r="1430" spans="1:18" x14ac:dyDescent="0.25">
      <c r="A1430" t="s">
        <v>3666</v>
      </c>
      <c r="C1430" s="33"/>
      <c r="D1430" s="25">
        <v>228.4</v>
      </c>
      <c r="E1430" s="25"/>
      <c r="F1430" s="25">
        <v>5000</v>
      </c>
      <c r="G1430" s="25"/>
      <c r="H1430" s="15"/>
      <c r="I1430" s="25"/>
      <c r="J1430" s="25">
        <f t="shared" si="24"/>
        <v>21.89141856392294</v>
      </c>
      <c r="K1430" s="25"/>
      <c r="L1430" s="15"/>
      <c r="M1430" t="s">
        <v>3667</v>
      </c>
      <c r="N1430" s="34"/>
      <c r="O1430" t="s">
        <v>236</v>
      </c>
      <c r="Q1430" t="s">
        <v>237</v>
      </c>
    </row>
    <row r="1431" spans="1:18" x14ac:dyDescent="0.25">
      <c r="A1431" t="s">
        <v>918</v>
      </c>
      <c r="B1431" t="s">
        <v>919</v>
      </c>
      <c r="C1431" s="33"/>
      <c r="D1431" s="25">
        <v>0.08</v>
      </c>
      <c r="E1431" s="25">
        <v>2.1040000000000001</v>
      </c>
      <c r="F1431" s="25">
        <v>1.766</v>
      </c>
      <c r="G1431" s="25">
        <v>2.355</v>
      </c>
      <c r="H1431" s="15"/>
      <c r="I1431" s="25">
        <f>E1431/D1431</f>
        <v>26.3</v>
      </c>
      <c r="J1431" s="25">
        <f t="shared" si="24"/>
        <v>22.074999999999999</v>
      </c>
      <c r="K1431" s="25">
        <f>G1431/D1431</f>
        <v>29.4375</v>
      </c>
      <c r="L1431" s="15"/>
      <c r="M1431" t="s">
        <v>920</v>
      </c>
      <c r="N1431" s="15"/>
      <c r="O1431" t="s">
        <v>921</v>
      </c>
      <c r="P1431" t="s">
        <v>264</v>
      </c>
      <c r="Q1431" t="s">
        <v>264</v>
      </c>
      <c r="R1431" t="s">
        <v>264</v>
      </c>
    </row>
    <row r="1432" spans="1:18" x14ac:dyDescent="0.25">
      <c r="A1432" t="s">
        <v>872</v>
      </c>
      <c r="C1432" s="33"/>
      <c r="D1432" s="25">
        <v>33</v>
      </c>
      <c r="E1432" s="25">
        <v>649</v>
      </c>
      <c r="F1432" s="25">
        <v>729</v>
      </c>
      <c r="G1432" s="25"/>
      <c r="H1432" s="15"/>
      <c r="I1432" s="25">
        <f>E1432/D1432</f>
        <v>19.666666666666668</v>
      </c>
      <c r="J1432" s="25">
        <f t="shared" si="24"/>
        <v>22.09090909090909</v>
      </c>
      <c r="K1432" s="25"/>
      <c r="L1432" s="15"/>
      <c r="M1432" t="s">
        <v>873</v>
      </c>
      <c r="N1432" s="15"/>
      <c r="O1432" t="s">
        <v>752</v>
      </c>
      <c r="P1432" t="s">
        <v>752</v>
      </c>
      <c r="Q1432" t="s">
        <v>752</v>
      </c>
    </row>
    <row r="1433" spans="1:18" x14ac:dyDescent="0.25">
      <c r="A1433" t="s">
        <v>3668</v>
      </c>
      <c r="C1433" s="33"/>
      <c r="D1433" s="25">
        <v>80.72</v>
      </c>
      <c r="E1433" s="25"/>
      <c r="F1433" s="25">
        <v>1789</v>
      </c>
      <c r="G1433" s="25"/>
      <c r="H1433" s="15"/>
      <c r="I1433" s="25"/>
      <c r="J1433" s="25">
        <f t="shared" si="24"/>
        <v>22.163032705649158</v>
      </c>
      <c r="K1433" s="25"/>
      <c r="L1433" s="15"/>
      <c r="M1433" t="s">
        <v>3669</v>
      </c>
      <c r="N1433" s="15"/>
      <c r="O1433" t="s">
        <v>414</v>
      </c>
      <c r="Q1433" t="s">
        <v>414</v>
      </c>
    </row>
    <row r="1434" spans="1:18" x14ac:dyDescent="0.25">
      <c r="A1434" t="s">
        <v>251</v>
      </c>
      <c r="C1434" s="33"/>
      <c r="D1434" s="25">
        <v>28.5</v>
      </c>
      <c r="E1434" s="25">
        <v>14.8</v>
      </c>
      <c r="F1434" s="25">
        <v>641.20000000000005</v>
      </c>
      <c r="G1434" s="25"/>
      <c r="H1434" s="15"/>
      <c r="I1434" s="25">
        <f>E1434/D1434</f>
        <v>0.51929824561403515</v>
      </c>
      <c r="J1434" s="25">
        <f t="shared" si="24"/>
        <v>22.498245614035088</v>
      </c>
      <c r="K1434" s="25"/>
      <c r="L1434" s="15"/>
      <c r="M1434" t="s">
        <v>252</v>
      </c>
      <c r="N1434" s="34"/>
      <c r="O1434" t="s">
        <v>215</v>
      </c>
      <c r="P1434" t="s">
        <v>215</v>
      </c>
      <c r="Q1434" t="s">
        <v>215</v>
      </c>
    </row>
    <row r="1435" spans="1:18" x14ac:dyDescent="0.25">
      <c r="A1435" t="s">
        <v>951</v>
      </c>
      <c r="C1435" s="33"/>
      <c r="D1435" s="25">
        <v>50</v>
      </c>
      <c r="E1435" s="25">
        <v>1656</v>
      </c>
      <c r="F1435" s="25">
        <v>1129.5</v>
      </c>
      <c r="G1435" s="25">
        <v>820</v>
      </c>
      <c r="H1435" s="15"/>
      <c r="I1435" s="25">
        <f>E1435/D1435</f>
        <v>33.119999999999997</v>
      </c>
      <c r="J1435" s="25">
        <f t="shared" si="24"/>
        <v>22.59</v>
      </c>
      <c r="K1435" s="25">
        <f>G1435/D1435</f>
        <v>16.399999999999999</v>
      </c>
      <c r="L1435" s="15"/>
      <c r="M1435" t="s">
        <v>952</v>
      </c>
      <c r="N1435" s="34"/>
      <c r="O1435" t="s">
        <v>397</v>
      </c>
      <c r="P1435" t="s">
        <v>236</v>
      </c>
      <c r="Q1435" t="s">
        <v>235</v>
      </c>
      <c r="R1435" t="s">
        <v>397</v>
      </c>
    </row>
    <row r="1436" spans="1:18" x14ac:dyDescent="0.25">
      <c r="A1436" t="s">
        <v>3670</v>
      </c>
      <c r="C1436" s="33"/>
      <c r="D1436" s="25">
        <v>218</v>
      </c>
      <c r="E1436" s="25"/>
      <c r="F1436" s="25">
        <v>5000</v>
      </c>
      <c r="G1436" s="25"/>
      <c r="H1436" s="15"/>
      <c r="I1436" s="25"/>
      <c r="J1436" s="25">
        <f t="shared" si="24"/>
        <v>22.935779816513762</v>
      </c>
      <c r="K1436" s="25"/>
      <c r="L1436" s="15"/>
      <c r="M1436" t="s">
        <v>3671</v>
      </c>
      <c r="N1436" s="15"/>
      <c r="O1436" t="s">
        <v>235</v>
      </c>
      <c r="Q1436" t="s">
        <v>237</v>
      </c>
    </row>
    <row r="1437" spans="1:18" x14ac:dyDescent="0.25">
      <c r="A1437" t="s">
        <v>149</v>
      </c>
      <c r="C1437" s="33"/>
      <c r="D1437" s="25">
        <v>217.1</v>
      </c>
      <c r="E1437" s="25"/>
      <c r="F1437" s="25">
        <v>5000</v>
      </c>
      <c r="G1437" s="25"/>
      <c r="H1437" s="15"/>
      <c r="I1437" s="25"/>
      <c r="J1437" s="25">
        <f t="shared" si="24"/>
        <v>23.030861354214647</v>
      </c>
      <c r="K1437" s="25"/>
      <c r="L1437" s="15"/>
      <c r="M1437" t="s">
        <v>3672</v>
      </c>
      <c r="N1437" s="15"/>
      <c r="O1437" t="s">
        <v>236</v>
      </c>
      <c r="Q1437" t="s">
        <v>237</v>
      </c>
    </row>
    <row r="1438" spans="1:18" x14ac:dyDescent="0.25">
      <c r="A1438" t="s">
        <v>3673</v>
      </c>
      <c r="C1438" s="33"/>
      <c r="D1438" s="25">
        <v>215.5</v>
      </c>
      <c r="E1438" s="25"/>
      <c r="F1438" s="25">
        <v>5000</v>
      </c>
      <c r="G1438" s="25"/>
      <c r="H1438" s="15"/>
      <c r="I1438" s="25"/>
      <c r="J1438" s="25">
        <f t="shared" si="24"/>
        <v>23.201856148491878</v>
      </c>
      <c r="K1438" s="25"/>
      <c r="L1438" s="15"/>
      <c r="M1438" t="s">
        <v>3674</v>
      </c>
      <c r="N1438" s="15"/>
      <c r="O1438" t="s">
        <v>235</v>
      </c>
      <c r="Q1438" t="s">
        <v>237</v>
      </c>
    </row>
    <row r="1439" spans="1:18" x14ac:dyDescent="0.25">
      <c r="A1439" t="s">
        <v>440</v>
      </c>
      <c r="B1439" t="s">
        <v>440</v>
      </c>
      <c r="C1439" s="33"/>
      <c r="D1439" s="25">
        <v>15.100000000000001</v>
      </c>
      <c r="E1439" s="25">
        <v>30.200000000000003</v>
      </c>
      <c r="F1439" s="25">
        <v>351.4</v>
      </c>
      <c r="G1439" s="25"/>
      <c r="H1439" s="15"/>
      <c r="I1439" s="25">
        <f>E1439/D1439</f>
        <v>2</v>
      </c>
      <c r="J1439" s="25">
        <f t="shared" si="24"/>
        <v>23.271523178807943</v>
      </c>
      <c r="K1439" s="25"/>
      <c r="L1439" s="15"/>
      <c r="M1439" t="s">
        <v>441</v>
      </c>
      <c r="N1439" s="15"/>
      <c r="O1439" t="s">
        <v>215</v>
      </c>
      <c r="P1439" t="s">
        <v>215</v>
      </c>
      <c r="Q1439" t="s">
        <v>215</v>
      </c>
    </row>
    <row r="1440" spans="1:18" x14ac:dyDescent="0.25">
      <c r="A1440" t="s">
        <v>896</v>
      </c>
      <c r="C1440" s="33"/>
      <c r="D1440" s="25">
        <v>210.79999999999998</v>
      </c>
      <c r="E1440" s="25">
        <v>5000</v>
      </c>
      <c r="F1440" s="25">
        <v>5000</v>
      </c>
      <c r="G1440" s="25">
        <v>5000</v>
      </c>
      <c r="H1440" s="15"/>
      <c r="I1440" s="25">
        <f>E1440/D1440</f>
        <v>23.719165085388997</v>
      </c>
      <c r="J1440" s="25">
        <f t="shared" si="24"/>
        <v>23.719165085388997</v>
      </c>
      <c r="K1440" s="25">
        <f>G1440/D1440</f>
        <v>23.719165085388997</v>
      </c>
      <c r="L1440" s="15"/>
      <c r="M1440" t="s">
        <v>897</v>
      </c>
      <c r="N1440" s="15"/>
      <c r="O1440" t="s">
        <v>236</v>
      </c>
      <c r="P1440" t="s">
        <v>264</v>
      </c>
      <c r="Q1440" t="s">
        <v>237</v>
      </c>
      <c r="R1440" t="s">
        <v>264</v>
      </c>
    </row>
    <row r="1441" spans="1:18" x14ac:dyDescent="0.25">
      <c r="A1441" t="s">
        <v>725</v>
      </c>
      <c r="C1441" s="33"/>
      <c r="D1441" s="25">
        <v>210</v>
      </c>
      <c r="E1441" s="25">
        <v>1598.09</v>
      </c>
      <c r="F1441" s="25">
        <v>5000</v>
      </c>
      <c r="G1441" s="25">
        <v>1460</v>
      </c>
      <c r="H1441" s="15"/>
      <c r="I1441" s="25">
        <f>E1441/D1441</f>
        <v>7.6099523809523806</v>
      </c>
      <c r="J1441" s="25">
        <f t="shared" si="24"/>
        <v>23.80952380952381</v>
      </c>
      <c r="K1441" s="25">
        <f>G1441/D1441</f>
        <v>6.9523809523809526</v>
      </c>
      <c r="L1441" s="15"/>
      <c r="M1441" t="s">
        <v>726</v>
      </c>
      <c r="N1441" s="15"/>
      <c r="O1441" t="s">
        <v>397</v>
      </c>
      <c r="P1441" t="s">
        <v>264</v>
      </c>
      <c r="Q1441" t="s">
        <v>237</v>
      </c>
      <c r="R1441" t="s">
        <v>397</v>
      </c>
    </row>
    <row r="1442" spans="1:18" x14ac:dyDescent="0.25">
      <c r="A1442" t="s">
        <v>3675</v>
      </c>
      <c r="C1442" s="33"/>
      <c r="D1442" s="25">
        <v>59.89</v>
      </c>
      <c r="E1442" s="25"/>
      <c r="F1442" s="25">
        <v>1462</v>
      </c>
      <c r="G1442" s="25"/>
      <c r="H1442" s="15"/>
      <c r="I1442" s="25"/>
      <c r="J1442" s="25">
        <f t="shared" si="24"/>
        <v>24.411420938387042</v>
      </c>
      <c r="K1442" s="25"/>
      <c r="L1442" s="15"/>
      <c r="M1442" t="s">
        <v>3676</v>
      </c>
      <c r="N1442" s="34"/>
      <c r="O1442" t="s">
        <v>414</v>
      </c>
      <c r="Q1442" t="s">
        <v>414</v>
      </c>
    </row>
    <row r="1443" spans="1:18" x14ac:dyDescent="0.25">
      <c r="A1443" t="s">
        <v>3677</v>
      </c>
      <c r="C1443" s="33"/>
      <c r="D1443" s="25">
        <v>40</v>
      </c>
      <c r="E1443" s="25"/>
      <c r="F1443" s="25">
        <v>1000</v>
      </c>
      <c r="G1443" s="25"/>
      <c r="H1443" s="15"/>
      <c r="I1443" s="25"/>
      <c r="J1443" s="25">
        <f t="shared" si="24"/>
        <v>25</v>
      </c>
      <c r="K1443" s="25"/>
      <c r="L1443" s="15"/>
      <c r="M1443" t="s">
        <v>3678</v>
      </c>
      <c r="N1443" s="34"/>
      <c r="O1443" t="s">
        <v>1163</v>
      </c>
      <c r="Q1443" t="s">
        <v>1163</v>
      </c>
    </row>
    <row r="1444" spans="1:18" x14ac:dyDescent="0.25">
      <c r="A1444" t="s">
        <v>3679</v>
      </c>
      <c r="B1444" t="s">
        <v>3680</v>
      </c>
      <c r="C1444" s="33"/>
      <c r="D1444" s="25">
        <v>199.52623149688799</v>
      </c>
      <c r="E1444" s="25"/>
      <c r="F1444" s="25">
        <v>5000</v>
      </c>
      <c r="G1444" s="25"/>
      <c r="H1444" s="15"/>
      <c r="I1444" s="25"/>
      <c r="J1444" s="25">
        <f t="shared" si="24"/>
        <v>25.059361681363612</v>
      </c>
      <c r="K1444" s="25"/>
      <c r="L1444" s="15"/>
      <c r="M1444" t="s">
        <v>3681</v>
      </c>
      <c r="N1444" s="15"/>
      <c r="O1444" t="s">
        <v>460</v>
      </c>
      <c r="Q1444" t="s">
        <v>237</v>
      </c>
    </row>
    <row r="1445" spans="1:18" x14ac:dyDescent="0.25">
      <c r="A1445" t="s">
        <v>596</v>
      </c>
      <c r="B1445" t="s">
        <v>596</v>
      </c>
      <c r="C1445" s="33"/>
      <c r="D1445" s="25">
        <v>23.099999999999998</v>
      </c>
      <c r="E1445" s="25">
        <v>103.6</v>
      </c>
      <c r="F1445" s="25">
        <v>590.19999999999993</v>
      </c>
      <c r="G1445" s="25"/>
      <c r="H1445" s="15"/>
      <c r="I1445" s="25">
        <f>E1445/D1445</f>
        <v>4.4848484848484853</v>
      </c>
      <c r="J1445" s="25">
        <f t="shared" si="24"/>
        <v>25.549783549783548</v>
      </c>
      <c r="K1445" s="25"/>
      <c r="L1445" s="15"/>
      <c r="M1445" t="s">
        <v>597</v>
      </c>
      <c r="N1445" s="34"/>
      <c r="O1445" t="s">
        <v>215</v>
      </c>
      <c r="P1445" t="s">
        <v>215</v>
      </c>
      <c r="Q1445" t="s">
        <v>215</v>
      </c>
    </row>
    <row r="1446" spans="1:18" x14ac:dyDescent="0.25">
      <c r="A1446" t="s">
        <v>916</v>
      </c>
      <c r="C1446" s="33"/>
      <c r="D1446" s="25">
        <v>194.24</v>
      </c>
      <c r="E1446" s="25">
        <v>5000</v>
      </c>
      <c r="F1446" s="25">
        <v>5000</v>
      </c>
      <c r="G1446" s="25"/>
      <c r="H1446" s="15"/>
      <c r="I1446" s="25">
        <f>E1446/D1446</f>
        <v>25.741350906095551</v>
      </c>
      <c r="J1446" s="25">
        <f t="shared" si="24"/>
        <v>25.741350906095551</v>
      </c>
      <c r="K1446" s="25"/>
      <c r="L1446" s="15"/>
      <c r="M1446" t="s">
        <v>917</v>
      </c>
      <c r="N1446" s="15"/>
      <c r="O1446" t="s">
        <v>414</v>
      </c>
      <c r="P1446" t="s">
        <v>414</v>
      </c>
      <c r="Q1446" t="s">
        <v>414</v>
      </c>
    </row>
    <row r="1447" spans="1:18" x14ac:dyDescent="0.25">
      <c r="A1447" t="s">
        <v>489</v>
      </c>
      <c r="C1447" s="33"/>
      <c r="D1447" s="25">
        <v>194</v>
      </c>
      <c r="E1447" s="25">
        <v>466.84999999999997</v>
      </c>
      <c r="F1447" s="25">
        <v>5000</v>
      </c>
      <c r="G1447" s="25"/>
      <c r="H1447" s="15"/>
      <c r="I1447" s="25">
        <f>E1447/D1447</f>
        <v>2.4064432989690721</v>
      </c>
      <c r="J1447" s="25">
        <f t="shared" si="24"/>
        <v>25.773195876288661</v>
      </c>
      <c r="K1447" s="25"/>
      <c r="L1447" s="15"/>
      <c r="M1447" t="s">
        <v>490</v>
      </c>
      <c r="N1447" s="34"/>
      <c r="O1447" t="s">
        <v>242</v>
      </c>
      <c r="P1447" t="s">
        <v>242</v>
      </c>
      <c r="Q1447" t="s">
        <v>242</v>
      </c>
    </row>
    <row r="1448" spans="1:18" x14ac:dyDescent="0.25">
      <c r="A1448" t="s">
        <v>3682</v>
      </c>
      <c r="C1448" s="33"/>
      <c r="D1448" s="25">
        <v>35</v>
      </c>
      <c r="E1448" s="25"/>
      <c r="F1448" s="25">
        <v>907.27</v>
      </c>
      <c r="G1448" s="25"/>
      <c r="H1448" s="15"/>
      <c r="I1448" s="25"/>
      <c r="J1448" s="25">
        <f t="shared" si="24"/>
        <v>25.922000000000001</v>
      </c>
      <c r="K1448" s="25"/>
      <c r="L1448" s="15"/>
      <c r="M1448" t="s">
        <v>3683</v>
      </c>
      <c r="N1448" s="15"/>
      <c r="O1448" t="s">
        <v>740</v>
      </c>
      <c r="Q1448" t="s">
        <v>414</v>
      </c>
    </row>
    <row r="1449" spans="1:18" x14ac:dyDescent="0.25">
      <c r="A1449" t="s">
        <v>3684</v>
      </c>
      <c r="C1449" s="33"/>
      <c r="D1449" s="25">
        <v>191.39999999999998</v>
      </c>
      <c r="E1449" s="25"/>
      <c r="F1449" s="25">
        <v>5000</v>
      </c>
      <c r="G1449" s="25"/>
      <c r="H1449" s="15"/>
      <c r="I1449" s="25"/>
      <c r="J1449" s="25">
        <f t="shared" si="24"/>
        <v>26.123301985370954</v>
      </c>
      <c r="K1449" s="25"/>
      <c r="L1449" s="15"/>
      <c r="M1449" t="s">
        <v>3685</v>
      </c>
      <c r="N1449" s="34"/>
      <c r="O1449" t="s">
        <v>236</v>
      </c>
      <c r="Q1449" t="s">
        <v>237</v>
      </c>
    </row>
    <row r="1450" spans="1:18" x14ac:dyDescent="0.25">
      <c r="A1450" t="s">
        <v>3686</v>
      </c>
      <c r="C1450" s="33"/>
      <c r="D1450" s="25">
        <v>187.5</v>
      </c>
      <c r="E1450" s="25"/>
      <c r="F1450" s="25">
        <v>5000</v>
      </c>
      <c r="G1450" s="25"/>
      <c r="H1450" s="15"/>
      <c r="I1450" s="25"/>
      <c r="J1450" s="25">
        <f t="shared" si="24"/>
        <v>26.666666666666668</v>
      </c>
      <c r="K1450" s="25"/>
      <c r="L1450" s="15"/>
      <c r="M1450" t="s">
        <v>3687</v>
      </c>
      <c r="N1450" s="15"/>
      <c r="O1450" t="s">
        <v>236</v>
      </c>
      <c r="Q1450" t="s">
        <v>237</v>
      </c>
    </row>
    <row r="1451" spans="1:18" x14ac:dyDescent="0.25">
      <c r="A1451" t="s">
        <v>936</v>
      </c>
      <c r="C1451" s="33"/>
      <c r="D1451" s="25">
        <v>30</v>
      </c>
      <c r="E1451" s="25">
        <v>880</v>
      </c>
      <c r="F1451" s="25">
        <v>810</v>
      </c>
      <c r="G1451" s="25"/>
      <c r="H1451" s="15"/>
      <c r="I1451" s="25">
        <f>E1451/D1451</f>
        <v>29.333333333333332</v>
      </c>
      <c r="J1451" s="25">
        <f t="shared" si="24"/>
        <v>27</v>
      </c>
      <c r="K1451" s="25"/>
      <c r="L1451" s="15"/>
      <c r="M1451" t="s">
        <v>937</v>
      </c>
      <c r="N1451" s="34"/>
      <c r="O1451" t="s">
        <v>533</v>
      </c>
      <c r="P1451" t="s">
        <v>533</v>
      </c>
      <c r="Q1451" t="s">
        <v>533</v>
      </c>
    </row>
    <row r="1452" spans="1:18" x14ac:dyDescent="0.25">
      <c r="A1452" t="s">
        <v>3688</v>
      </c>
      <c r="C1452" s="33"/>
      <c r="D1452" s="25">
        <v>180</v>
      </c>
      <c r="E1452" s="25"/>
      <c r="F1452" s="25">
        <v>5000</v>
      </c>
      <c r="G1452" s="25"/>
      <c r="H1452" s="15"/>
      <c r="I1452" s="25"/>
      <c r="J1452" s="25">
        <f t="shared" si="24"/>
        <v>27.777777777777779</v>
      </c>
      <c r="K1452" s="25"/>
      <c r="L1452" s="15"/>
      <c r="M1452" t="s">
        <v>3689</v>
      </c>
      <c r="N1452" s="15"/>
      <c r="O1452" t="s">
        <v>235</v>
      </c>
      <c r="Q1452" t="s">
        <v>237</v>
      </c>
    </row>
    <row r="1453" spans="1:18" x14ac:dyDescent="0.25">
      <c r="A1453" t="s">
        <v>3690</v>
      </c>
      <c r="B1453" t="s">
        <v>3691</v>
      </c>
      <c r="C1453" s="33"/>
      <c r="D1453" s="25">
        <v>125.89254117941701</v>
      </c>
      <c r="E1453" s="25"/>
      <c r="F1453" s="25">
        <v>3548.134</v>
      </c>
      <c r="G1453" s="25"/>
      <c r="H1453" s="15"/>
      <c r="I1453" s="25"/>
      <c r="J1453" s="25">
        <f t="shared" si="24"/>
        <v>28.183830167851973</v>
      </c>
      <c r="K1453" s="25"/>
      <c r="L1453" s="15"/>
      <c r="M1453" t="s">
        <v>3692</v>
      </c>
      <c r="N1453" s="15"/>
      <c r="O1453" t="s">
        <v>460</v>
      </c>
      <c r="Q1453" t="s">
        <v>237</v>
      </c>
    </row>
    <row r="1454" spans="1:18" x14ac:dyDescent="0.25">
      <c r="A1454" t="s">
        <v>3693</v>
      </c>
      <c r="C1454" s="33"/>
      <c r="D1454" s="25">
        <v>174.2</v>
      </c>
      <c r="E1454" s="25"/>
      <c r="F1454" s="25">
        <v>5000</v>
      </c>
      <c r="G1454" s="25"/>
      <c r="H1454" s="15"/>
      <c r="I1454" s="25"/>
      <c r="J1454" s="25">
        <f t="shared" si="24"/>
        <v>28.702640642939151</v>
      </c>
      <c r="K1454" s="25"/>
      <c r="L1454" s="15"/>
      <c r="M1454" t="s">
        <v>3694</v>
      </c>
      <c r="N1454" s="15"/>
      <c r="O1454" t="s">
        <v>236</v>
      </c>
      <c r="Q1454" t="s">
        <v>237</v>
      </c>
    </row>
    <row r="1455" spans="1:18" x14ac:dyDescent="0.25">
      <c r="A1455" t="s">
        <v>3695</v>
      </c>
      <c r="C1455" s="33"/>
      <c r="D1455" s="25">
        <v>172.66730799999999</v>
      </c>
      <c r="E1455" s="25"/>
      <c r="F1455" s="25">
        <v>5000</v>
      </c>
      <c r="G1455" s="25"/>
      <c r="H1455" s="15"/>
      <c r="I1455" s="25"/>
      <c r="J1455" s="25">
        <f t="shared" si="24"/>
        <v>28.957421401392324</v>
      </c>
      <c r="K1455" s="25"/>
      <c r="L1455" s="15"/>
      <c r="M1455" t="s">
        <v>3696</v>
      </c>
      <c r="N1455" s="15"/>
      <c r="O1455" t="s">
        <v>236</v>
      </c>
      <c r="Q1455" t="s">
        <v>237</v>
      </c>
    </row>
    <row r="1456" spans="1:18" x14ac:dyDescent="0.25">
      <c r="A1456" t="s">
        <v>817</v>
      </c>
      <c r="B1456" t="s">
        <v>818</v>
      </c>
      <c r="C1456" s="33"/>
      <c r="D1456" s="25">
        <v>1.1000000000000001</v>
      </c>
      <c r="E1456" s="25">
        <v>15.129999999999999</v>
      </c>
      <c r="F1456" s="25">
        <v>31.9</v>
      </c>
      <c r="G1456" s="25">
        <v>7.4969999999999999</v>
      </c>
      <c r="H1456" s="15"/>
      <c r="I1456" s="25">
        <f>E1456/D1456</f>
        <v>13.754545454545452</v>
      </c>
      <c r="J1456" s="25">
        <f t="shared" si="24"/>
        <v>28.999999999999996</v>
      </c>
      <c r="K1456" s="25">
        <f>G1456/D1456</f>
        <v>6.8154545454545445</v>
      </c>
      <c r="L1456" s="15"/>
      <c r="M1456" t="s">
        <v>819</v>
      </c>
      <c r="N1456" s="15"/>
      <c r="O1456" t="s">
        <v>396</v>
      </c>
      <c r="P1456" t="s">
        <v>236</v>
      </c>
      <c r="Q1456" t="s">
        <v>235</v>
      </c>
      <c r="R1456" t="s">
        <v>264</v>
      </c>
    </row>
    <row r="1457" spans="1:18" x14ac:dyDescent="0.25">
      <c r="A1457" t="s">
        <v>3697</v>
      </c>
      <c r="C1457" s="33"/>
      <c r="D1457" s="25">
        <v>171.5</v>
      </c>
      <c r="E1457" s="25"/>
      <c r="F1457" s="25">
        <v>5000</v>
      </c>
      <c r="G1457" s="25">
        <v>5000</v>
      </c>
      <c r="H1457" s="15"/>
      <c r="I1457" s="25"/>
      <c r="J1457" s="25">
        <f t="shared" si="24"/>
        <v>29.154518950437318</v>
      </c>
      <c r="K1457" s="25">
        <f>G1457/D1457</f>
        <v>29.154518950437318</v>
      </c>
      <c r="L1457" s="15"/>
      <c r="M1457" t="s">
        <v>3698</v>
      </c>
      <c r="N1457" s="34"/>
      <c r="O1457" t="s">
        <v>1689</v>
      </c>
      <c r="Q1457" t="s">
        <v>1689</v>
      </c>
      <c r="R1457" t="s">
        <v>1689</v>
      </c>
    </row>
    <row r="1458" spans="1:18" x14ac:dyDescent="0.25">
      <c r="A1458" t="s">
        <v>3699</v>
      </c>
      <c r="C1458" s="33"/>
      <c r="D1458" s="25">
        <v>170</v>
      </c>
      <c r="E1458" s="25"/>
      <c r="F1458" s="25">
        <v>5000</v>
      </c>
      <c r="G1458" s="25"/>
      <c r="H1458" s="15"/>
      <c r="I1458" s="25"/>
      <c r="J1458" s="25">
        <f t="shared" si="24"/>
        <v>29.411764705882351</v>
      </c>
      <c r="K1458" s="25"/>
      <c r="L1458" s="15"/>
      <c r="M1458" t="s">
        <v>3700</v>
      </c>
      <c r="N1458" s="34"/>
      <c r="O1458" t="s">
        <v>235</v>
      </c>
      <c r="Q1458" t="s">
        <v>237</v>
      </c>
    </row>
    <row r="1459" spans="1:18" x14ac:dyDescent="0.25">
      <c r="A1459" t="s">
        <v>1056</v>
      </c>
      <c r="C1459" s="33"/>
      <c r="D1459" s="25">
        <v>20.2</v>
      </c>
      <c r="E1459" s="25">
        <v>2000</v>
      </c>
      <c r="F1459" s="25">
        <v>596</v>
      </c>
      <c r="G1459" s="25"/>
      <c r="H1459" s="15"/>
      <c r="I1459" s="25">
        <f>E1459/D1459</f>
        <v>99.009900990099013</v>
      </c>
      <c r="J1459" s="25">
        <f t="shared" si="24"/>
        <v>29.504950495049506</v>
      </c>
      <c r="K1459" s="25"/>
      <c r="L1459" s="15"/>
      <c r="M1459" t="s">
        <v>1057</v>
      </c>
      <c r="N1459" s="34"/>
      <c r="O1459" t="s">
        <v>235</v>
      </c>
      <c r="P1459" t="s">
        <v>235</v>
      </c>
      <c r="Q1459" t="s">
        <v>235</v>
      </c>
    </row>
    <row r="1460" spans="1:18" x14ac:dyDescent="0.25">
      <c r="A1460" t="s">
        <v>254</v>
      </c>
      <c r="C1460" s="33"/>
      <c r="D1460" s="25">
        <v>169</v>
      </c>
      <c r="E1460" s="25">
        <v>97.62</v>
      </c>
      <c r="F1460" s="25">
        <v>5000</v>
      </c>
      <c r="G1460" s="25"/>
      <c r="H1460" s="15"/>
      <c r="I1460" s="25">
        <f>E1460/D1460</f>
        <v>0.57763313609467459</v>
      </c>
      <c r="J1460" s="25">
        <f t="shared" si="24"/>
        <v>29.585798816568047</v>
      </c>
      <c r="K1460" s="25"/>
      <c r="L1460" s="15"/>
      <c r="M1460" t="s">
        <v>255</v>
      </c>
      <c r="N1460" s="15"/>
      <c r="O1460" t="s">
        <v>242</v>
      </c>
      <c r="P1460" t="s">
        <v>242</v>
      </c>
      <c r="Q1460" t="s">
        <v>242</v>
      </c>
    </row>
    <row r="1461" spans="1:18" x14ac:dyDescent="0.25">
      <c r="A1461" t="s">
        <v>3701</v>
      </c>
      <c r="C1461" s="33"/>
      <c r="D1461" s="25">
        <v>168.31895899999998</v>
      </c>
      <c r="E1461" s="25"/>
      <c r="F1461" s="25">
        <v>5000</v>
      </c>
      <c r="G1461" s="25"/>
      <c r="H1461" s="15"/>
      <c r="I1461" s="25"/>
      <c r="J1461" s="25">
        <f t="shared" si="24"/>
        <v>29.705506912028849</v>
      </c>
      <c r="K1461" s="25"/>
      <c r="L1461" s="15"/>
      <c r="M1461" t="s">
        <v>3702</v>
      </c>
      <c r="N1461" s="15"/>
      <c r="O1461" t="s">
        <v>236</v>
      </c>
      <c r="Q1461" t="s">
        <v>237</v>
      </c>
    </row>
    <row r="1462" spans="1:18" x14ac:dyDescent="0.25">
      <c r="A1462" t="s">
        <v>3703</v>
      </c>
      <c r="C1462" s="33"/>
      <c r="D1462" s="25">
        <v>33.414746000000001</v>
      </c>
      <c r="E1462" s="25"/>
      <c r="F1462" s="25">
        <v>995</v>
      </c>
      <c r="G1462" s="25"/>
      <c r="H1462" s="15"/>
      <c r="I1462" s="25"/>
      <c r="J1462" s="25">
        <f t="shared" si="24"/>
        <v>29.777272584983887</v>
      </c>
      <c r="K1462" s="25"/>
      <c r="L1462" s="15"/>
      <c r="M1462" t="s">
        <v>3704</v>
      </c>
      <c r="N1462" s="34"/>
      <c r="O1462" t="s">
        <v>1130</v>
      </c>
      <c r="Q1462" t="s">
        <v>1130</v>
      </c>
    </row>
    <row r="1463" spans="1:18" x14ac:dyDescent="0.25">
      <c r="A1463" t="s">
        <v>3705</v>
      </c>
      <c r="C1463" s="33"/>
      <c r="D1463" s="25">
        <v>166.67337800000001</v>
      </c>
      <c r="E1463" s="25"/>
      <c r="F1463" s="25">
        <v>5000</v>
      </c>
      <c r="G1463" s="25">
        <v>5000</v>
      </c>
      <c r="H1463" s="15"/>
      <c r="I1463" s="25"/>
      <c r="J1463" s="25">
        <f t="shared" si="24"/>
        <v>29.998792008643395</v>
      </c>
      <c r="K1463" s="25">
        <f>G1463/D1463</f>
        <v>29.998792008643395</v>
      </c>
      <c r="L1463" s="15"/>
      <c r="M1463" t="s">
        <v>3706</v>
      </c>
      <c r="N1463" s="15"/>
      <c r="O1463" t="s">
        <v>236</v>
      </c>
      <c r="Q1463" t="s">
        <v>237</v>
      </c>
      <c r="R1463" t="s">
        <v>571</v>
      </c>
    </row>
    <row r="1464" spans="1:18" x14ac:dyDescent="0.25">
      <c r="A1464" t="s">
        <v>3707</v>
      </c>
      <c r="C1464" s="33"/>
      <c r="D1464" s="25">
        <v>165.75</v>
      </c>
      <c r="E1464" s="25"/>
      <c r="F1464" s="25">
        <v>5000</v>
      </c>
      <c r="G1464" s="25"/>
      <c r="H1464" s="15"/>
      <c r="I1464" s="25"/>
      <c r="J1464" s="25">
        <f t="shared" si="24"/>
        <v>30.165912518853695</v>
      </c>
      <c r="K1464" s="25"/>
      <c r="L1464" s="15"/>
      <c r="M1464" t="s">
        <v>3708</v>
      </c>
      <c r="N1464" s="15"/>
      <c r="O1464" t="s">
        <v>1689</v>
      </c>
      <c r="Q1464" t="s">
        <v>1689</v>
      </c>
    </row>
    <row r="1465" spans="1:18" x14ac:dyDescent="0.25">
      <c r="A1465" t="s">
        <v>3709</v>
      </c>
      <c r="C1465" s="33"/>
      <c r="D1465" s="25">
        <v>48</v>
      </c>
      <c r="E1465" s="25"/>
      <c r="F1465" s="25">
        <v>1453.3333333333301</v>
      </c>
      <c r="G1465" s="25"/>
      <c r="H1465" s="15"/>
      <c r="I1465" s="25"/>
      <c r="J1465" s="25">
        <f t="shared" si="24"/>
        <v>30.277777777777711</v>
      </c>
      <c r="K1465" s="25"/>
      <c r="L1465" s="15"/>
      <c r="M1465" t="s">
        <v>3710</v>
      </c>
      <c r="N1465" s="15"/>
      <c r="O1465" t="s">
        <v>1134</v>
      </c>
      <c r="Q1465" t="s">
        <v>1130</v>
      </c>
    </row>
    <row r="1466" spans="1:18" x14ac:dyDescent="0.25">
      <c r="A1466" t="s">
        <v>620</v>
      </c>
      <c r="C1466" s="33"/>
      <c r="D1466" s="25">
        <v>163.91</v>
      </c>
      <c r="E1466" s="25">
        <v>781.59999999999991</v>
      </c>
      <c r="F1466" s="25">
        <v>5000</v>
      </c>
      <c r="G1466" s="25"/>
      <c r="H1466" s="15"/>
      <c r="I1466" s="25">
        <f>E1466/D1466</f>
        <v>4.7684705021048135</v>
      </c>
      <c r="J1466" s="25">
        <f t="shared" si="24"/>
        <v>30.504545177231407</v>
      </c>
      <c r="K1466" s="25"/>
      <c r="L1466" s="15"/>
      <c r="M1466" t="s">
        <v>621</v>
      </c>
      <c r="N1466" s="34"/>
      <c r="O1466" t="s">
        <v>414</v>
      </c>
      <c r="P1466" t="s">
        <v>414</v>
      </c>
      <c r="Q1466" t="s">
        <v>414</v>
      </c>
    </row>
    <row r="1467" spans="1:18" x14ac:dyDescent="0.25">
      <c r="A1467" t="s">
        <v>3711</v>
      </c>
      <c r="C1467" s="33"/>
      <c r="D1467" s="25">
        <v>157.9</v>
      </c>
      <c r="E1467" s="25"/>
      <c r="F1467" s="25">
        <v>5000</v>
      </c>
      <c r="G1467" s="25">
        <v>1710</v>
      </c>
      <c r="H1467" s="15"/>
      <c r="I1467" s="25"/>
      <c r="J1467" s="25">
        <f t="shared" si="24"/>
        <v>31.665611146295124</v>
      </c>
      <c r="K1467" s="25">
        <f>G1467/D1467</f>
        <v>10.829639012032931</v>
      </c>
      <c r="L1467" s="15"/>
      <c r="M1467" t="s">
        <v>3712</v>
      </c>
      <c r="N1467" s="15"/>
      <c r="O1467" t="s">
        <v>236</v>
      </c>
      <c r="Q1467" t="s">
        <v>237</v>
      </c>
      <c r="R1467" t="s">
        <v>300</v>
      </c>
    </row>
    <row r="1468" spans="1:18" x14ac:dyDescent="0.25">
      <c r="A1468" t="s">
        <v>55</v>
      </c>
      <c r="C1468" s="33"/>
      <c r="D1468" s="25">
        <v>5</v>
      </c>
      <c r="E1468" s="25"/>
      <c r="F1468" s="25">
        <v>160</v>
      </c>
      <c r="G1468" s="25"/>
      <c r="H1468" s="15"/>
      <c r="I1468" s="25"/>
      <c r="J1468" s="25">
        <f t="shared" si="24"/>
        <v>32</v>
      </c>
      <c r="K1468" s="25"/>
      <c r="L1468" s="15"/>
      <c r="M1468" t="s">
        <v>788</v>
      </c>
      <c r="N1468" s="15"/>
      <c r="O1468" t="s">
        <v>950</v>
      </c>
      <c r="Q1468" t="s">
        <v>950</v>
      </c>
    </row>
    <row r="1469" spans="1:18" x14ac:dyDescent="0.25">
      <c r="A1469" t="s">
        <v>3713</v>
      </c>
      <c r="C1469" s="33"/>
      <c r="D1469" s="25">
        <v>154</v>
      </c>
      <c r="E1469" s="25"/>
      <c r="F1469" s="25">
        <v>5000</v>
      </c>
      <c r="G1469" s="25"/>
      <c r="H1469" s="15"/>
      <c r="I1469" s="25"/>
      <c r="J1469" s="25">
        <f t="shared" si="24"/>
        <v>32.467532467532465</v>
      </c>
      <c r="K1469" s="25"/>
      <c r="L1469" s="15"/>
      <c r="M1469" t="s">
        <v>3714</v>
      </c>
      <c r="N1469" s="34"/>
      <c r="O1469" t="s">
        <v>235</v>
      </c>
      <c r="Q1469" t="s">
        <v>237</v>
      </c>
    </row>
    <row r="1470" spans="1:18" x14ac:dyDescent="0.25">
      <c r="A1470" t="s">
        <v>131</v>
      </c>
      <c r="B1470" t="s">
        <v>131</v>
      </c>
      <c r="C1470" s="33"/>
      <c r="D1470" s="25">
        <v>2.2000000000000002</v>
      </c>
      <c r="E1470" s="25"/>
      <c r="F1470" s="25">
        <v>71.900000000000006</v>
      </c>
      <c r="G1470" s="25"/>
      <c r="H1470" s="15"/>
      <c r="I1470" s="25"/>
      <c r="J1470" s="25">
        <f t="shared" si="24"/>
        <v>32.68181818181818</v>
      </c>
      <c r="K1470" s="25"/>
      <c r="L1470" s="15"/>
      <c r="M1470" t="s">
        <v>1101</v>
      </c>
      <c r="N1470" s="15"/>
      <c r="O1470" t="s">
        <v>3715</v>
      </c>
      <c r="Q1470" t="s">
        <v>3715</v>
      </c>
    </row>
    <row r="1471" spans="1:18" x14ac:dyDescent="0.25">
      <c r="A1471" t="s">
        <v>1062</v>
      </c>
      <c r="C1471" s="33"/>
      <c r="D1471" s="25">
        <v>5.42</v>
      </c>
      <c r="E1471" s="25">
        <v>602.5</v>
      </c>
      <c r="F1471" s="25">
        <v>178.7</v>
      </c>
      <c r="G1471" s="25"/>
      <c r="H1471" s="15"/>
      <c r="I1471" s="25">
        <f>E1471/D1471</f>
        <v>111.16236162361623</v>
      </c>
      <c r="J1471" s="25">
        <f t="shared" si="24"/>
        <v>32.970479704797043</v>
      </c>
      <c r="K1471" s="25"/>
      <c r="L1471" s="15"/>
      <c r="M1471" t="s">
        <v>1063</v>
      </c>
      <c r="N1471" s="15"/>
      <c r="O1471" t="s">
        <v>414</v>
      </c>
      <c r="P1471" t="s">
        <v>414</v>
      </c>
      <c r="Q1471" t="s">
        <v>414</v>
      </c>
    </row>
    <row r="1472" spans="1:18" x14ac:dyDescent="0.25">
      <c r="A1472" t="s">
        <v>1064</v>
      </c>
      <c r="C1472" s="33"/>
      <c r="D1472" s="25">
        <v>5.4</v>
      </c>
      <c r="E1472" s="25">
        <v>603</v>
      </c>
      <c r="F1472" s="25">
        <v>179</v>
      </c>
      <c r="G1472" s="25"/>
      <c r="H1472" s="15"/>
      <c r="I1472" s="25">
        <f>E1472/D1472</f>
        <v>111.66666666666666</v>
      </c>
      <c r="J1472" s="25">
        <f t="shared" si="24"/>
        <v>33.148148148148145</v>
      </c>
      <c r="K1472" s="25"/>
      <c r="L1472" s="15"/>
      <c r="M1472" t="s">
        <v>1065</v>
      </c>
      <c r="N1472" s="15"/>
      <c r="O1472" t="s">
        <v>752</v>
      </c>
      <c r="P1472" t="s">
        <v>752</v>
      </c>
      <c r="Q1472" t="s">
        <v>752</v>
      </c>
    </row>
    <row r="1473" spans="1:18" x14ac:dyDescent="0.25">
      <c r="A1473" t="s">
        <v>3716</v>
      </c>
      <c r="C1473" s="33"/>
      <c r="D1473" s="25">
        <v>150.79999999999998</v>
      </c>
      <c r="E1473" s="25"/>
      <c r="F1473" s="25">
        <v>5000</v>
      </c>
      <c r="G1473" s="25"/>
      <c r="H1473" s="15"/>
      <c r="I1473" s="25"/>
      <c r="J1473" s="25">
        <f t="shared" si="24"/>
        <v>33.15649867374006</v>
      </c>
      <c r="K1473" s="25"/>
      <c r="L1473" s="15"/>
      <c r="M1473" t="s">
        <v>3717</v>
      </c>
      <c r="N1473" s="15"/>
      <c r="O1473" t="s">
        <v>236</v>
      </c>
      <c r="Q1473" t="s">
        <v>237</v>
      </c>
    </row>
    <row r="1474" spans="1:18" x14ac:dyDescent="0.25">
      <c r="A1474" t="s">
        <v>1022</v>
      </c>
      <c r="C1474" s="33"/>
      <c r="D1474" s="25">
        <v>43.71</v>
      </c>
      <c r="E1474" s="25">
        <v>2604</v>
      </c>
      <c r="F1474" s="25">
        <v>1453.5</v>
      </c>
      <c r="G1474" s="25"/>
      <c r="H1474" s="15"/>
      <c r="I1474" s="25">
        <f t="shared" ref="I1474:I1479" si="25">E1474/D1474</f>
        <v>59.574468085106382</v>
      </c>
      <c r="J1474" s="25">
        <f t="shared" si="24"/>
        <v>33.253260123541523</v>
      </c>
      <c r="K1474" s="25"/>
      <c r="L1474" s="15"/>
      <c r="M1474" t="s">
        <v>1023</v>
      </c>
      <c r="N1474" s="34"/>
      <c r="O1474" t="s">
        <v>414</v>
      </c>
      <c r="P1474" t="s">
        <v>414</v>
      </c>
      <c r="Q1474" t="s">
        <v>414</v>
      </c>
    </row>
    <row r="1475" spans="1:18" x14ac:dyDescent="0.25">
      <c r="A1475" t="s">
        <v>961</v>
      </c>
      <c r="C1475" s="33"/>
      <c r="D1475" s="25">
        <v>5.17</v>
      </c>
      <c r="E1475" s="25">
        <v>186.1</v>
      </c>
      <c r="F1475" s="25">
        <v>175.1</v>
      </c>
      <c r="G1475" s="25"/>
      <c r="H1475" s="15"/>
      <c r="I1475" s="25">
        <f t="shared" si="25"/>
        <v>35.996131528046419</v>
      </c>
      <c r="J1475" s="25">
        <f t="shared" si="24"/>
        <v>33.868471953578336</v>
      </c>
      <c r="K1475" s="25"/>
      <c r="L1475" s="15"/>
      <c r="M1475" t="s">
        <v>962</v>
      </c>
      <c r="N1475" s="34"/>
      <c r="O1475" t="s">
        <v>853</v>
      </c>
      <c r="P1475" t="s">
        <v>853</v>
      </c>
      <c r="Q1475" t="s">
        <v>853</v>
      </c>
    </row>
    <row r="1476" spans="1:18" x14ac:dyDescent="0.25">
      <c r="A1476" t="s">
        <v>806</v>
      </c>
      <c r="B1476" t="s">
        <v>807</v>
      </c>
      <c r="C1476" s="33"/>
      <c r="D1476" s="25">
        <v>29.25</v>
      </c>
      <c r="E1476" s="25">
        <v>374.94</v>
      </c>
      <c r="F1476" s="25">
        <v>1000</v>
      </c>
      <c r="G1476" s="25">
        <v>5000</v>
      </c>
      <c r="H1476" s="15"/>
      <c r="I1476" s="25">
        <f t="shared" si="25"/>
        <v>12.818461538461538</v>
      </c>
      <c r="J1476" s="25">
        <f t="shared" ref="J1476:J1539" si="26">F1476/D1476</f>
        <v>34.188034188034187</v>
      </c>
      <c r="K1476" s="25">
        <f>G1476/D1476</f>
        <v>170.94017094017093</v>
      </c>
      <c r="L1476" s="15"/>
      <c r="M1476" t="s">
        <v>808</v>
      </c>
      <c r="N1476" s="15"/>
      <c r="O1476" t="s">
        <v>236</v>
      </c>
      <c r="P1476" t="s">
        <v>236</v>
      </c>
      <c r="Q1476" t="s">
        <v>237</v>
      </c>
      <c r="R1476" t="s">
        <v>264</v>
      </c>
    </row>
    <row r="1477" spans="1:18" x14ac:dyDescent="0.25">
      <c r="A1477" t="s">
        <v>1041</v>
      </c>
      <c r="C1477" s="33"/>
      <c r="D1477" s="25">
        <v>26.16</v>
      </c>
      <c r="E1477" s="25">
        <v>1835</v>
      </c>
      <c r="F1477" s="25">
        <v>901.25</v>
      </c>
      <c r="G1477" s="25"/>
      <c r="H1477" s="15"/>
      <c r="I1477" s="25">
        <f t="shared" si="25"/>
        <v>70.145259938837924</v>
      </c>
      <c r="J1477" s="25">
        <f t="shared" si="26"/>
        <v>34.451452599388382</v>
      </c>
      <c r="K1477" s="25"/>
      <c r="L1477" s="15"/>
      <c r="M1477" t="s">
        <v>1042</v>
      </c>
      <c r="N1477" s="15"/>
      <c r="O1477" t="s">
        <v>414</v>
      </c>
      <c r="P1477" t="s">
        <v>414</v>
      </c>
      <c r="Q1477" t="s">
        <v>414</v>
      </c>
    </row>
    <row r="1478" spans="1:18" x14ac:dyDescent="0.25">
      <c r="A1478" t="s">
        <v>697</v>
      </c>
      <c r="C1478" s="33"/>
      <c r="D1478" s="25">
        <v>24.42</v>
      </c>
      <c r="E1478" s="25">
        <v>168</v>
      </c>
      <c r="F1478" s="25">
        <v>845</v>
      </c>
      <c r="G1478" s="25"/>
      <c r="H1478" s="15"/>
      <c r="I1478" s="25">
        <f t="shared" si="25"/>
        <v>6.8796068796068788</v>
      </c>
      <c r="J1478" s="25">
        <f t="shared" si="26"/>
        <v>34.602784602784602</v>
      </c>
      <c r="K1478" s="25"/>
      <c r="L1478" s="15"/>
      <c r="M1478" t="s">
        <v>698</v>
      </c>
      <c r="N1478" s="15"/>
      <c r="O1478" t="s">
        <v>414</v>
      </c>
      <c r="P1478" t="s">
        <v>414</v>
      </c>
      <c r="Q1478" t="s">
        <v>414</v>
      </c>
    </row>
    <row r="1479" spans="1:18" x14ac:dyDescent="0.25">
      <c r="A1479" t="s">
        <v>712</v>
      </c>
      <c r="C1479" s="33"/>
      <c r="D1479" s="25">
        <v>142</v>
      </c>
      <c r="E1479" s="25">
        <v>1038</v>
      </c>
      <c r="F1479" s="25">
        <v>5000</v>
      </c>
      <c r="G1479" s="25"/>
      <c r="H1479" s="15"/>
      <c r="I1479" s="25">
        <f t="shared" si="25"/>
        <v>7.3098591549295771</v>
      </c>
      <c r="J1479" s="25">
        <f t="shared" si="26"/>
        <v>35.2112676056338</v>
      </c>
      <c r="K1479" s="25"/>
      <c r="L1479" s="15"/>
      <c r="M1479" t="s">
        <v>713</v>
      </c>
      <c r="N1479" s="15"/>
      <c r="O1479" t="s">
        <v>235</v>
      </c>
      <c r="P1479" t="s">
        <v>236</v>
      </c>
      <c r="Q1479" t="s">
        <v>237</v>
      </c>
    </row>
    <row r="1480" spans="1:18" x14ac:dyDescent="0.25">
      <c r="A1480" t="s">
        <v>3718</v>
      </c>
      <c r="C1480" s="33"/>
      <c r="D1480" s="25">
        <v>46.952770000000001</v>
      </c>
      <c r="E1480" s="25"/>
      <c r="F1480" s="25">
        <v>1660</v>
      </c>
      <c r="G1480" s="25"/>
      <c r="H1480" s="15"/>
      <c r="I1480" s="25"/>
      <c r="J1480" s="25">
        <f t="shared" si="26"/>
        <v>35.354676625042572</v>
      </c>
      <c r="K1480" s="25"/>
      <c r="L1480" s="15"/>
      <c r="M1480" t="s">
        <v>3719</v>
      </c>
      <c r="N1480" s="15"/>
      <c r="O1480" t="s">
        <v>1130</v>
      </c>
      <c r="Q1480" t="s">
        <v>1130</v>
      </c>
    </row>
    <row r="1481" spans="1:18" x14ac:dyDescent="0.25">
      <c r="A1481" t="s">
        <v>3720</v>
      </c>
      <c r="B1481" t="s">
        <v>3720</v>
      </c>
      <c r="C1481" s="33"/>
      <c r="D1481" s="25">
        <v>140</v>
      </c>
      <c r="E1481" s="25"/>
      <c r="F1481" s="25">
        <v>5000</v>
      </c>
      <c r="G1481" s="25"/>
      <c r="H1481" s="15"/>
      <c r="I1481" s="25"/>
      <c r="J1481" s="25">
        <f t="shared" si="26"/>
        <v>35.714285714285715</v>
      </c>
      <c r="K1481" s="25"/>
      <c r="L1481" s="15"/>
      <c r="M1481" t="s">
        <v>3721</v>
      </c>
      <c r="N1481" s="15"/>
      <c r="O1481" t="s">
        <v>542</v>
      </c>
      <c r="Q1481" t="s">
        <v>542</v>
      </c>
    </row>
    <row r="1482" spans="1:18" x14ac:dyDescent="0.25">
      <c r="A1482" t="s">
        <v>123</v>
      </c>
      <c r="C1482" s="33"/>
      <c r="D1482" s="25">
        <v>140</v>
      </c>
      <c r="E1482" s="25"/>
      <c r="F1482" s="25">
        <v>5000</v>
      </c>
      <c r="G1482" s="25"/>
      <c r="H1482" s="15"/>
      <c r="I1482" s="25"/>
      <c r="J1482" s="25">
        <f t="shared" si="26"/>
        <v>35.714285714285715</v>
      </c>
      <c r="K1482" s="25"/>
      <c r="L1482" s="15"/>
      <c r="M1482" t="s">
        <v>3722</v>
      </c>
      <c r="N1482" s="15"/>
      <c r="O1482" t="s">
        <v>235</v>
      </c>
      <c r="Q1482" t="s">
        <v>237</v>
      </c>
    </row>
    <row r="1483" spans="1:18" x14ac:dyDescent="0.25">
      <c r="A1483" t="s">
        <v>989</v>
      </c>
      <c r="C1483" s="33"/>
      <c r="D1483" s="25">
        <v>20</v>
      </c>
      <c r="E1483" s="25">
        <v>920</v>
      </c>
      <c r="F1483" s="25">
        <v>720</v>
      </c>
      <c r="G1483" s="25"/>
      <c r="H1483" s="15"/>
      <c r="I1483" s="25">
        <f>E1483/D1483</f>
        <v>46</v>
      </c>
      <c r="J1483" s="25">
        <f t="shared" si="26"/>
        <v>36</v>
      </c>
      <c r="K1483" s="25"/>
      <c r="L1483" s="15"/>
      <c r="M1483" t="s">
        <v>990</v>
      </c>
      <c r="N1483" s="15"/>
      <c r="O1483" t="s">
        <v>533</v>
      </c>
      <c r="P1483" t="s">
        <v>533</v>
      </c>
      <c r="Q1483" t="s">
        <v>533</v>
      </c>
    </row>
    <row r="1484" spans="1:18" x14ac:dyDescent="0.25">
      <c r="A1484" t="s">
        <v>3723</v>
      </c>
      <c r="C1484" s="33"/>
      <c r="D1484" s="25">
        <v>134.30000000000001</v>
      </c>
      <c r="E1484" s="25"/>
      <c r="F1484" s="25">
        <v>5000</v>
      </c>
      <c r="G1484" s="25"/>
      <c r="H1484" s="15"/>
      <c r="I1484" s="25"/>
      <c r="J1484" s="25">
        <f t="shared" si="26"/>
        <v>37.230081906180189</v>
      </c>
      <c r="K1484" s="25"/>
      <c r="L1484" s="15"/>
      <c r="M1484" t="s">
        <v>3724</v>
      </c>
      <c r="N1484" s="15"/>
      <c r="O1484" t="s">
        <v>236</v>
      </c>
      <c r="Q1484" t="s">
        <v>237</v>
      </c>
    </row>
    <row r="1485" spans="1:18" x14ac:dyDescent="0.25">
      <c r="A1485" t="s">
        <v>727</v>
      </c>
      <c r="C1485" s="33"/>
      <c r="D1485" s="25">
        <v>134.25860399999999</v>
      </c>
      <c r="E1485" s="25">
        <v>1058.32</v>
      </c>
      <c r="F1485" s="25">
        <v>5000</v>
      </c>
      <c r="G1485" s="25">
        <v>5000</v>
      </c>
      <c r="H1485" s="15"/>
      <c r="I1485" s="25">
        <f t="shared" ref="I1485:I1493" si="27">E1485/D1485</f>
        <v>7.88269778225908</v>
      </c>
      <c r="J1485" s="25">
        <f t="shared" si="26"/>
        <v>37.241561069709917</v>
      </c>
      <c r="K1485" s="25">
        <f>G1485/D1485</f>
        <v>37.241561069709917</v>
      </c>
      <c r="L1485" s="15"/>
      <c r="M1485" t="s">
        <v>728</v>
      </c>
      <c r="N1485" s="15"/>
      <c r="O1485" t="s">
        <v>236</v>
      </c>
      <c r="P1485" t="s">
        <v>264</v>
      </c>
      <c r="Q1485" t="s">
        <v>237</v>
      </c>
      <c r="R1485" t="s">
        <v>264</v>
      </c>
    </row>
    <row r="1486" spans="1:18" x14ac:dyDescent="0.25">
      <c r="A1486" t="s">
        <v>753</v>
      </c>
      <c r="C1486" s="33"/>
      <c r="D1486" s="25">
        <v>4.3600000000000003</v>
      </c>
      <c r="E1486" s="25">
        <v>39</v>
      </c>
      <c r="F1486" s="25">
        <v>164</v>
      </c>
      <c r="G1486" s="25"/>
      <c r="H1486" s="15"/>
      <c r="I1486" s="25">
        <f t="shared" si="27"/>
        <v>8.9449541284403669</v>
      </c>
      <c r="J1486" s="25">
        <f t="shared" si="26"/>
        <v>37.614678899082563</v>
      </c>
      <c r="K1486" s="25"/>
      <c r="L1486" s="15"/>
      <c r="M1486" t="s">
        <v>754</v>
      </c>
      <c r="N1486" s="15"/>
      <c r="O1486" t="s">
        <v>755</v>
      </c>
      <c r="P1486" t="s">
        <v>755</v>
      </c>
      <c r="Q1486" t="s">
        <v>755</v>
      </c>
    </row>
    <row r="1487" spans="1:18" x14ac:dyDescent="0.25">
      <c r="A1487" t="s">
        <v>906</v>
      </c>
      <c r="C1487" s="33"/>
      <c r="D1487" s="25">
        <v>7.2</v>
      </c>
      <c r="E1487" s="25">
        <v>181</v>
      </c>
      <c r="F1487" s="25">
        <v>275</v>
      </c>
      <c r="G1487" s="25"/>
      <c r="H1487" s="15"/>
      <c r="I1487" s="25">
        <f t="shared" si="27"/>
        <v>25.138888888888889</v>
      </c>
      <c r="J1487" s="25">
        <f t="shared" si="26"/>
        <v>38.194444444444443</v>
      </c>
      <c r="K1487" s="25"/>
      <c r="L1487" s="15"/>
      <c r="M1487" t="s">
        <v>907</v>
      </c>
      <c r="N1487" s="15"/>
      <c r="O1487" t="s">
        <v>755</v>
      </c>
      <c r="P1487" t="s">
        <v>755</v>
      </c>
      <c r="Q1487" t="s">
        <v>755</v>
      </c>
    </row>
    <row r="1488" spans="1:18" x14ac:dyDescent="0.25">
      <c r="A1488" t="s">
        <v>777</v>
      </c>
      <c r="C1488" s="33"/>
      <c r="D1488" s="25">
        <v>73</v>
      </c>
      <c r="E1488" s="25">
        <v>780</v>
      </c>
      <c r="F1488" s="25">
        <v>2800</v>
      </c>
      <c r="G1488" s="25"/>
      <c r="H1488" s="15"/>
      <c r="I1488" s="25">
        <f t="shared" si="27"/>
        <v>10.684931506849315</v>
      </c>
      <c r="J1488" s="25">
        <f t="shared" si="26"/>
        <v>38.356164383561641</v>
      </c>
      <c r="K1488" s="25"/>
      <c r="L1488" s="15"/>
      <c r="M1488" t="s">
        <v>778</v>
      </c>
      <c r="N1488" s="15"/>
      <c r="O1488" t="s">
        <v>779</v>
      </c>
      <c r="P1488" t="s">
        <v>779</v>
      </c>
      <c r="Q1488" t="s">
        <v>779</v>
      </c>
    </row>
    <row r="1489" spans="1:18" x14ac:dyDescent="0.25">
      <c r="A1489" t="s">
        <v>516</v>
      </c>
      <c r="B1489" t="s">
        <v>516</v>
      </c>
      <c r="C1489" s="33"/>
      <c r="D1489" s="25">
        <v>129.97</v>
      </c>
      <c r="E1489" s="25">
        <v>382.1</v>
      </c>
      <c r="F1489" s="25">
        <v>5000</v>
      </c>
      <c r="G1489" s="25"/>
      <c r="H1489" s="15"/>
      <c r="I1489" s="25">
        <f t="shared" si="27"/>
        <v>2.9399092098176505</v>
      </c>
      <c r="J1489" s="25">
        <f t="shared" si="26"/>
        <v>38.470416249903828</v>
      </c>
      <c r="K1489" s="25"/>
      <c r="L1489" s="15"/>
      <c r="M1489" t="s">
        <v>517</v>
      </c>
      <c r="N1489" s="15"/>
      <c r="O1489" t="s">
        <v>323</v>
      </c>
      <c r="P1489" t="s">
        <v>323</v>
      </c>
      <c r="Q1489" t="s">
        <v>323</v>
      </c>
    </row>
    <row r="1490" spans="1:18" x14ac:dyDescent="0.25">
      <c r="A1490" t="s">
        <v>1019</v>
      </c>
      <c r="B1490" t="s">
        <v>1019</v>
      </c>
      <c r="C1490" s="33"/>
      <c r="D1490" s="25">
        <v>86</v>
      </c>
      <c r="E1490" s="25">
        <v>5000</v>
      </c>
      <c r="F1490" s="25">
        <v>3400</v>
      </c>
      <c r="G1490" s="25">
        <v>3350</v>
      </c>
      <c r="H1490" s="15"/>
      <c r="I1490" s="25">
        <f t="shared" si="27"/>
        <v>58.139534883720927</v>
      </c>
      <c r="J1490" s="25">
        <f t="shared" si="26"/>
        <v>39.534883720930232</v>
      </c>
      <c r="K1490" s="25">
        <f>G1490/D1490</f>
        <v>38.953488372093027</v>
      </c>
      <c r="L1490" s="15"/>
      <c r="M1490" t="s">
        <v>1020</v>
      </c>
      <c r="N1490" s="15"/>
      <c r="O1490" t="s">
        <v>1021</v>
      </c>
      <c r="P1490" t="s">
        <v>1021</v>
      </c>
      <c r="Q1490" t="s">
        <v>1021</v>
      </c>
      <c r="R1490" t="s">
        <v>407</v>
      </c>
    </row>
    <row r="1491" spans="1:18" x14ac:dyDescent="0.25">
      <c r="A1491" t="s">
        <v>1060</v>
      </c>
      <c r="C1491" s="33"/>
      <c r="D1491" s="25">
        <v>47</v>
      </c>
      <c r="E1491" s="25">
        <v>5000</v>
      </c>
      <c r="F1491" s="25">
        <v>1900</v>
      </c>
      <c r="G1491" s="25"/>
      <c r="H1491" s="15"/>
      <c r="I1491" s="25">
        <f t="shared" si="27"/>
        <v>106.38297872340425</v>
      </c>
      <c r="J1491" s="25">
        <f t="shared" si="26"/>
        <v>40.425531914893618</v>
      </c>
      <c r="K1491" s="25"/>
      <c r="L1491" s="15"/>
      <c r="M1491" t="s">
        <v>1061</v>
      </c>
      <c r="N1491" s="15"/>
      <c r="O1491" t="s">
        <v>1021</v>
      </c>
      <c r="P1491" t="s">
        <v>1021</v>
      </c>
      <c r="Q1491" t="s">
        <v>1021</v>
      </c>
    </row>
    <row r="1492" spans="1:18" x14ac:dyDescent="0.25">
      <c r="A1492" t="s">
        <v>1046</v>
      </c>
      <c r="C1492" s="33"/>
      <c r="D1492" s="25">
        <v>4.3</v>
      </c>
      <c r="E1492" s="25">
        <v>361</v>
      </c>
      <c r="F1492" s="25">
        <v>174</v>
      </c>
      <c r="G1492" s="25"/>
      <c r="H1492" s="15"/>
      <c r="I1492" s="25">
        <f t="shared" si="27"/>
        <v>83.953488372093034</v>
      </c>
      <c r="J1492" s="25">
        <f t="shared" si="26"/>
        <v>40.465116279069768</v>
      </c>
      <c r="K1492" s="25"/>
      <c r="L1492" s="15"/>
      <c r="M1492" t="s">
        <v>1047</v>
      </c>
      <c r="N1492" s="15"/>
      <c r="O1492" t="s">
        <v>755</v>
      </c>
      <c r="P1492" t="s">
        <v>755</v>
      </c>
      <c r="Q1492" t="s">
        <v>755</v>
      </c>
    </row>
    <row r="1493" spans="1:18" x14ac:dyDescent="0.25">
      <c r="A1493" t="s">
        <v>1082</v>
      </c>
      <c r="C1493" s="33"/>
      <c r="D1493" s="25">
        <v>2.04</v>
      </c>
      <c r="E1493" s="25">
        <v>356.9</v>
      </c>
      <c r="F1493" s="25">
        <v>85.1</v>
      </c>
      <c r="G1493" s="25"/>
      <c r="H1493" s="15"/>
      <c r="I1493" s="25">
        <f t="shared" si="27"/>
        <v>174.95098039215685</v>
      </c>
      <c r="J1493" s="25">
        <f t="shared" si="26"/>
        <v>41.7156862745098</v>
      </c>
      <c r="K1493" s="25"/>
      <c r="L1493" s="15"/>
      <c r="M1493" t="s">
        <v>1083</v>
      </c>
      <c r="N1493" s="15"/>
      <c r="O1493" t="s">
        <v>853</v>
      </c>
      <c r="P1493" t="s">
        <v>853</v>
      </c>
      <c r="Q1493" t="s">
        <v>853</v>
      </c>
    </row>
    <row r="1494" spans="1:18" x14ac:dyDescent="0.25">
      <c r="A1494" t="s">
        <v>3725</v>
      </c>
      <c r="C1494" s="33"/>
      <c r="D1494" s="25">
        <v>118.7</v>
      </c>
      <c r="E1494" s="25"/>
      <c r="F1494" s="25">
        <v>5000</v>
      </c>
      <c r="G1494" s="25"/>
      <c r="H1494" s="15"/>
      <c r="I1494" s="25"/>
      <c r="J1494" s="25">
        <f t="shared" si="26"/>
        <v>42.122999157540015</v>
      </c>
      <c r="K1494" s="25"/>
      <c r="L1494" s="15"/>
      <c r="M1494" t="s">
        <v>3726</v>
      </c>
      <c r="N1494" s="15"/>
      <c r="O1494" t="s">
        <v>236</v>
      </c>
      <c r="Q1494" t="s">
        <v>237</v>
      </c>
    </row>
    <row r="1495" spans="1:18" x14ac:dyDescent="0.25">
      <c r="A1495" t="s">
        <v>3727</v>
      </c>
      <c r="C1495" s="33"/>
      <c r="D1495" s="25">
        <v>118</v>
      </c>
      <c r="E1495" s="25"/>
      <c r="F1495" s="25">
        <v>5000</v>
      </c>
      <c r="G1495" s="25"/>
      <c r="H1495" s="15"/>
      <c r="I1495" s="25"/>
      <c r="J1495" s="25">
        <f t="shared" si="26"/>
        <v>42.372881355932201</v>
      </c>
      <c r="K1495" s="25"/>
      <c r="L1495" s="15"/>
      <c r="M1495" t="s">
        <v>3728</v>
      </c>
      <c r="N1495" s="15"/>
      <c r="O1495" t="s">
        <v>235</v>
      </c>
      <c r="Q1495" t="s">
        <v>235</v>
      </c>
    </row>
    <row r="1496" spans="1:18" x14ac:dyDescent="0.25">
      <c r="A1496" t="s">
        <v>3729</v>
      </c>
      <c r="C1496" s="33"/>
      <c r="D1496" s="25">
        <v>117.179638</v>
      </c>
      <c r="E1496" s="25"/>
      <c r="F1496" s="25">
        <v>5000</v>
      </c>
      <c r="G1496" s="25"/>
      <c r="H1496" s="15"/>
      <c r="I1496" s="25"/>
      <c r="J1496" s="25">
        <f t="shared" si="26"/>
        <v>42.669529325564227</v>
      </c>
      <c r="K1496" s="25"/>
      <c r="L1496" s="15"/>
      <c r="M1496" t="s">
        <v>3730</v>
      </c>
      <c r="N1496" s="15"/>
      <c r="O1496" t="s">
        <v>236</v>
      </c>
      <c r="Q1496" t="s">
        <v>237</v>
      </c>
    </row>
    <row r="1497" spans="1:18" x14ac:dyDescent="0.25">
      <c r="A1497" t="s">
        <v>3731</v>
      </c>
      <c r="C1497" s="33"/>
      <c r="D1497" s="25">
        <v>115.95</v>
      </c>
      <c r="E1497" s="25"/>
      <c r="F1497" s="25">
        <v>5000</v>
      </c>
      <c r="G1497" s="25"/>
      <c r="H1497" s="15"/>
      <c r="I1497" s="25"/>
      <c r="J1497" s="25">
        <f t="shared" si="26"/>
        <v>43.122035360068992</v>
      </c>
      <c r="K1497" s="25"/>
      <c r="L1497" s="15"/>
      <c r="M1497" t="s">
        <v>3732</v>
      </c>
      <c r="N1497" s="34"/>
      <c r="O1497" t="s">
        <v>414</v>
      </c>
      <c r="Q1497" t="s">
        <v>414</v>
      </c>
    </row>
    <row r="1498" spans="1:18" x14ac:dyDescent="0.25">
      <c r="A1498" t="s">
        <v>3733</v>
      </c>
      <c r="C1498" s="33"/>
      <c r="D1498" s="25">
        <v>114.60150725395</v>
      </c>
      <c r="E1498" s="25"/>
      <c r="F1498" s="25">
        <v>5000</v>
      </c>
      <c r="G1498" s="25"/>
      <c r="H1498" s="15"/>
      <c r="I1498" s="25"/>
      <c r="J1498" s="25">
        <f t="shared" si="26"/>
        <v>43.629443624334733</v>
      </c>
      <c r="K1498" s="25"/>
      <c r="L1498" s="15"/>
      <c r="M1498" t="s">
        <v>3734</v>
      </c>
      <c r="N1498" s="34"/>
      <c r="O1498" t="s">
        <v>236</v>
      </c>
      <c r="Q1498" t="s">
        <v>237</v>
      </c>
    </row>
    <row r="1499" spans="1:18" x14ac:dyDescent="0.25">
      <c r="A1499" t="s">
        <v>3735</v>
      </c>
      <c r="C1499" s="33"/>
      <c r="D1499" s="25">
        <v>113.5</v>
      </c>
      <c r="E1499" s="25"/>
      <c r="F1499" s="25">
        <v>5000</v>
      </c>
      <c r="G1499" s="25"/>
      <c r="H1499" s="15"/>
      <c r="I1499" s="25"/>
      <c r="J1499" s="25">
        <f t="shared" si="26"/>
        <v>44.052863436123346</v>
      </c>
      <c r="K1499" s="25"/>
      <c r="L1499" s="15"/>
      <c r="M1499" t="s">
        <v>3736</v>
      </c>
      <c r="N1499" s="34"/>
      <c r="O1499" t="s">
        <v>236</v>
      </c>
      <c r="Q1499" t="s">
        <v>237</v>
      </c>
    </row>
    <row r="1500" spans="1:18" x14ac:dyDescent="0.25">
      <c r="A1500" t="s">
        <v>1099</v>
      </c>
      <c r="C1500" s="33"/>
      <c r="D1500" s="25">
        <v>5.3</v>
      </c>
      <c r="E1500" s="25">
        <v>5000</v>
      </c>
      <c r="F1500" s="25">
        <v>235.6</v>
      </c>
      <c r="G1500" s="25"/>
      <c r="H1500" s="15"/>
      <c r="I1500" s="25">
        <f>E1500/D1500</f>
        <v>943.39622641509436</v>
      </c>
      <c r="J1500" s="25">
        <f t="shared" si="26"/>
        <v>44.452830188679243</v>
      </c>
      <c r="K1500" s="25"/>
      <c r="L1500" s="15"/>
      <c r="M1500" t="s">
        <v>1100</v>
      </c>
      <c r="N1500" s="15"/>
      <c r="O1500" t="s">
        <v>235</v>
      </c>
      <c r="P1500" t="s">
        <v>264</v>
      </c>
      <c r="Q1500" t="s">
        <v>274</v>
      </c>
    </row>
    <row r="1501" spans="1:18" x14ac:dyDescent="0.25">
      <c r="A1501" t="s">
        <v>750</v>
      </c>
      <c r="C1501" s="33"/>
      <c r="D1501" s="25">
        <v>19</v>
      </c>
      <c r="E1501" s="25">
        <v>168</v>
      </c>
      <c r="F1501" s="25">
        <v>845</v>
      </c>
      <c r="G1501" s="25"/>
      <c r="H1501" s="15"/>
      <c r="I1501" s="25">
        <f>E1501/D1501</f>
        <v>8.8421052631578956</v>
      </c>
      <c r="J1501" s="25">
        <f t="shared" si="26"/>
        <v>44.473684210526315</v>
      </c>
      <c r="K1501" s="25"/>
      <c r="L1501" s="15"/>
      <c r="M1501" t="s">
        <v>751</v>
      </c>
      <c r="N1501" s="34"/>
      <c r="O1501" t="s">
        <v>752</v>
      </c>
      <c r="P1501" t="s">
        <v>752</v>
      </c>
      <c r="Q1501" t="s">
        <v>752</v>
      </c>
    </row>
    <row r="1502" spans="1:18" x14ac:dyDescent="0.25">
      <c r="A1502" t="s">
        <v>3737</v>
      </c>
      <c r="C1502" s="33"/>
      <c r="D1502" s="25">
        <v>21</v>
      </c>
      <c r="E1502" s="25"/>
      <c r="F1502" s="25">
        <v>950</v>
      </c>
      <c r="G1502" s="25"/>
      <c r="H1502" s="15"/>
      <c r="I1502" s="25"/>
      <c r="J1502" s="25">
        <f t="shared" si="26"/>
        <v>45.238095238095241</v>
      </c>
      <c r="K1502" s="25"/>
      <c r="L1502" s="15"/>
      <c r="M1502" t="s">
        <v>3738</v>
      </c>
      <c r="N1502" s="15"/>
      <c r="O1502" t="s">
        <v>1492</v>
      </c>
      <c r="Q1502" t="s">
        <v>1492</v>
      </c>
    </row>
    <row r="1503" spans="1:18" x14ac:dyDescent="0.25">
      <c r="A1503" t="s">
        <v>729</v>
      </c>
      <c r="B1503" t="s">
        <v>729</v>
      </c>
      <c r="C1503" s="33"/>
      <c r="D1503" s="25">
        <v>22.1</v>
      </c>
      <c r="E1503" s="25">
        <v>175.3</v>
      </c>
      <c r="F1503" s="25">
        <v>1000</v>
      </c>
      <c r="G1503" s="25"/>
      <c r="H1503" s="15"/>
      <c r="I1503" s="25">
        <f>E1503/D1503</f>
        <v>7.9321266968325794</v>
      </c>
      <c r="J1503" s="25">
        <f t="shared" si="26"/>
        <v>45.248868778280539</v>
      </c>
      <c r="K1503" s="25"/>
      <c r="L1503" s="15"/>
      <c r="M1503" t="s">
        <v>730</v>
      </c>
      <c r="N1503" s="15"/>
      <c r="O1503" t="s">
        <v>215</v>
      </c>
      <c r="P1503" t="s">
        <v>215</v>
      </c>
      <c r="Q1503" t="s">
        <v>215</v>
      </c>
    </row>
    <row r="1504" spans="1:18" x14ac:dyDescent="0.25">
      <c r="A1504" t="s">
        <v>120</v>
      </c>
      <c r="C1504" s="33"/>
      <c r="D1504" s="25">
        <v>109</v>
      </c>
      <c r="E1504" s="25">
        <v>5000</v>
      </c>
      <c r="F1504" s="25">
        <v>5000</v>
      </c>
      <c r="G1504" s="25"/>
      <c r="H1504" s="15"/>
      <c r="I1504" s="25">
        <f>E1504/D1504</f>
        <v>45.871559633027523</v>
      </c>
      <c r="J1504" s="25">
        <f t="shared" si="26"/>
        <v>45.871559633027523</v>
      </c>
      <c r="K1504" s="25"/>
      <c r="L1504" s="15"/>
      <c r="M1504" t="s">
        <v>987</v>
      </c>
      <c r="N1504" s="34"/>
      <c r="O1504" t="s">
        <v>988</v>
      </c>
      <c r="P1504" t="s">
        <v>988</v>
      </c>
      <c r="Q1504" t="s">
        <v>988</v>
      </c>
    </row>
    <row r="1505" spans="1:18" x14ac:dyDescent="0.25">
      <c r="A1505" t="s">
        <v>802</v>
      </c>
      <c r="C1505" s="33"/>
      <c r="D1505" s="25">
        <v>108.89999999999999</v>
      </c>
      <c r="E1505" s="25">
        <v>1360</v>
      </c>
      <c r="F1505" s="25">
        <v>5000</v>
      </c>
      <c r="G1505" s="25"/>
      <c r="H1505" s="15"/>
      <c r="I1505" s="25">
        <f>E1505/D1505</f>
        <v>12.488521579430671</v>
      </c>
      <c r="J1505" s="25">
        <f t="shared" si="26"/>
        <v>45.913682277318642</v>
      </c>
      <c r="K1505" s="25"/>
      <c r="L1505" s="15"/>
      <c r="M1505" t="s">
        <v>803</v>
      </c>
      <c r="N1505" s="15"/>
      <c r="O1505" t="s">
        <v>236</v>
      </c>
      <c r="P1505" t="s">
        <v>236</v>
      </c>
      <c r="Q1505" t="s">
        <v>237</v>
      </c>
    </row>
    <row r="1506" spans="1:18" x14ac:dyDescent="0.25">
      <c r="A1506" t="s">
        <v>3739</v>
      </c>
      <c r="C1506" s="33"/>
      <c r="D1506" s="25">
        <v>89</v>
      </c>
      <c r="E1506" s="25"/>
      <c r="F1506" s="25">
        <v>4100</v>
      </c>
      <c r="G1506" s="25"/>
      <c r="H1506" s="15"/>
      <c r="I1506" s="25"/>
      <c r="J1506" s="25">
        <f t="shared" si="26"/>
        <v>46.067415730337082</v>
      </c>
      <c r="K1506" s="25"/>
      <c r="L1506" s="15"/>
      <c r="M1506" t="s">
        <v>3740</v>
      </c>
      <c r="N1506" s="34"/>
      <c r="O1506" t="s">
        <v>1021</v>
      </c>
      <c r="Q1506" t="s">
        <v>1021</v>
      </c>
    </row>
    <row r="1507" spans="1:18" x14ac:dyDescent="0.25">
      <c r="A1507" t="s">
        <v>1036</v>
      </c>
      <c r="C1507" s="33"/>
      <c r="D1507" s="25">
        <v>10.200000000000001</v>
      </c>
      <c r="E1507" s="25">
        <v>693.35</v>
      </c>
      <c r="F1507" s="25">
        <v>476.8</v>
      </c>
      <c r="G1507" s="25"/>
      <c r="H1507" s="15"/>
      <c r="I1507" s="25">
        <f>E1507/D1507</f>
        <v>67.975490196078425</v>
      </c>
      <c r="J1507" s="25">
        <f t="shared" si="26"/>
        <v>46.745098039215684</v>
      </c>
      <c r="K1507" s="25"/>
      <c r="L1507" s="15"/>
      <c r="M1507" t="s">
        <v>1037</v>
      </c>
      <c r="N1507" s="15"/>
      <c r="O1507" t="s">
        <v>414</v>
      </c>
      <c r="P1507" t="s">
        <v>414</v>
      </c>
      <c r="Q1507" t="s">
        <v>414</v>
      </c>
    </row>
    <row r="1508" spans="1:18" x14ac:dyDescent="0.25">
      <c r="A1508" t="s">
        <v>3741</v>
      </c>
      <c r="C1508" s="33"/>
      <c r="D1508" s="25">
        <v>106</v>
      </c>
      <c r="E1508" s="25"/>
      <c r="F1508" s="25">
        <v>5000</v>
      </c>
      <c r="G1508" s="25"/>
      <c r="H1508" s="15"/>
      <c r="I1508" s="25"/>
      <c r="J1508" s="25">
        <f t="shared" si="26"/>
        <v>47.169811320754718</v>
      </c>
      <c r="K1508" s="25"/>
      <c r="L1508" s="15"/>
      <c r="M1508" t="s">
        <v>3742</v>
      </c>
      <c r="N1508" s="15"/>
      <c r="O1508" t="s">
        <v>235</v>
      </c>
      <c r="Q1508" t="s">
        <v>237</v>
      </c>
    </row>
    <row r="1509" spans="1:18" x14ac:dyDescent="0.25">
      <c r="A1509" t="s">
        <v>1045</v>
      </c>
      <c r="C1509" s="33"/>
      <c r="D1509" s="25">
        <v>4.96</v>
      </c>
      <c r="E1509" s="25">
        <v>370</v>
      </c>
      <c r="F1509" s="25">
        <v>237</v>
      </c>
      <c r="G1509" s="25"/>
      <c r="H1509" s="15"/>
      <c r="I1509" s="25">
        <f>E1509/D1509</f>
        <v>74.596774193548384</v>
      </c>
      <c r="J1509" s="25">
        <f t="shared" si="26"/>
        <v>47.782258064516128</v>
      </c>
      <c r="K1509" s="25"/>
      <c r="L1509" s="15"/>
      <c r="M1509" t="s">
        <v>754</v>
      </c>
      <c r="N1509" s="34"/>
      <c r="O1509" t="s">
        <v>755</v>
      </c>
      <c r="P1509" t="s">
        <v>755</v>
      </c>
      <c r="Q1509" t="s">
        <v>755</v>
      </c>
    </row>
    <row r="1510" spans="1:18" x14ac:dyDescent="0.25">
      <c r="A1510" t="s">
        <v>1015</v>
      </c>
      <c r="C1510" s="33"/>
      <c r="D1510" s="25">
        <v>30</v>
      </c>
      <c r="E1510" s="25">
        <v>1670</v>
      </c>
      <c r="F1510" s="25">
        <v>1440</v>
      </c>
      <c r="G1510" s="25"/>
      <c r="H1510" s="15"/>
      <c r="I1510" s="25">
        <f>E1510/D1510</f>
        <v>55.666666666666664</v>
      </c>
      <c r="J1510" s="25">
        <f t="shared" si="26"/>
        <v>48</v>
      </c>
      <c r="K1510" s="25"/>
      <c r="L1510" s="15"/>
      <c r="M1510" t="s">
        <v>1016</v>
      </c>
      <c r="N1510" s="15"/>
      <c r="O1510" t="s">
        <v>533</v>
      </c>
      <c r="P1510" t="s">
        <v>533</v>
      </c>
      <c r="Q1510" t="s">
        <v>533</v>
      </c>
    </row>
    <row r="1511" spans="1:18" x14ac:dyDescent="0.25">
      <c r="A1511" t="s">
        <v>3743</v>
      </c>
      <c r="C1511" s="33"/>
      <c r="D1511" s="25">
        <v>104</v>
      </c>
      <c r="E1511" s="25"/>
      <c r="F1511" s="25">
        <v>5000</v>
      </c>
      <c r="G1511" s="25"/>
      <c r="H1511" s="15"/>
      <c r="I1511" s="25"/>
      <c r="J1511" s="25">
        <f t="shared" si="26"/>
        <v>48.07692307692308</v>
      </c>
      <c r="K1511" s="25"/>
      <c r="L1511" s="15"/>
      <c r="M1511" t="s">
        <v>3744</v>
      </c>
      <c r="N1511" s="15"/>
      <c r="O1511" t="s">
        <v>740</v>
      </c>
      <c r="Q1511" t="s">
        <v>740</v>
      </c>
    </row>
    <row r="1512" spans="1:18" x14ac:dyDescent="0.25">
      <c r="A1512" t="s">
        <v>3745</v>
      </c>
      <c r="C1512" s="33"/>
      <c r="D1512" s="25">
        <v>36</v>
      </c>
      <c r="E1512" s="25"/>
      <c r="F1512" s="25">
        <v>1740</v>
      </c>
      <c r="G1512" s="25"/>
      <c r="H1512" s="15"/>
      <c r="I1512" s="25"/>
      <c r="J1512" s="25">
        <f t="shared" si="26"/>
        <v>48.333333333333336</v>
      </c>
      <c r="K1512" s="25"/>
      <c r="L1512" s="15"/>
      <c r="M1512" t="s">
        <v>3746</v>
      </c>
      <c r="N1512" s="15"/>
      <c r="O1512" t="s">
        <v>1492</v>
      </c>
      <c r="Q1512" t="s">
        <v>1492</v>
      </c>
    </row>
    <row r="1513" spans="1:18" x14ac:dyDescent="0.25">
      <c r="A1513" t="s">
        <v>281</v>
      </c>
      <c r="C1513" s="33"/>
      <c r="D1513" s="25">
        <v>19.2</v>
      </c>
      <c r="E1513" s="25">
        <v>14.6</v>
      </c>
      <c r="F1513" s="25">
        <v>929.6</v>
      </c>
      <c r="G1513" s="25"/>
      <c r="H1513" s="15"/>
      <c r="I1513" s="25">
        <f>E1513/D1513</f>
        <v>0.76041666666666663</v>
      </c>
      <c r="J1513" s="25">
        <f t="shared" si="26"/>
        <v>48.416666666666671</v>
      </c>
      <c r="K1513" s="25"/>
      <c r="L1513" s="15"/>
      <c r="M1513" t="s">
        <v>282</v>
      </c>
      <c r="N1513" s="15"/>
      <c r="O1513" t="s">
        <v>215</v>
      </c>
      <c r="P1513" t="s">
        <v>215</v>
      </c>
      <c r="Q1513" t="s">
        <v>215</v>
      </c>
    </row>
    <row r="1514" spans="1:18" x14ac:dyDescent="0.25">
      <c r="A1514" t="s">
        <v>3747</v>
      </c>
      <c r="C1514" s="33"/>
      <c r="D1514" s="25">
        <v>51.963352</v>
      </c>
      <c r="E1514" s="25"/>
      <c r="F1514" s="25">
        <v>2635</v>
      </c>
      <c r="G1514" s="25"/>
      <c r="H1514" s="15"/>
      <c r="I1514" s="25"/>
      <c r="J1514" s="25">
        <f t="shared" si="26"/>
        <v>50.708814935572285</v>
      </c>
      <c r="K1514" s="25"/>
      <c r="L1514" s="15"/>
      <c r="M1514" t="s">
        <v>3748</v>
      </c>
      <c r="N1514" s="15"/>
      <c r="O1514" t="s">
        <v>236</v>
      </c>
      <c r="Q1514" t="s">
        <v>237</v>
      </c>
    </row>
    <row r="1515" spans="1:18" x14ac:dyDescent="0.25">
      <c r="A1515" t="s">
        <v>955</v>
      </c>
      <c r="C1515" s="33"/>
      <c r="D1515" s="25">
        <v>7.16</v>
      </c>
      <c r="E1515" s="25">
        <v>249</v>
      </c>
      <c r="F1515" s="25">
        <v>372</v>
      </c>
      <c r="G1515" s="25"/>
      <c r="H1515" s="15"/>
      <c r="I1515" s="25">
        <f>E1515/D1515</f>
        <v>34.77653631284916</v>
      </c>
      <c r="J1515" s="25">
        <f t="shared" si="26"/>
        <v>51.955307262569832</v>
      </c>
      <c r="K1515" s="25"/>
      <c r="L1515" s="15"/>
      <c r="M1515" t="s">
        <v>956</v>
      </c>
      <c r="N1515" s="34"/>
      <c r="O1515" t="s">
        <v>236</v>
      </c>
      <c r="P1515" t="s">
        <v>236</v>
      </c>
      <c r="Q1515" t="s">
        <v>237</v>
      </c>
    </row>
    <row r="1516" spans="1:18" x14ac:dyDescent="0.25">
      <c r="A1516" t="s">
        <v>1003</v>
      </c>
      <c r="C1516" s="33"/>
      <c r="D1516" s="25">
        <v>93.97</v>
      </c>
      <c r="E1516" s="25">
        <v>5000</v>
      </c>
      <c r="F1516" s="25">
        <v>5000</v>
      </c>
      <c r="G1516" s="25"/>
      <c r="H1516" s="15"/>
      <c r="I1516" s="25">
        <f>E1516/D1516</f>
        <v>53.20847078854954</v>
      </c>
      <c r="J1516" s="25">
        <f t="shared" si="26"/>
        <v>53.20847078854954</v>
      </c>
      <c r="K1516" s="25"/>
      <c r="L1516" s="15"/>
      <c r="M1516" t="s">
        <v>1004</v>
      </c>
      <c r="N1516" s="34"/>
      <c r="O1516" t="s">
        <v>323</v>
      </c>
      <c r="P1516" t="s">
        <v>323</v>
      </c>
      <c r="Q1516" t="s">
        <v>323</v>
      </c>
    </row>
    <row r="1517" spans="1:18" x14ac:dyDescent="0.25">
      <c r="A1517" t="s">
        <v>3749</v>
      </c>
      <c r="C1517" s="33"/>
      <c r="D1517" s="25">
        <v>92.8</v>
      </c>
      <c r="E1517" s="25"/>
      <c r="F1517" s="25">
        <v>5000</v>
      </c>
      <c r="G1517" s="25"/>
      <c r="H1517" s="15"/>
      <c r="I1517" s="25"/>
      <c r="J1517" s="25">
        <f t="shared" si="26"/>
        <v>53.879310344827587</v>
      </c>
      <c r="K1517" s="25"/>
      <c r="L1517" s="15"/>
      <c r="M1517" t="s">
        <v>3750</v>
      </c>
      <c r="N1517" s="15"/>
      <c r="O1517" t="s">
        <v>235</v>
      </c>
      <c r="Q1517" t="s">
        <v>237</v>
      </c>
    </row>
    <row r="1518" spans="1:18" x14ac:dyDescent="0.25">
      <c r="A1518" t="s">
        <v>60</v>
      </c>
      <c r="B1518" t="s">
        <v>61</v>
      </c>
      <c r="C1518" s="33"/>
      <c r="D1518" s="25">
        <v>4.6899999999999995</v>
      </c>
      <c r="E1518" s="25">
        <v>5.92</v>
      </c>
      <c r="F1518" s="25">
        <v>253</v>
      </c>
      <c r="G1518" s="25">
        <v>5000</v>
      </c>
      <c r="H1518" s="15"/>
      <c r="I1518" s="25">
        <f>E1518/D1518</f>
        <v>1.2622601279317698</v>
      </c>
      <c r="J1518" s="25">
        <f t="shared" si="26"/>
        <v>53.944562899786789</v>
      </c>
      <c r="K1518" s="25">
        <f>G1518/D1518</f>
        <v>1066.0980810234544</v>
      </c>
      <c r="L1518" s="15"/>
      <c r="M1518" t="s">
        <v>351</v>
      </c>
      <c r="N1518" s="15"/>
      <c r="O1518" t="s">
        <v>236</v>
      </c>
      <c r="P1518" t="s">
        <v>352</v>
      </c>
      <c r="Q1518" t="s">
        <v>237</v>
      </c>
      <c r="R1518" t="s">
        <v>264</v>
      </c>
    </row>
    <row r="1519" spans="1:18" x14ac:dyDescent="0.25">
      <c r="A1519" t="s">
        <v>968</v>
      </c>
      <c r="C1519" s="33"/>
      <c r="D1519" s="25">
        <v>36.700000000000003</v>
      </c>
      <c r="E1519" s="25">
        <v>1388</v>
      </c>
      <c r="F1519" s="25">
        <v>2000</v>
      </c>
      <c r="G1519" s="25">
        <v>3324.48</v>
      </c>
      <c r="H1519" s="15"/>
      <c r="I1519" s="25">
        <f>E1519/D1519</f>
        <v>37.820163487738419</v>
      </c>
      <c r="J1519" s="25">
        <f t="shared" si="26"/>
        <v>54.495912806539508</v>
      </c>
      <c r="K1519" s="25">
        <f>G1519/D1519</f>
        <v>90.585286103542231</v>
      </c>
      <c r="L1519" s="15"/>
      <c r="M1519" t="s">
        <v>969</v>
      </c>
      <c r="N1519" s="15"/>
      <c r="O1519" t="s">
        <v>235</v>
      </c>
      <c r="P1519" t="s">
        <v>236</v>
      </c>
      <c r="Q1519" t="s">
        <v>235</v>
      </c>
      <c r="R1519" t="s">
        <v>264</v>
      </c>
    </row>
    <row r="1520" spans="1:18" x14ac:dyDescent="0.25">
      <c r="A1520" t="s">
        <v>334</v>
      </c>
      <c r="B1520" t="s">
        <v>334</v>
      </c>
      <c r="C1520" s="33"/>
      <c r="D1520" s="25">
        <v>40.800000000000004</v>
      </c>
      <c r="E1520" s="25">
        <v>45.3</v>
      </c>
      <c r="F1520" s="25">
        <v>2266.1</v>
      </c>
      <c r="G1520" s="25"/>
      <c r="H1520" s="15"/>
      <c r="I1520" s="25">
        <f>E1520/D1520</f>
        <v>1.1102941176470587</v>
      </c>
      <c r="J1520" s="25">
        <f t="shared" si="26"/>
        <v>55.541666666666657</v>
      </c>
      <c r="K1520" s="25"/>
      <c r="L1520" s="15"/>
      <c r="M1520" t="s">
        <v>335</v>
      </c>
      <c r="N1520" s="34"/>
      <c r="O1520" t="s">
        <v>215</v>
      </c>
      <c r="P1520" t="s">
        <v>215</v>
      </c>
      <c r="Q1520" t="s">
        <v>215</v>
      </c>
    </row>
    <row r="1521" spans="1:18" x14ac:dyDescent="0.25">
      <c r="A1521" t="s">
        <v>3751</v>
      </c>
      <c r="C1521" s="33"/>
      <c r="D1521" s="25">
        <v>90</v>
      </c>
      <c r="E1521" s="25"/>
      <c r="F1521" s="25">
        <v>5000</v>
      </c>
      <c r="G1521" s="25"/>
      <c r="H1521" s="15"/>
      <c r="I1521" s="25"/>
      <c r="J1521" s="25">
        <f t="shared" si="26"/>
        <v>55.555555555555557</v>
      </c>
      <c r="K1521" s="25"/>
      <c r="L1521" s="15"/>
      <c r="M1521" t="s">
        <v>3752</v>
      </c>
      <c r="N1521" s="34"/>
      <c r="O1521" t="s">
        <v>616</v>
      </c>
      <c r="Q1521" t="s">
        <v>616</v>
      </c>
    </row>
    <row r="1522" spans="1:18" x14ac:dyDescent="0.25">
      <c r="A1522" t="s">
        <v>3753</v>
      </c>
      <c r="C1522" s="33"/>
      <c r="D1522" s="25">
        <v>89.899999999999991</v>
      </c>
      <c r="E1522" s="25"/>
      <c r="F1522" s="25">
        <v>5000</v>
      </c>
      <c r="G1522" s="25"/>
      <c r="H1522" s="15"/>
      <c r="I1522" s="25"/>
      <c r="J1522" s="25">
        <f t="shared" si="26"/>
        <v>55.61735261401558</v>
      </c>
      <c r="K1522" s="25"/>
      <c r="L1522" s="15"/>
      <c r="M1522" t="s">
        <v>3754</v>
      </c>
      <c r="N1522" s="34"/>
      <c r="O1522" t="s">
        <v>235</v>
      </c>
      <c r="Q1522" t="s">
        <v>237</v>
      </c>
    </row>
    <row r="1523" spans="1:18" x14ac:dyDescent="0.25">
      <c r="A1523" t="s">
        <v>883</v>
      </c>
      <c r="C1523" s="33"/>
      <c r="D1523" s="25">
        <v>3</v>
      </c>
      <c r="E1523" s="25">
        <v>62.83</v>
      </c>
      <c r="F1523" s="25">
        <v>171</v>
      </c>
      <c r="G1523" s="25"/>
      <c r="H1523" s="15"/>
      <c r="I1523" s="25">
        <f>E1523/D1523</f>
        <v>20.943333333333332</v>
      </c>
      <c r="J1523" s="25">
        <f t="shared" si="26"/>
        <v>57</v>
      </c>
      <c r="K1523" s="25"/>
      <c r="L1523" s="15"/>
      <c r="M1523" t="s">
        <v>884</v>
      </c>
      <c r="N1523" s="15"/>
      <c r="O1523" t="s">
        <v>853</v>
      </c>
      <c r="P1523" t="s">
        <v>853</v>
      </c>
      <c r="Q1523" t="s">
        <v>853</v>
      </c>
    </row>
    <row r="1524" spans="1:18" x14ac:dyDescent="0.25">
      <c r="A1524" t="s">
        <v>3755</v>
      </c>
      <c r="C1524" s="33"/>
      <c r="D1524" s="25">
        <v>86</v>
      </c>
      <c r="E1524" s="25"/>
      <c r="F1524" s="25">
        <v>5000</v>
      </c>
      <c r="G1524" s="25"/>
      <c r="H1524" s="15"/>
      <c r="I1524" s="25"/>
      <c r="J1524" s="25">
        <f t="shared" si="26"/>
        <v>58.139534883720927</v>
      </c>
      <c r="K1524" s="25"/>
      <c r="L1524" s="15"/>
      <c r="M1524" t="s">
        <v>3756</v>
      </c>
      <c r="N1524" s="15"/>
      <c r="O1524" t="s">
        <v>236</v>
      </c>
      <c r="Q1524" t="s">
        <v>237</v>
      </c>
    </row>
    <row r="1525" spans="1:18" x14ac:dyDescent="0.25">
      <c r="A1525" t="s">
        <v>3757</v>
      </c>
      <c r="C1525" s="33"/>
      <c r="D1525" s="25">
        <v>85.7</v>
      </c>
      <c r="E1525" s="25"/>
      <c r="F1525" s="25">
        <v>5000</v>
      </c>
      <c r="G1525" s="25"/>
      <c r="H1525" s="15"/>
      <c r="I1525" s="25"/>
      <c r="J1525" s="25">
        <f t="shared" si="26"/>
        <v>58.343057176196034</v>
      </c>
      <c r="K1525" s="25"/>
      <c r="L1525" s="15"/>
      <c r="M1525" t="s">
        <v>3758</v>
      </c>
      <c r="N1525" s="34"/>
      <c r="O1525" t="s">
        <v>235</v>
      </c>
      <c r="Q1525" t="s">
        <v>237</v>
      </c>
    </row>
    <row r="1526" spans="1:18" x14ac:dyDescent="0.25">
      <c r="A1526" t="s">
        <v>289</v>
      </c>
      <c r="B1526" t="s">
        <v>289</v>
      </c>
      <c r="C1526" s="33"/>
      <c r="D1526" s="25">
        <v>62.300000000000004</v>
      </c>
      <c r="E1526" s="25">
        <v>53.900000000000006</v>
      </c>
      <c r="F1526" s="25">
        <v>3795.5</v>
      </c>
      <c r="G1526" s="25"/>
      <c r="H1526" s="15"/>
      <c r="I1526" s="25">
        <f>E1526/D1526</f>
        <v>0.8651685393258427</v>
      </c>
      <c r="J1526" s="25">
        <f t="shared" si="26"/>
        <v>60.922953451043334</v>
      </c>
      <c r="K1526" s="25"/>
      <c r="L1526" s="15"/>
      <c r="M1526" t="s">
        <v>290</v>
      </c>
      <c r="N1526" s="34"/>
      <c r="O1526" t="s">
        <v>215</v>
      </c>
      <c r="P1526" t="s">
        <v>215</v>
      </c>
      <c r="Q1526" t="s">
        <v>215</v>
      </c>
    </row>
    <row r="1527" spans="1:18" x14ac:dyDescent="0.25">
      <c r="A1527" t="s">
        <v>1024</v>
      </c>
      <c r="C1527" s="33"/>
      <c r="D1527" s="25">
        <v>80.5</v>
      </c>
      <c r="E1527" s="25">
        <v>5000</v>
      </c>
      <c r="F1527" s="25">
        <v>5000</v>
      </c>
      <c r="G1527" s="25"/>
      <c r="H1527" s="15"/>
      <c r="I1527" s="25">
        <f>E1527/D1527</f>
        <v>62.111801242236027</v>
      </c>
      <c r="J1527" s="25">
        <f t="shared" si="26"/>
        <v>62.111801242236027</v>
      </c>
      <c r="K1527" s="25"/>
      <c r="L1527" s="15"/>
      <c r="M1527" t="s">
        <v>1025</v>
      </c>
      <c r="N1527" s="15"/>
      <c r="O1527" t="s">
        <v>323</v>
      </c>
      <c r="P1527" t="s">
        <v>323</v>
      </c>
      <c r="Q1527" t="s">
        <v>323</v>
      </c>
    </row>
    <row r="1528" spans="1:18" x14ac:dyDescent="0.25">
      <c r="A1528" t="s">
        <v>3759</v>
      </c>
      <c r="B1528" t="s">
        <v>3760</v>
      </c>
      <c r="C1528" s="33"/>
      <c r="D1528" s="25">
        <v>79.432823472428197</v>
      </c>
      <c r="E1528" s="25"/>
      <c r="F1528" s="25">
        <v>5000</v>
      </c>
      <c r="G1528" s="25"/>
      <c r="H1528" s="15"/>
      <c r="I1528" s="25"/>
      <c r="J1528" s="25">
        <f t="shared" si="26"/>
        <v>62.946270589708327</v>
      </c>
      <c r="K1528" s="25"/>
      <c r="L1528" s="15"/>
      <c r="M1528" t="s">
        <v>3761</v>
      </c>
      <c r="N1528" s="15"/>
      <c r="O1528" t="s">
        <v>577</v>
      </c>
      <c r="Q1528" t="s">
        <v>237</v>
      </c>
    </row>
    <row r="1529" spans="1:18" x14ac:dyDescent="0.25">
      <c r="A1529" t="s">
        <v>3762</v>
      </c>
      <c r="C1529" s="33"/>
      <c r="D1529" s="25">
        <v>1</v>
      </c>
      <c r="E1529" s="25"/>
      <c r="F1529" s="25">
        <v>63</v>
      </c>
      <c r="G1529" s="25"/>
      <c r="H1529" s="15"/>
      <c r="I1529" s="25"/>
      <c r="J1529" s="25">
        <f t="shared" si="26"/>
        <v>63</v>
      </c>
      <c r="K1529" s="25"/>
      <c r="L1529" s="15"/>
      <c r="M1529" t="s">
        <v>3763</v>
      </c>
      <c r="N1529" s="15"/>
      <c r="O1529" t="s">
        <v>1492</v>
      </c>
      <c r="Q1529" t="s">
        <v>1492</v>
      </c>
    </row>
    <row r="1530" spans="1:18" x14ac:dyDescent="0.25">
      <c r="A1530" t="s">
        <v>3764</v>
      </c>
      <c r="B1530" t="s">
        <v>3765</v>
      </c>
      <c r="C1530" s="33"/>
      <c r="D1530" s="25">
        <v>63.095734448019208</v>
      </c>
      <c r="E1530" s="25"/>
      <c r="F1530" s="25">
        <v>3981.0720000000001</v>
      </c>
      <c r="G1530" s="25"/>
      <c r="H1530" s="15"/>
      <c r="I1530" s="25"/>
      <c r="J1530" s="25">
        <f t="shared" si="26"/>
        <v>63.095739114975622</v>
      </c>
      <c r="K1530" s="25"/>
      <c r="L1530" s="15"/>
      <c r="M1530" t="s">
        <v>3766</v>
      </c>
      <c r="N1530" s="15"/>
      <c r="O1530" t="s">
        <v>460</v>
      </c>
      <c r="Q1530" t="s">
        <v>237</v>
      </c>
    </row>
    <row r="1531" spans="1:18" x14ac:dyDescent="0.25">
      <c r="A1531" t="s">
        <v>3767</v>
      </c>
      <c r="B1531" t="s">
        <v>3768</v>
      </c>
      <c r="C1531" s="33"/>
      <c r="D1531" s="25">
        <v>5.0118723362727096</v>
      </c>
      <c r="E1531" s="25"/>
      <c r="F1531" s="25">
        <v>316.22800000000001</v>
      </c>
      <c r="G1531" s="25"/>
      <c r="H1531" s="15"/>
      <c r="I1531" s="25"/>
      <c r="J1531" s="25">
        <f t="shared" si="26"/>
        <v>63.095781133798056</v>
      </c>
      <c r="K1531" s="25"/>
      <c r="L1531" s="15"/>
      <c r="M1531" t="s">
        <v>3769</v>
      </c>
      <c r="N1531" s="34"/>
      <c r="O1531" t="s">
        <v>460</v>
      </c>
      <c r="Q1531" t="s">
        <v>237</v>
      </c>
    </row>
    <row r="1532" spans="1:18" x14ac:dyDescent="0.25">
      <c r="A1532" t="s">
        <v>904</v>
      </c>
      <c r="C1532" s="33"/>
      <c r="D1532" s="25">
        <v>78.2</v>
      </c>
      <c r="E1532" s="25">
        <v>1960</v>
      </c>
      <c r="F1532" s="25">
        <v>5000</v>
      </c>
      <c r="G1532" s="25">
        <v>2237.6200000000003</v>
      </c>
      <c r="H1532" s="15"/>
      <c r="I1532" s="25">
        <f>E1532/D1532</f>
        <v>25.063938618925832</v>
      </c>
      <c r="J1532" s="25">
        <f t="shared" si="26"/>
        <v>63.9386189258312</v>
      </c>
      <c r="K1532" s="25">
        <f>G1532/D1532</f>
        <v>28.614066496163687</v>
      </c>
      <c r="L1532" s="15"/>
      <c r="M1532" t="s">
        <v>905</v>
      </c>
      <c r="N1532" s="34"/>
      <c r="O1532" t="s">
        <v>235</v>
      </c>
      <c r="P1532" t="s">
        <v>236</v>
      </c>
      <c r="Q1532" t="s">
        <v>237</v>
      </c>
      <c r="R1532" t="s">
        <v>264</v>
      </c>
    </row>
    <row r="1533" spans="1:18" x14ac:dyDescent="0.25">
      <c r="A1533" t="s">
        <v>3770</v>
      </c>
      <c r="C1533" s="33"/>
      <c r="D1533" s="25">
        <v>78.2</v>
      </c>
      <c r="E1533" s="25"/>
      <c r="F1533" s="25">
        <v>5000</v>
      </c>
      <c r="G1533" s="25"/>
      <c r="H1533" s="15"/>
      <c r="I1533" s="25"/>
      <c r="J1533" s="25">
        <f t="shared" si="26"/>
        <v>63.9386189258312</v>
      </c>
      <c r="K1533" s="25"/>
      <c r="L1533" s="15"/>
      <c r="M1533" t="s">
        <v>3771</v>
      </c>
      <c r="N1533" s="34"/>
      <c r="O1533" t="s">
        <v>236</v>
      </c>
      <c r="Q1533" t="s">
        <v>237</v>
      </c>
    </row>
    <row r="1534" spans="1:18" x14ac:dyDescent="0.25">
      <c r="A1534" t="s">
        <v>3772</v>
      </c>
      <c r="C1534" s="33"/>
      <c r="D1534" s="25">
        <v>42</v>
      </c>
      <c r="E1534" s="25"/>
      <c r="F1534" s="25">
        <v>2730</v>
      </c>
      <c r="G1534" s="25"/>
      <c r="H1534" s="15"/>
      <c r="I1534" s="25"/>
      <c r="J1534" s="25">
        <f t="shared" si="26"/>
        <v>65</v>
      </c>
      <c r="K1534" s="25"/>
      <c r="L1534" s="15"/>
      <c r="M1534" t="s">
        <v>3773</v>
      </c>
      <c r="N1534" s="15"/>
      <c r="O1534" t="s">
        <v>1492</v>
      </c>
      <c r="Q1534" t="s">
        <v>1492</v>
      </c>
    </row>
    <row r="1535" spans="1:18" x14ac:dyDescent="0.25">
      <c r="A1535" t="s">
        <v>3774</v>
      </c>
      <c r="B1535" t="s">
        <v>3775</v>
      </c>
      <c r="C1535" s="33"/>
      <c r="D1535" s="25">
        <v>30</v>
      </c>
      <c r="E1535" s="25"/>
      <c r="F1535" s="25">
        <v>2000</v>
      </c>
      <c r="G1535" s="25"/>
      <c r="H1535" s="15"/>
      <c r="I1535" s="25"/>
      <c r="J1535" s="25">
        <f t="shared" si="26"/>
        <v>66.666666666666671</v>
      </c>
      <c r="K1535" s="25"/>
      <c r="L1535" s="15"/>
      <c r="M1535" t="s">
        <v>3776</v>
      </c>
      <c r="N1535" s="34"/>
      <c r="O1535" t="s">
        <v>2909</v>
      </c>
      <c r="Q1535" t="s">
        <v>2909</v>
      </c>
    </row>
    <row r="1536" spans="1:18" x14ac:dyDescent="0.25">
      <c r="A1536" t="s">
        <v>3777</v>
      </c>
      <c r="C1536" s="33"/>
      <c r="D1536" s="25">
        <v>61.9</v>
      </c>
      <c r="E1536" s="25"/>
      <c r="F1536" s="25">
        <v>4176</v>
      </c>
      <c r="G1536" s="25"/>
      <c r="H1536" s="15"/>
      <c r="I1536" s="25"/>
      <c r="J1536" s="25">
        <f t="shared" si="26"/>
        <v>67.46365105008077</v>
      </c>
      <c r="K1536" s="25"/>
      <c r="L1536" s="15"/>
      <c r="M1536" t="s">
        <v>3778</v>
      </c>
      <c r="N1536" s="15"/>
      <c r="O1536" t="s">
        <v>236</v>
      </c>
      <c r="Q1536" t="s">
        <v>237</v>
      </c>
    </row>
    <row r="1537" spans="1:18" x14ac:dyDescent="0.25">
      <c r="A1537" t="s">
        <v>3779</v>
      </c>
      <c r="B1537" t="s">
        <v>3780</v>
      </c>
      <c r="C1537" s="33"/>
      <c r="D1537" s="25">
        <v>72.599999999999994</v>
      </c>
      <c r="E1537" s="25"/>
      <c r="F1537" s="25">
        <v>5000</v>
      </c>
      <c r="G1537" s="25"/>
      <c r="H1537" s="15"/>
      <c r="I1537" s="25"/>
      <c r="J1537" s="25">
        <f t="shared" si="26"/>
        <v>68.870523415977971</v>
      </c>
      <c r="K1537" s="25"/>
      <c r="L1537" s="15"/>
      <c r="M1537" t="s">
        <v>3781</v>
      </c>
      <c r="N1537" s="34"/>
      <c r="O1537" t="s">
        <v>235</v>
      </c>
      <c r="Q1537" t="s">
        <v>237</v>
      </c>
    </row>
    <row r="1538" spans="1:18" x14ac:dyDescent="0.25">
      <c r="A1538" t="s">
        <v>3782</v>
      </c>
      <c r="C1538" s="33"/>
      <c r="D1538" s="25">
        <v>72.2</v>
      </c>
      <c r="E1538" s="25"/>
      <c r="F1538" s="25">
        <v>5000</v>
      </c>
      <c r="G1538" s="25"/>
      <c r="H1538" s="15"/>
      <c r="I1538" s="25"/>
      <c r="J1538" s="25">
        <f t="shared" si="26"/>
        <v>69.252077562326861</v>
      </c>
      <c r="K1538" s="25"/>
      <c r="L1538" s="15"/>
      <c r="M1538" t="s">
        <v>3783</v>
      </c>
      <c r="N1538" s="15"/>
      <c r="O1538" t="s">
        <v>236</v>
      </c>
      <c r="Q1538" t="s">
        <v>237</v>
      </c>
    </row>
    <row r="1539" spans="1:18" x14ac:dyDescent="0.25">
      <c r="A1539" t="s">
        <v>948</v>
      </c>
      <c r="C1539" s="33"/>
      <c r="D1539" s="25">
        <v>9</v>
      </c>
      <c r="E1539" s="25">
        <v>282</v>
      </c>
      <c r="F1539" s="25">
        <v>663</v>
      </c>
      <c r="G1539" s="25"/>
      <c r="H1539" s="15"/>
      <c r="I1539" s="25">
        <f t="shared" ref="I1539:I1559" si="28">E1539/D1539</f>
        <v>31.333333333333332</v>
      </c>
      <c r="J1539" s="25">
        <f t="shared" si="26"/>
        <v>73.666666666666671</v>
      </c>
      <c r="K1539" s="25"/>
      <c r="L1539" s="15"/>
      <c r="M1539" t="s">
        <v>949</v>
      </c>
      <c r="N1539" s="15"/>
      <c r="O1539" t="s">
        <v>950</v>
      </c>
      <c r="P1539" t="s">
        <v>950</v>
      </c>
      <c r="Q1539" t="s">
        <v>950</v>
      </c>
    </row>
    <row r="1540" spans="1:18" x14ac:dyDescent="0.25">
      <c r="A1540" t="s">
        <v>1026</v>
      </c>
      <c r="C1540" s="33"/>
      <c r="D1540" s="25">
        <v>4.2</v>
      </c>
      <c r="E1540" s="25">
        <v>268</v>
      </c>
      <c r="F1540" s="25">
        <v>320</v>
      </c>
      <c r="G1540" s="25"/>
      <c r="H1540" s="15"/>
      <c r="I1540" s="25">
        <f t="shared" si="28"/>
        <v>63.80952380952381</v>
      </c>
      <c r="J1540" s="25">
        <f t="shared" ref="J1540:J1607" si="29">F1540/D1540</f>
        <v>76.19047619047619</v>
      </c>
      <c r="K1540" s="25"/>
      <c r="L1540" s="15"/>
      <c r="M1540" t="s">
        <v>1027</v>
      </c>
      <c r="N1540" s="15"/>
      <c r="O1540" t="s">
        <v>755</v>
      </c>
      <c r="P1540" t="s">
        <v>755</v>
      </c>
      <c r="Q1540" t="s">
        <v>755</v>
      </c>
    </row>
    <row r="1541" spans="1:18" x14ac:dyDescent="0.25">
      <c r="A1541" t="s">
        <v>1043</v>
      </c>
      <c r="C1541" s="33"/>
      <c r="D1541" s="25">
        <v>20</v>
      </c>
      <c r="E1541" s="25">
        <v>1428</v>
      </c>
      <c r="F1541" s="25">
        <v>1547.9</v>
      </c>
      <c r="G1541" s="25">
        <v>470</v>
      </c>
      <c r="H1541" s="15"/>
      <c r="I1541" s="25">
        <f t="shared" si="28"/>
        <v>71.400000000000006</v>
      </c>
      <c r="J1541" s="25">
        <f t="shared" si="29"/>
        <v>77.39500000000001</v>
      </c>
      <c r="K1541" s="25">
        <f>G1541/D1541</f>
        <v>23.5</v>
      </c>
      <c r="L1541" s="15"/>
      <c r="M1541" t="s">
        <v>1044</v>
      </c>
      <c r="N1541" s="34"/>
      <c r="O1541" t="s">
        <v>397</v>
      </c>
      <c r="P1541" t="s">
        <v>235</v>
      </c>
      <c r="Q1541" t="s">
        <v>263</v>
      </c>
      <c r="R1541" t="s">
        <v>397</v>
      </c>
    </row>
    <row r="1542" spans="1:18" x14ac:dyDescent="0.25">
      <c r="A1542" t="s">
        <v>1038</v>
      </c>
      <c r="B1542" t="s">
        <v>1039</v>
      </c>
      <c r="C1542" s="33"/>
      <c r="D1542" s="25">
        <v>10</v>
      </c>
      <c r="E1542" s="25">
        <v>697.28</v>
      </c>
      <c r="F1542" s="25">
        <v>812.56</v>
      </c>
      <c r="G1542" s="25">
        <v>700</v>
      </c>
      <c r="H1542" s="15"/>
      <c r="I1542" s="25">
        <f t="shared" si="28"/>
        <v>69.727999999999994</v>
      </c>
      <c r="J1542" s="25">
        <f t="shared" si="29"/>
        <v>81.256</v>
      </c>
      <c r="K1542" s="25">
        <f>G1542/D1542</f>
        <v>70</v>
      </c>
      <c r="L1542" s="15"/>
      <c r="M1542" t="s">
        <v>1040</v>
      </c>
      <c r="N1542" s="15"/>
      <c r="O1542" t="s">
        <v>542</v>
      </c>
      <c r="P1542" t="s">
        <v>264</v>
      </c>
      <c r="Q1542" t="s">
        <v>264</v>
      </c>
      <c r="R1542" t="s">
        <v>525</v>
      </c>
    </row>
    <row r="1543" spans="1:18" x14ac:dyDescent="0.25">
      <c r="A1543" t="s">
        <v>1048</v>
      </c>
      <c r="B1543" t="s">
        <v>1048</v>
      </c>
      <c r="C1543" s="33"/>
      <c r="D1543" s="25">
        <v>11.700000000000001</v>
      </c>
      <c r="E1543" s="25">
        <v>1000</v>
      </c>
      <c r="F1543" s="25">
        <v>1000</v>
      </c>
      <c r="G1543" s="25"/>
      <c r="H1543" s="15"/>
      <c r="I1543" s="25">
        <f t="shared" si="28"/>
        <v>85.470085470085465</v>
      </c>
      <c r="J1543" s="25">
        <f t="shared" si="29"/>
        <v>85.470085470085465</v>
      </c>
      <c r="K1543" s="25"/>
      <c r="L1543" s="15"/>
      <c r="M1543" t="s">
        <v>1049</v>
      </c>
      <c r="N1543" s="15"/>
      <c r="O1543" t="s">
        <v>232</v>
      </c>
      <c r="P1543" t="s">
        <v>215</v>
      </c>
      <c r="Q1543" t="s">
        <v>215</v>
      </c>
    </row>
    <row r="1544" spans="1:18" x14ac:dyDescent="0.25">
      <c r="A1544" t="s">
        <v>964</v>
      </c>
      <c r="C1544" s="33"/>
      <c r="D1544" s="25">
        <v>9.19</v>
      </c>
      <c r="E1544" s="25">
        <v>337</v>
      </c>
      <c r="F1544" s="25">
        <v>812</v>
      </c>
      <c r="G1544" s="25"/>
      <c r="H1544" s="15"/>
      <c r="I1544" s="25">
        <f t="shared" si="28"/>
        <v>36.670293797606092</v>
      </c>
      <c r="J1544" s="25">
        <f t="shared" si="29"/>
        <v>88.356909684439614</v>
      </c>
      <c r="K1544" s="25"/>
      <c r="L1544" s="15"/>
      <c r="M1544" t="s">
        <v>965</v>
      </c>
      <c r="N1544" s="34"/>
      <c r="O1544" t="s">
        <v>755</v>
      </c>
      <c r="P1544" t="s">
        <v>755</v>
      </c>
      <c r="Q1544" t="s">
        <v>755</v>
      </c>
    </row>
    <row r="1545" spans="1:18" x14ac:dyDescent="0.25">
      <c r="A1545" t="s">
        <v>889</v>
      </c>
      <c r="C1545" s="33"/>
      <c r="D1545" s="25">
        <v>6.2</v>
      </c>
      <c r="E1545" s="25">
        <v>143</v>
      </c>
      <c r="F1545" s="25">
        <v>551</v>
      </c>
      <c r="G1545" s="25"/>
      <c r="H1545" s="15"/>
      <c r="I1545" s="25">
        <f t="shared" si="28"/>
        <v>23.064516129032256</v>
      </c>
      <c r="J1545" s="25">
        <f t="shared" si="29"/>
        <v>88.870967741935488</v>
      </c>
      <c r="K1545" s="25"/>
      <c r="L1545" s="15"/>
      <c r="M1545" t="s">
        <v>890</v>
      </c>
      <c r="N1545" s="15"/>
      <c r="O1545" t="s">
        <v>755</v>
      </c>
      <c r="P1545" t="s">
        <v>755</v>
      </c>
      <c r="Q1545" t="s">
        <v>755</v>
      </c>
    </row>
    <row r="1546" spans="1:18" x14ac:dyDescent="0.25">
      <c r="A1546" t="s">
        <v>1074</v>
      </c>
      <c r="C1546" s="33"/>
      <c r="D1546" s="25">
        <v>6.0200000000000005</v>
      </c>
      <c r="E1546" s="25">
        <v>731.34999999999991</v>
      </c>
      <c r="F1546" s="25">
        <v>536.20000000000005</v>
      </c>
      <c r="G1546" s="25"/>
      <c r="H1546" s="15"/>
      <c r="I1546" s="25">
        <f t="shared" si="28"/>
        <v>121.48671096345512</v>
      </c>
      <c r="J1546" s="25">
        <f t="shared" si="29"/>
        <v>89.069767441860463</v>
      </c>
      <c r="K1546" s="25"/>
      <c r="L1546" s="15"/>
      <c r="M1546" t="s">
        <v>1075</v>
      </c>
      <c r="N1546" s="15"/>
      <c r="O1546" t="s">
        <v>414</v>
      </c>
      <c r="P1546" t="s">
        <v>414</v>
      </c>
      <c r="Q1546" t="s">
        <v>414</v>
      </c>
    </row>
    <row r="1547" spans="1:18" x14ac:dyDescent="0.25">
      <c r="A1547" t="s">
        <v>342</v>
      </c>
      <c r="B1547" t="s">
        <v>342</v>
      </c>
      <c r="C1547" s="33"/>
      <c r="D1547" s="25">
        <v>10.5</v>
      </c>
      <c r="E1547" s="25">
        <v>12.3</v>
      </c>
      <c r="F1547" s="25">
        <v>939</v>
      </c>
      <c r="G1547" s="25"/>
      <c r="H1547" s="15"/>
      <c r="I1547" s="25">
        <f t="shared" si="28"/>
        <v>1.1714285714285715</v>
      </c>
      <c r="J1547" s="25">
        <f t="shared" si="29"/>
        <v>89.428571428571431</v>
      </c>
      <c r="K1547" s="25"/>
      <c r="L1547" s="15"/>
      <c r="M1547" t="s">
        <v>343</v>
      </c>
      <c r="N1547" s="15"/>
      <c r="O1547" t="s">
        <v>215</v>
      </c>
      <c r="P1547" t="s">
        <v>215</v>
      </c>
      <c r="Q1547" t="s">
        <v>215</v>
      </c>
    </row>
    <row r="1548" spans="1:18" x14ac:dyDescent="0.25">
      <c r="A1548" t="s">
        <v>972</v>
      </c>
      <c r="C1548" s="33"/>
      <c r="D1548" s="25">
        <v>28.59</v>
      </c>
      <c r="E1548" s="25">
        <v>1136</v>
      </c>
      <c r="F1548" s="25">
        <v>2635</v>
      </c>
      <c r="G1548" s="25">
        <v>2100</v>
      </c>
      <c r="H1548" s="15"/>
      <c r="I1548" s="25">
        <f t="shared" si="28"/>
        <v>39.734172787688003</v>
      </c>
      <c r="J1548" s="25">
        <f t="shared" si="29"/>
        <v>92.16509268975166</v>
      </c>
      <c r="K1548" s="25">
        <f>G1548/D1548</f>
        <v>73.45225603357818</v>
      </c>
      <c r="L1548" s="15"/>
      <c r="M1548" t="s">
        <v>973</v>
      </c>
      <c r="N1548" s="15"/>
      <c r="O1548" t="s">
        <v>236</v>
      </c>
      <c r="P1548" t="s">
        <v>236</v>
      </c>
      <c r="Q1548" t="s">
        <v>237</v>
      </c>
      <c r="R1548" t="s">
        <v>525</v>
      </c>
    </row>
    <row r="1549" spans="1:18" x14ac:dyDescent="0.25">
      <c r="A1549" t="s">
        <v>430</v>
      </c>
      <c r="B1549" t="s">
        <v>430</v>
      </c>
      <c r="C1549" s="33"/>
      <c r="D1549" s="25">
        <v>53.699999999999996</v>
      </c>
      <c r="E1549" s="25">
        <v>102.1</v>
      </c>
      <c r="F1549" s="25">
        <v>5000</v>
      </c>
      <c r="G1549" s="25"/>
      <c r="H1549" s="15"/>
      <c r="I1549" s="25">
        <f t="shared" si="28"/>
        <v>1.9013035381750465</v>
      </c>
      <c r="J1549" s="25">
        <f t="shared" si="29"/>
        <v>93.109869646182503</v>
      </c>
      <c r="K1549" s="25"/>
      <c r="L1549" s="15"/>
      <c r="M1549" t="s">
        <v>431</v>
      </c>
      <c r="N1549" s="34"/>
      <c r="O1549" t="s">
        <v>323</v>
      </c>
      <c r="P1549" t="s">
        <v>323</v>
      </c>
      <c r="Q1549" t="s">
        <v>323</v>
      </c>
    </row>
    <row r="1550" spans="1:18" x14ac:dyDescent="0.25">
      <c r="A1550" t="s">
        <v>48</v>
      </c>
      <c r="B1550" t="s">
        <v>49</v>
      </c>
      <c r="C1550" s="33"/>
      <c r="D1550" s="25">
        <v>9</v>
      </c>
      <c r="E1550" s="25">
        <v>54</v>
      </c>
      <c r="F1550" s="25">
        <v>892.3</v>
      </c>
      <c r="G1550" s="25">
        <v>1782.5200000000002</v>
      </c>
      <c r="H1550" s="15"/>
      <c r="I1550" s="25">
        <f t="shared" si="28"/>
        <v>6</v>
      </c>
      <c r="J1550" s="25">
        <f t="shared" si="29"/>
        <v>99.144444444444446</v>
      </c>
      <c r="K1550" s="25">
        <f>G1550/D1550</f>
        <v>198.0577777777778</v>
      </c>
      <c r="L1550" s="15"/>
      <c r="M1550" t="s">
        <v>671</v>
      </c>
      <c r="N1550" s="15"/>
      <c r="O1550" t="s">
        <v>536</v>
      </c>
      <c r="P1550" t="s">
        <v>352</v>
      </c>
      <c r="Q1550" t="s">
        <v>672</v>
      </c>
      <c r="R1550" t="s">
        <v>264</v>
      </c>
    </row>
    <row r="1551" spans="1:18" x14ac:dyDescent="0.25">
      <c r="A1551" t="s">
        <v>589</v>
      </c>
      <c r="B1551" t="s">
        <v>589</v>
      </c>
      <c r="C1551" s="33"/>
      <c r="D1551" s="25">
        <v>18</v>
      </c>
      <c r="E1551" s="25">
        <v>76.599999999999994</v>
      </c>
      <c r="F1551" s="25">
        <v>1800</v>
      </c>
      <c r="G1551" s="25"/>
      <c r="H1551" s="15"/>
      <c r="I1551" s="25">
        <f t="shared" si="28"/>
        <v>4.2555555555555555</v>
      </c>
      <c r="J1551" s="25">
        <f t="shared" si="29"/>
        <v>100</v>
      </c>
      <c r="K1551" s="25"/>
      <c r="L1551" s="15"/>
      <c r="M1551" t="s">
        <v>590</v>
      </c>
      <c r="N1551" s="15"/>
      <c r="O1551" t="s">
        <v>591</v>
      </c>
      <c r="P1551" t="s">
        <v>591</v>
      </c>
      <c r="Q1551" t="s">
        <v>591</v>
      </c>
    </row>
    <row r="1552" spans="1:18" x14ac:dyDescent="0.25">
      <c r="A1552" t="s">
        <v>93</v>
      </c>
      <c r="B1552" t="s">
        <v>978</v>
      </c>
      <c r="C1552" s="33"/>
      <c r="D1552" s="25">
        <v>0.3</v>
      </c>
      <c r="E1552" s="25">
        <v>13.299999999999999</v>
      </c>
      <c r="F1552" s="25">
        <v>30</v>
      </c>
      <c r="G1552" s="25">
        <v>80</v>
      </c>
      <c r="H1552" s="15"/>
      <c r="I1552" s="25">
        <f t="shared" si="28"/>
        <v>44.333333333333329</v>
      </c>
      <c r="J1552" s="25">
        <f t="shared" si="29"/>
        <v>100</v>
      </c>
      <c r="K1552" s="25">
        <f>G1552/D1552</f>
        <v>266.66666666666669</v>
      </c>
      <c r="L1552" s="15"/>
      <c r="M1552" t="s">
        <v>979</v>
      </c>
      <c r="N1552" s="34"/>
      <c r="O1552" t="s">
        <v>560</v>
      </c>
      <c r="P1552" t="s">
        <v>264</v>
      </c>
      <c r="Q1552" t="s">
        <v>980</v>
      </c>
      <c r="R1552" t="s">
        <v>571</v>
      </c>
    </row>
    <row r="1553" spans="1:18" x14ac:dyDescent="0.25">
      <c r="A1553" t="s">
        <v>782</v>
      </c>
      <c r="C1553" s="33"/>
      <c r="D1553" s="25">
        <v>6.5</v>
      </c>
      <c r="E1553" s="25">
        <v>72</v>
      </c>
      <c r="F1553" s="25">
        <v>653</v>
      </c>
      <c r="G1553" s="25"/>
      <c r="H1553" s="15"/>
      <c r="I1553" s="25">
        <f t="shared" si="28"/>
        <v>11.076923076923077</v>
      </c>
      <c r="J1553" s="25">
        <f t="shared" si="29"/>
        <v>100.46153846153847</v>
      </c>
      <c r="K1553" s="25"/>
      <c r="L1553" s="15"/>
      <c r="M1553" t="s">
        <v>783</v>
      </c>
      <c r="N1553" s="15"/>
      <c r="O1553" t="s">
        <v>755</v>
      </c>
      <c r="P1553" t="s">
        <v>755</v>
      </c>
      <c r="Q1553" t="s">
        <v>755</v>
      </c>
    </row>
    <row r="1554" spans="1:18" x14ac:dyDescent="0.25">
      <c r="A1554" t="s">
        <v>1005</v>
      </c>
      <c r="C1554" s="33"/>
      <c r="D1554" s="25">
        <v>32.800000000000004</v>
      </c>
      <c r="E1554" s="25">
        <v>1746</v>
      </c>
      <c r="F1554" s="25">
        <v>3317</v>
      </c>
      <c r="G1554" s="25"/>
      <c r="H1554" s="15"/>
      <c r="I1554" s="25">
        <f t="shared" si="28"/>
        <v>53.231707317073166</v>
      </c>
      <c r="J1554" s="25">
        <f t="shared" si="29"/>
        <v>101.12804878048779</v>
      </c>
      <c r="K1554" s="25"/>
      <c r="L1554" s="15"/>
      <c r="M1554" t="s">
        <v>1006</v>
      </c>
      <c r="N1554" s="34"/>
      <c r="O1554" t="s">
        <v>235</v>
      </c>
      <c r="P1554" t="s">
        <v>236</v>
      </c>
      <c r="Q1554" t="s">
        <v>237</v>
      </c>
    </row>
    <row r="1555" spans="1:18" x14ac:dyDescent="0.25">
      <c r="A1555" t="s">
        <v>720</v>
      </c>
      <c r="B1555" t="s">
        <v>721</v>
      </c>
      <c r="C1555" s="33"/>
      <c r="D1555" s="25">
        <v>39.75</v>
      </c>
      <c r="E1555" s="25">
        <v>295.65000000000003</v>
      </c>
      <c r="F1555" s="25">
        <v>4167</v>
      </c>
      <c r="G1555" s="25">
        <v>1600</v>
      </c>
      <c r="H1555" s="15"/>
      <c r="I1555" s="25">
        <f t="shared" si="28"/>
        <v>7.4377358490566046</v>
      </c>
      <c r="J1555" s="25">
        <f t="shared" si="29"/>
        <v>104.83018867924528</v>
      </c>
      <c r="K1555" s="25">
        <f>G1555/D1555</f>
        <v>40.251572327044023</v>
      </c>
      <c r="L1555" s="15"/>
      <c r="M1555" t="s">
        <v>722</v>
      </c>
      <c r="N1555" s="34"/>
      <c r="O1555" t="s">
        <v>236</v>
      </c>
      <c r="P1555" t="s">
        <v>264</v>
      </c>
      <c r="Q1555" t="s">
        <v>264</v>
      </c>
      <c r="R1555" t="s">
        <v>300</v>
      </c>
    </row>
    <row r="1556" spans="1:18" x14ac:dyDescent="0.25">
      <c r="A1556" t="s">
        <v>1068</v>
      </c>
      <c r="C1556" s="33"/>
      <c r="D1556" s="25">
        <v>44.1</v>
      </c>
      <c r="E1556" s="25">
        <v>5000</v>
      </c>
      <c r="F1556" s="25">
        <v>5000</v>
      </c>
      <c r="G1556" s="25"/>
      <c r="H1556" s="15"/>
      <c r="I1556" s="25">
        <f t="shared" si="28"/>
        <v>113.37868480725623</v>
      </c>
      <c r="J1556" s="25">
        <f t="shared" si="29"/>
        <v>113.37868480725623</v>
      </c>
      <c r="K1556" s="25"/>
      <c r="L1556" s="15"/>
      <c r="M1556" t="s">
        <v>1069</v>
      </c>
      <c r="N1556" s="15"/>
      <c r="O1556" t="s">
        <v>236</v>
      </c>
      <c r="P1556" t="s">
        <v>235</v>
      </c>
      <c r="Q1556" t="s">
        <v>237</v>
      </c>
    </row>
    <row r="1557" spans="1:18" x14ac:dyDescent="0.25">
      <c r="A1557" t="s">
        <v>800</v>
      </c>
      <c r="C1557" s="33"/>
      <c r="D1557" s="25">
        <v>42.54</v>
      </c>
      <c r="E1557" s="25">
        <v>513.70000000000005</v>
      </c>
      <c r="F1557" s="25">
        <v>5000</v>
      </c>
      <c r="G1557" s="25"/>
      <c r="H1557" s="15"/>
      <c r="I1557" s="25">
        <f t="shared" si="28"/>
        <v>12.075693464974144</v>
      </c>
      <c r="J1557" s="25">
        <f t="shared" si="29"/>
        <v>117.53643629525153</v>
      </c>
      <c r="K1557" s="25"/>
      <c r="L1557" s="15"/>
      <c r="M1557" t="s">
        <v>801</v>
      </c>
      <c r="N1557" s="15"/>
      <c r="O1557" t="s">
        <v>414</v>
      </c>
      <c r="P1557" t="s">
        <v>414</v>
      </c>
      <c r="Q1557" t="s">
        <v>414</v>
      </c>
    </row>
    <row r="1558" spans="1:18" x14ac:dyDescent="0.25">
      <c r="A1558" t="s">
        <v>1090</v>
      </c>
      <c r="B1558" t="s">
        <v>1091</v>
      </c>
      <c r="C1558" s="33"/>
      <c r="D1558" s="25">
        <v>10.7</v>
      </c>
      <c r="E1558" s="25">
        <v>5000</v>
      </c>
      <c r="F1558" s="25">
        <v>1262</v>
      </c>
      <c r="G1558" s="25">
        <v>5000</v>
      </c>
      <c r="H1558" s="15"/>
      <c r="I1558" s="25">
        <f t="shared" si="28"/>
        <v>467.28971962616828</v>
      </c>
      <c r="J1558" s="25">
        <f t="shared" si="29"/>
        <v>117.94392523364486</v>
      </c>
      <c r="K1558" s="25">
        <f>G1558/D1558</f>
        <v>467.28971962616828</v>
      </c>
      <c r="L1558" s="15"/>
      <c r="M1558" t="s">
        <v>1092</v>
      </c>
      <c r="N1558" s="34"/>
      <c r="O1558" t="s">
        <v>379</v>
      </c>
      <c r="P1558" t="s">
        <v>235</v>
      </c>
      <c r="Q1558" t="s">
        <v>237</v>
      </c>
      <c r="R1558" t="s">
        <v>264</v>
      </c>
    </row>
    <row r="1559" spans="1:18" x14ac:dyDescent="0.25">
      <c r="A1559" t="s">
        <v>878</v>
      </c>
      <c r="C1559" s="33"/>
      <c r="D1559" s="25">
        <v>1.86</v>
      </c>
      <c r="E1559" s="25">
        <v>37.74</v>
      </c>
      <c r="F1559" s="25">
        <v>223.89999999999998</v>
      </c>
      <c r="G1559" s="25"/>
      <c r="H1559" s="15"/>
      <c r="I1559" s="25">
        <f t="shared" si="28"/>
        <v>20.29032258064516</v>
      </c>
      <c r="J1559" s="25">
        <f t="shared" si="29"/>
        <v>120.37634408602149</v>
      </c>
      <c r="K1559" s="25"/>
      <c r="L1559" s="15"/>
      <c r="M1559" t="s">
        <v>879</v>
      </c>
      <c r="N1559" s="34"/>
      <c r="O1559" t="s">
        <v>853</v>
      </c>
      <c r="P1559" t="s">
        <v>853</v>
      </c>
      <c r="Q1559" t="s">
        <v>853</v>
      </c>
    </row>
    <row r="1560" spans="1:18" x14ac:dyDescent="0.25">
      <c r="A1560" t="s">
        <v>3784</v>
      </c>
      <c r="C1560" s="33"/>
      <c r="D1560" s="25">
        <v>1</v>
      </c>
      <c r="E1560" s="25"/>
      <c r="F1560" s="25">
        <v>122</v>
      </c>
      <c r="G1560" s="25"/>
      <c r="H1560" s="15"/>
      <c r="I1560" s="25"/>
      <c r="J1560" s="25">
        <f t="shared" si="29"/>
        <v>122</v>
      </c>
      <c r="K1560" s="25"/>
      <c r="L1560" s="15"/>
      <c r="M1560" t="s">
        <v>3785</v>
      </c>
      <c r="N1560" s="34"/>
      <c r="O1560" t="s">
        <v>1492</v>
      </c>
      <c r="Q1560" t="s">
        <v>1492</v>
      </c>
    </row>
    <row r="1561" spans="1:18" x14ac:dyDescent="0.25">
      <c r="A1561" t="s">
        <v>3786</v>
      </c>
      <c r="B1561" t="s">
        <v>3787</v>
      </c>
      <c r="C1561" s="33"/>
      <c r="D1561" s="25">
        <v>39.810717055349599</v>
      </c>
      <c r="E1561" s="25"/>
      <c r="F1561" s="25">
        <v>5000</v>
      </c>
      <c r="G1561" s="25"/>
      <c r="H1561" s="15"/>
      <c r="I1561" s="25"/>
      <c r="J1561" s="25">
        <f t="shared" si="29"/>
        <v>125.5943215754794</v>
      </c>
      <c r="K1561" s="25"/>
      <c r="L1561" s="15"/>
      <c r="M1561" t="s">
        <v>3788</v>
      </c>
      <c r="N1561" s="34"/>
      <c r="O1561" t="s">
        <v>460</v>
      </c>
      <c r="Q1561" t="s">
        <v>237</v>
      </c>
    </row>
    <row r="1562" spans="1:18" x14ac:dyDescent="0.25">
      <c r="A1562" t="s">
        <v>970</v>
      </c>
      <c r="C1562" s="33"/>
      <c r="D1562" s="25">
        <v>4.3899999999999997</v>
      </c>
      <c r="E1562" s="25">
        <v>169.3</v>
      </c>
      <c r="F1562" s="25">
        <v>564.20000000000005</v>
      </c>
      <c r="G1562" s="25"/>
      <c r="H1562" s="15"/>
      <c r="I1562" s="25">
        <f t="shared" ref="I1562:I1567" si="30">E1562/D1562</f>
        <v>38.564920273348527</v>
      </c>
      <c r="J1562" s="25">
        <f t="shared" si="29"/>
        <v>128.51936218678819</v>
      </c>
      <c r="K1562" s="25"/>
      <c r="L1562" s="15"/>
      <c r="M1562" t="s">
        <v>971</v>
      </c>
      <c r="N1562" s="15"/>
      <c r="O1562" t="s">
        <v>853</v>
      </c>
      <c r="P1562" t="s">
        <v>853</v>
      </c>
      <c r="Q1562" t="s">
        <v>853</v>
      </c>
    </row>
    <row r="1563" spans="1:18" x14ac:dyDescent="0.25">
      <c r="A1563" t="s">
        <v>627</v>
      </c>
      <c r="B1563" t="s">
        <v>627</v>
      </c>
      <c r="C1563" s="33"/>
      <c r="D1563" s="25">
        <v>3</v>
      </c>
      <c r="E1563" s="25">
        <v>15</v>
      </c>
      <c r="F1563" s="25">
        <v>419.4</v>
      </c>
      <c r="G1563" s="25"/>
      <c r="H1563" s="15"/>
      <c r="I1563" s="25">
        <f t="shared" si="30"/>
        <v>5</v>
      </c>
      <c r="J1563" s="25">
        <f t="shared" si="29"/>
        <v>139.79999999999998</v>
      </c>
      <c r="K1563" s="25"/>
      <c r="L1563" s="15"/>
      <c r="M1563" t="s">
        <v>628</v>
      </c>
      <c r="N1563" s="15"/>
      <c r="O1563" t="s">
        <v>560</v>
      </c>
      <c r="P1563" t="s">
        <v>560</v>
      </c>
      <c r="Q1563" t="s">
        <v>560</v>
      </c>
    </row>
    <row r="1564" spans="1:18" x14ac:dyDescent="0.25">
      <c r="A1564" t="s">
        <v>635</v>
      </c>
      <c r="B1564" t="s">
        <v>635</v>
      </c>
      <c r="C1564" s="33"/>
      <c r="D1564" s="25">
        <v>3</v>
      </c>
      <c r="E1564" s="25">
        <v>15</v>
      </c>
      <c r="F1564" s="25">
        <v>419.4</v>
      </c>
      <c r="G1564" s="25"/>
      <c r="H1564" s="15"/>
      <c r="I1564" s="25">
        <f t="shared" si="30"/>
        <v>5</v>
      </c>
      <c r="J1564" s="25">
        <f t="shared" si="29"/>
        <v>139.79999999999998</v>
      </c>
      <c r="K1564" s="25"/>
      <c r="L1564" s="15"/>
      <c r="M1564" t="s">
        <v>636</v>
      </c>
      <c r="N1564" s="15"/>
      <c r="O1564" t="s">
        <v>637</v>
      </c>
      <c r="P1564" t="s">
        <v>637</v>
      </c>
      <c r="Q1564" t="s">
        <v>637</v>
      </c>
    </row>
    <row r="1565" spans="1:18" x14ac:dyDescent="0.25">
      <c r="A1565" t="s">
        <v>1072</v>
      </c>
      <c r="C1565" s="33"/>
      <c r="D1565" s="25">
        <v>35.6</v>
      </c>
      <c r="E1565" s="25">
        <v>4182.5</v>
      </c>
      <c r="F1565" s="25">
        <v>5000</v>
      </c>
      <c r="G1565" s="25"/>
      <c r="H1565" s="15"/>
      <c r="I1565" s="25">
        <f t="shared" si="30"/>
        <v>117.48595505617978</v>
      </c>
      <c r="J1565" s="25">
        <f t="shared" si="29"/>
        <v>140.44943820224719</v>
      </c>
      <c r="K1565" s="25"/>
      <c r="L1565" s="15"/>
      <c r="M1565" t="s">
        <v>1073</v>
      </c>
      <c r="N1565" s="15"/>
      <c r="O1565" t="s">
        <v>414</v>
      </c>
      <c r="P1565" t="s">
        <v>414</v>
      </c>
      <c r="Q1565" t="s">
        <v>414</v>
      </c>
    </row>
    <row r="1566" spans="1:18" x14ac:dyDescent="0.25">
      <c r="A1566" t="s">
        <v>974</v>
      </c>
      <c r="C1566" s="33"/>
      <c r="D1566" s="25">
        <v>4</v>
      </c>
      <c r="E1566" s="25">
        <v>162</v>
      </c>
      <c r="F1566" s="25">
        <v>567</v>
      </c>
      <c r="G1566" s="25"/>
      <c r="H1566" s="15"/>
      <c r="I1566" s="25">
        <f t="shared" si="30"/>
        <v>40.5</v>
      </c>
      <c r="J1566" s="25">
        <f t="shared" si="29"/>
        <v>141.75</v>
      </c>
      <c r="K1566" s="25"/>
      <c r="L1566" s="15"/>
      <c r="M1566" t="s">
        <v>975</v>
      </c>
      <c r="N1566" s="34"/>
      <c r="O1566" t="s">
        <v>755</v>
      </c>
      <c r="P1566" t="s">
        <v>755</v>
      </c>
      <c r="Q1566" t="s">
        <v>755</v>
      </c>
    </row>
    <row r="1567" spans="1:18" x14ac:dyDescent="0.25">
      <c r="A1567" t="s">
        <v>1080</v>
      </c>
      <c r="C1567" s="33"/>
      <c r="D1567" s="25">
        <v>35</v>
      </c>
      <c r="E1567" s="25">
        <v>5000</v>
      </c>
      <c r="F1567" s="25">
        <v>5000</v>
      </c>
      <c r="G1567" s="25"/>
      <c r="H1567" s="15"/>
      <c r="I1567" s="25">
        <f t="shared" si="30"/>
        <v>142.85714285714286</v>
      </c>
      <c r="J1567" s="25">
        <f t="shared" si="29"/>
        <v>142.85714285714286</v>
      </c>
      <c r="K1567" s="25"/>
      <c r="L1567" s="15"/>
      <c r="M1567" t="s">
        <v>1081</v>
      </c>
      <c r="N1567" s="34"/>
      <c r="O1567" t="s">
        <v>740</v>
      </c>
      <c r="P1567" t="s">
        <v>414</v>
      </c>
      <c r="Q1567" t="s">
        <v>414</v>
      </c>
    </row>
    <row r="1568" spans="1:18" x14ac:dyDescent="0.25">
      <c r="A1568" t="s">
        <v>3789</v>
      </c>
      <c r="C1568" s="33"/>
      <c r="D1568" s="25">
        <v>6</v>
      </c>
      <c r="E1568" s="25"/>
      <c r="F1568" s="25">
        <v>880</v>
      </c>
      <c r="G1568" s="25"/>
      <c r="H1568" s="15"/>
      <c r="I1568" s="25"/>
      <c r="J1568" s="25">
        <f t="shared" si="29"/>
        <v>146.66666666666666</v>
      </c>
      <c r="K1568" s="25"/>
      <c r="L1568" s="15"/>
      <c r="M1568" t="s">
        <v>3790</v>
      </c>
      <c r="N1568" s="15"/>
      <c r="O1568" t="s">
        <v>1492</v>
      </c>
      <c r="Q1568" t="s">
        <v>1492</v>
      </c>
    </row>
    <row r="1569" spans="1:18" x14ac:dyDescent="0.25">
      <c r="A1569" t="s">
        <v>3791</v>
      </c>
      <c r="C1569" s="33"/>
      <c r="D1569" s="25">
        <v>33.799999999999997</v>
      </c>
      <c r="E1569" s="25"/>
      <c r="F1569" s="25">
        <v>5000</v>
      </c>
      <c r="G1569" s="25"/>
      <c r="H1569" s="15"/>
      <c r="I1569" s="25"/>
      <c r="J1569" s="25">
        <f t="shared" si="29"/>
        <v>147.92899408284026</v>
      </c>
      <c r="K1569" s="25"/>
      <c r="L1569" s="15"/>
      <c r="M1569" t="s">
        <v>3792</v>
      </c>
      <c r="N1569" s="34"/>
      <c r="O1569" t="s">
        <v>236</v>
      </c>
      <c r="Q1569" t="s">
        <v>237</v>
      </c>
    </row>
    <row r="1570" spans="1:18" x14ac:dyDescent="0.25">
      <c r="A1570" t="s">
        <v>3793</v>
      </c>
      <c r="C1570" s="33"/>
      <c r="D1570" s="25">
        <v>6.2</v>
      </c>
      <c r="E1570" s="25"/>
      <c r="F1570" s="25">
        <v>1000</v>
      </c>
      <c r="G1570" s="25"/>
      <c r="H1570" s="15"/>
      <c r="I1570" s="25"/>
      <c r="J1570" s="25">
        <f t="shared" si="29"/>
        <v>161.29032258064515</v>
      </c>
      <c r="K1570" s="25"/>
      <c r="L1570" s="15"/>
      <c r="M1570" t="s">
        <v>3794</v>
      </c>
      <c r="N1570" s="15"/>
      <c r="O1570" t="s">
        <v>1530</v>
      </c>
      <c r="Q1570" t="s">
        <v>1530</v>
      </c>
    </row>
    <row r="1571" spans="1:18" x14ac:dyDescent="0.25">
      <c r="A1571" t="s">
        <v>824</v>
      </c>
      <c r="C1571" s="33"/>
      <c r="D1571" s="25">
        <v>28.2</v>
      </c>
      <c r="E1571" s="25">
        <v>404.65000000000003</v>
      </c>
      <c r="F1571" s="25">
        <v>5000</v>
      </c>
      <c r="G1571" s="25"/>
      <c r="H1571" s="15"/>
      <c r="I1571" s="25">
        <f t="shared" ref="I1571:I1577" si="31">E1571/D1571</f>
        <v>14.349290780141846</v>
      </c>
      <c r="J1571" s="25">
        <f t="shared" si="29"/>
        <v>177.3049645390071</v>
      </c>
      <c r="K1571" s="25"/>
      <c r="L1571" s="15"/>
      <c r="M1571" t="s">
        <v>825</v>
      </c>
      <c r="N1571" s="34"/>
      <c r="O1571" t="s">
        <v>414</v>
      </c>
      <c r="P1571" t="s">
        <v>414</v>
      </c>
      <c r="Q1571" t="s">
        <v>414</v>
      </c>
    </row>
    <row r="1572" spans="1:18" x14ac:dyDescent="0.25">
      <c r="A1572" t="s">
        <v>249</v>
      </c>
      <c r="B1572" t="s">
        <v>249</v>
      </c>
      <c r="C1572" s="33"/>
      <c r="D1572" s="25">
        <v>28</v>
      </c>
      <c r="E1572" s="25">
        <v>14</v>
      </c>
      <c r="F1572" s="25">
        <v>5000</v>
      </c>
      <c r="G1572" s="25"/>
      <c r="H1572" s="15"/>
      <c r="I1572" s="25">
        <f t="shared" si="31"/>
        <v>0.5</v>
      </c>
      <c r="J1572" s="25">
        <f t="shared" si="29"/>
        <v>178.57142857142858</v>
      </c>
      <c r="K1572" s="25"/>
      <c r="L1572" s="15"/>
      <c r="M1572" t="s">
        <v>250</v>
      </c>
      <c r="N1572" s="15"/>
      <c r="O1572" t="s">
        <v>232</v>
      </c>
      <c r="P1572" t="s">
        <v>232</v>
      </c>
      <c r="Q1572" t="s">
        <v>232</v>
      </c>
    </row>
    <row r="1573" spans="1:18" x14ac:dyDescent="0.25">
      <c r="A1573" t="s">
        <v>1058</v>
      </c>
      <c r="C1573" s="33"/>
      <c r="D1573" s="25">
        <v>3.7</v>
      </c>
      <c r="E1573" s="25">
        <v>390</v>
      </c>
      <c r="F1573" s="25">
        <v>709</v>
      </c>
      <c r="G1573" s="25"/>
      <c r="H1573" s="15"/>
      <c r="I1573" s="25">
        <f t="shared" si="31"/>
        <v>105.4054054054054</v>
      </c>
      <c r="J1573" s="25">
        <f t="shared" si="29"/>
        <v>191.62162162162161</v>
      </c>
      <c r="K1573" s="25"/>
      <c r="L1573" s="15"/>
      <c r="M1573" t="s">
        <v>1059</v>
      </c>
      <c r="N1573" s="15"/>
      <c r="O1573" t="s">
        <v>755</v>
      </c>
      <c r="P1573" t="s">
        <v>755</v>
      </c>
      <c r="Q1573" t="s">
        <v>755</v>
      </c>
    </row>
    <row r="1574" spans="1:18" x14ac:dyDescent="0.25">
      <c r="A1574" t="s">
        <v>1070</v>
      </c>
      <c r="C1574" s="33"/>
      <c r="D1574" s="25">
        <v>26.09</v>
      </c>
      <c r="E1574" s="25">
        <v>2960</v>
      </c>
      <c r="F1574" s="25">
        <v>5000</v>
      </c>
      <c r="G1574" s="25"/>
      <c r="H1574" s="15"/>
      <c r="I1574" s="25">
        <f t="shared" si="31"/>
        <v>113.45343043311614</v>
      </c>
      <c r="J1574" s="25">
        <f t="shared" si="29"/>
        <v>191.64430816404752</v>
      </c>
      <c r="K1574" s="25"/>
      <c r="L1574" s="15"/>
      <c r="M1574" t="s">
        <v>1071</v>
      </c>
      <c r="N1574" s="15"/>
      <c r="O1574" t="s">
        <v>414</v>
      </c>
      <c r="P1574" t="s">
        <v>414</v>
      </c>
      <c r="Q1574" t="s">
        <v>414</v>
      </c>
    </row>
    <row r="1575" spans="1:18" x14ac:dyDescent="0.25">
      <c r="A1575" t="s">
        <v>1084</v>
      </c>
      <c r="C1575" s="33"/>
      <c r="D1575" s="25">
        <v>25.5</v>
      </c>
      <c r="E1575" s="25">
        <v>5000</v>
      </c>
      <c r="F1575" s="25">
        <v>5000</v>
      </c>
      <c r="G1575" s="25">
        <v>5000</v>
      </c>
      <c r="H1575" s="15"/>
      <c r="I1575" s="25">
        <f t="shared" si="31"/>
        <v>196.07843137254903</v>
      </c>
      <c r="J1575" s="25">
        <f t="shared" si="29"/>
        <v>196.07843137254903</v>
      </c>
      <c r="K1575" s="25">
        <f>G1575/D1575</f>
        <v>196.07843137254903</v>
      </c>
      <c r="L1575" s="15"/>
      <c r="M1575" t="s">
        <v>1085</v>
      </c>
      <c r="N1575" s="34"/>
      <c r="O1575" t="s">
        <v>235</v>
      </c>
      <c r="P1575" t="s">
        <v>264</v>
      </c>
      <c r="Q1575" t="s">
        <v>237</v>
      </c>
      <c r="R1575" t="s">
        <v>264</v>
      </c>
    </row>
    <row r="1576" spans="1:18" x14ac:dyDescent="0.25">
      <c r="A1576" t="s">
        <v>959</v>
      </c>
      <c r="C1576" s="33"/>
      <c r="D1576" s="25">
        <v>3.94</v>
      </c>
      <c r="E1576" s="25">
        <v>139</v>
      </c>
      <c r="F1576" s="25">
        <v>832</v>
      </c>
      <c r="G1576" s="25"/>
      <c r="H1576" s="15"/>
      <c r="I1576" s="25">
        <f t="shared" si="31"/>
        <v>35.279187817258887</v>
      </c>
      <c r="J1576" s="25">
        <f t="shared" si="29"/>
        <v>211.16751269035532</v>
      </c>
      <c r="K1576" s="25"/>
      <c r="L1576" s="15"/>
      <c r="M1576" t="s">
        <v>960</v>
      </c>
      <c r="N1576" s="15"/>
      <c r="O1576" t="s">
        <v>755</v>
      </c>
      <c r="P1576" t="s">
        <v>755</v>
      </c>
      <c r="Q1576" t="s">
        <v>755</v>
      </c>
    </row>
    <row r="1577" spans="1:18" x14ac:dyDescent="0.25">
      <c r="A1577" t="s">
        <v>887</v>
      </c>
      <c r="C1577" s="33"/>
      <c r="D1577" s="25">
        <v>20.080000000000002</v>
      </c>
      <c r="E1577" s="25">
        <v>442.3</v>
      </c>
      <c r="F1577" s="25">
        <v>5000</v>
      </c>
      <c r="G1577" s="25"/>
      <c r="H1577" s="15"/>
      <c r="I1577" s="25">
        <f t="shared" si="31"/>
        <v>22.026892430278885</v>
      </c>
      <c r="J1577" s="25">
        <f t="shared" si="29"/>
        <v>249.00398406374501</v>
      </c>
      <c r="K1577" s="25"/>
      <c r="L1577" s="15"/>
      <c r="M1577" t="s">
        <v>888</v>
      </c>
      <c r="N1577" s="15"/>
      <c r="O1577" t="s">
        <v>414</v>
      </c>
      <c r="P1577" t="s">
        <v>414</v>
      </c>
      <c r="Q1577" t="s">
        <v>414</v>
      </c>
    </row>
    <row r="1578" spans="1:18" x14ac:dyDescent="0.25">
      <c r="A1578" t="s">
        <v>3795</v>
      </c>
      <c r="B1578" t="s">
        <v>3796</v>
      </c>
      <c r="C1578" s="33"/>
      <c r="D1578" s="25">
        <v>19.952623149688797</v>
      </c>
      <c r="E1578" s="25"/>
      <c r="F1578" s="25">
        <v>5000</v>
      </c>
      <c r="G1578" s="25"/>
      <c r="H1578" s="15"/>
      <c r="I1578" s="25"/>
      <c r="J1578" s="25">
        <f t="shared" si="29"/>
        <v>250.59361681363612</v>
      </c>
      <c r="K1578" s="25"/>
      <c r="L1578" s="15"/>
      <c r="M1578" t="s">
        <v>3797</v>
      </c>
      <c r="N1578" s="34"/>
      <c r="O1578" t="s">
        <v>460</v>
      </c>
      <c r="Q1578" t="s">
        <v>237</v>
      </c>
    </row>
    <row r="1579" spans="1:18" x14ac:dyDescent="0.25">
      <c r="A1579" t="s">
        <v>3798</v>
      </c>
      <c r="B1579" t="s">
        <v>3799</v>
      </c>
      <c r="C1579" s="33"/>
      <c r="D1579" s="25">
        <v>19.952623149688797</v>
      </c>
      <c r="E1579" s="25"/>
      <c r="F1579" s="25">
        <v>5000</v>
      </c>
      <c r="G1579" s="25"/>
      <c r="H1579" s="15"/>
      <c r="I1579" s="25"/>
      <c r="J1579" s="25">
        <f t="shared" si="29"/>
        <v>250.59361681363612</v>
      </c>
      <c r="K1579" s="25"/>
      <c r="L1579" s="15"/>
      <c r="M1579" t="s">
        <v>3800</v>
      </c>
      <c r="N1579" s="15"/>
      <c r="O1579" t="s">
        <v>460</v>
      </c>
      <c r="Q1579" t="s">
        <v>237</v>
      </c>
    </row>
    <row r="1580" spans="1:18" x14ac:dyDescent="0.25">
      <c r="A1580" t="s">
        <v>3801</v>
      </c>
      <c r="B1580" t="s">
        <v>3802</v>
      </c>
      <c r="C1580" s="33"/>
      <c r="D1580" s="25">
        <v>1.25892541179416</v>
      </c>
      <c r="E1580" s="25"/>
      <c r="F1580" s="25">
        <v>316.22800000000001</v>
      </c>
      <c r="G1580" s="25"/>
      <c r="H1580" s="15"/>
      <c r="I1580" s="25"/>
      <c r="J1580" s="25">
        <f t="shared" si="29"/>
        <v>251.18882901039154</v>
      </c>
      <c r="K1580" s="25"/>
      <c r="L1580" s="15"/>
      <c r="M1580" t="s">
        <v>3803</v>
      </c>
      <c r="N1580" s="15"/>
      <c r="O1580" t="s">
        <v>460</v>
      </c>
      <c r="Q1580" t="s">
        <v>237</v>
      </c>
    </row>
    <row r="1581" spans="1:18" x14ac:dyDescent="0.25">
      <c r="A1581" t="s">
        <v>3804</v>
      </c>
      <c r="C1581" s="33"/>
      <c r="D1581" s="25">
        <v>18.790072800000001</v>
      </c>
      <c r="E1581" s="25"/>
      <c r="F1581" s="25">
        <v>5000</v>
      </c>
      <c r="G1581" s="25"/>
      <c r="H1581" s="15"/>
      <c r="I1581" s="25"/>
      <c r="J1581" s="25">
        <f t="shared" si="29"/>
        <v>266.09795785357466</v>
      </c>
      <c r="K1581" s="25"/>
      <c r="L1581" s="15"/>
      <c r="M1581" t="s">
        <v>3805</v>
      </c>
      <c r="N1581" s="15"/>
      <c r="O1581" t="s">
        <v>236</v>
      </c>
      <c r="Q1581" t="s">
        <v>237</v>
      </c>
    </row>
    <row r="1582" spans="1:18" x14ac:dyDescent="0.25">
      <c r="A1582" t="s">
        <v>42</v>
      </c>
      <c r="B1582" t="s">
        <v>43</v>
      </c>
      <c r="C1582" s="33"/>
      <c r="D1582" s="25">
        <v>15</v>
      </c>
      <c r="E1582" s="25">
        <v>31.040000000000003</v>
      </c>
      <c r="F1582" s="25">
        <v>4167</v>
      </c>
      <c r="G1582" s="25">
        <v>4000</v>
      </c>
      <c r="H1582" s="15"/>
      <c r="I1582" s="25">
        <f>E1582/D1582</f>
        <v>2.0693333333333337</v>
      </c>
      <c r="J1582" s="25">
        <f t="shared" si="29"/>
        <v>277.8</v>
      </c>
      <c r="K1582" s="25">
        <f>G1582/D1582</f>
        <v>266.66666666666669</v>
      </c>
      <c r="L1582" s="15"/>
      <c r="M1582" t="s">
        <v>449</v>
      </c>
      <c r="N1582" s="15"/>
      <c r="O1582" t="s">
        <v>450</v>
      </c>
      <c r="P1582" t="s">
        <v>264</v>
      </c>
      <c r="Q1582" t="s">
        <v>264</v>
      </c>
      <c r="R1582" t="s">
        <v>352</v>
      </c>
    </row>
    <row r="1583" spans="1:18" x14ac:dyDescent="0.25">
      <c r="A1583" t="s">
        <v>1052</v>
      </c>
      <c r="C1583" s="33"/>
      <c r="D1583" s="25">
        <v>2.97</v>
      </c>
      <c r="E1583" s="25">
        <v>269</v>
      </c>
      <c r="F1583" s="25">
        <v>842</v>
      </c>
      <c r="G1583" s="25"/>
      <c r="H1583" s="15"/>
      <c r="I1583" s="25">
        <f>E1583/D1583</f>
        <v>90.57239057239056</v>
      </c>
      <c r="J1583" s="25">
        <f t="shared" si="29"/>
        <v>283.50168350168349</v>
      </c>
      <c r="K1583" s="25"/>
      <c r="L1583" s="15"/>
      <c r="M1583" t="s">
        <v>1053</v>
      </c>
      <c r="N1583" s="15"/>
      <c r="O1583" t="s">
        <v>755</v>
      </c>
      <c r="P1583" t="s">
        <v>755</v>
      </c>
      <c r="Q1583" t="s">
        <v>755</v>
      </c>
    </row>
    <row r="1584" spans="1:18" x14ac:dyDescent="0.25">
      <c r="A1584" t="s">
        <v>1054</v>
      </c>
      <c r="C1584" s="33"/>
      <c r="D1584" s="25">
        <v>2.3600000000000003</v>
      </c>
      <c r="E1584" s="25">
        <v>229</v>
      </c>
      <c r="F1584" s="25">
        <v>689</v>
      </c>
      <c r="G1584" s="25"/>
      <c r="H1584" s="15"/>
      <c r="I1584" s="25">
        <f>E1584/D1584</f>
        <v>97.033898305084733</v>
      </c>
      <c r="J1584" s="25">
        <f t="shared" si="29"/>
        <v>291.94915254237281</v>
      </c>
      <c r="K1584" s="25"/>
      <c r="L1584" s="15"/>
      <c r="M1584" t="s">
        <v>1055</v>
      </c>
      <c r="N1584" s="34"/>
      <c r="O1584" t="s">
        <v>755</v>
      </c>
      <c r="P1584" t="s">
        <v>755</v>
      </c>
      <c r="Q1584" t="s">
        <v>755</v>
      </c>
    </row>
    <row r="1585" spans="1:18" x14ac:dyDescent="0.25">
      <c r="A1585" t="s">
        <v>826</v>
      </c>
      <c r="B1585" t="s">
        <v>827</v>
      </c>
      <c r="C1585" s="33"/>
      <c r="D1585" s="25">
        <v>15.15</v>
      </c>
      <c r="E1585" s="25">
        <v>221.51999999999998</v>
      </c>
      <c r="F1585" s="25">
        <v>5000</v>
      </c>
      <c r="G1585" s="25">
        <v>3500</v>
      </c>
      <c r="H1585" s="15"/>
      <c r="I1585" s="25">
        <f>E1585/D1585</f>
        <v>14.621782178217821</v>
      </c>
      <c r="J1585" s="25">
        <f t="shared" si="29"/>
        <v>330.03300330033005</v>
      </c>
      <c r="K1585" s="25">
        <f>G1585/D1585</f>
        <v>231.02310231023102</v>
      </c>
      <c r="L1585" s="15"/>
      <c r="M1585" t="s">
        <v>828</v>
      </c>
      <c r="N1585" s="15"/>
      <c r="O1585" t="s">
        <v>236</v>
      </c>
      <c r="P1585" t="s">
        <v>236</v>
      </c>
      <c r="Q1585" t="s">
        <v>264</v>
      </c>
      <c r="R1585" t="s">
        <v>300</v>
      </c>
    </row>
    <row r="1586" spans="1:18" x14ac:dyDescent="0.25">
      <c r="A1586" t="s">
        <v>851</v>
      </c>
      <c r="B1586" t="s">
        <v>851</v>
      </c>
      <c r="C1586" s="33"/>
      <c r="D1586" s="25">
        <v>14.51</v>
      </c>
      <c r="E1586" s="25">
        <v>233.1</v>
      </c>
      <c r="F1586" s="25">
        <v>5000</v>
      </c>
      <c r="G1586" s="25"/>
      <c r="H1586" s="15"/>
      <c r="I1586" s="25">
        <f>E1586/D1586</f>
        <v>16.064782908339076</v>
      </c>
      <c r="J1586" s="25">
        <f t="shared" si="29"/>
        <v>344.58993797381117</v>
      </c>
      <c r="K1586" s="25"/>
      <c r="L1586" s="15"/>
      <c r="M1586" t="s">
        <v>852</v>
      </c>
      <c r="N1586" s="15"/>
      <c r="O1586" t="s">
        <v>853</v>
      </c>
      <c r="P1586" t="s">
        <v>853</v>
      </c>
      <c r="Q1586" t="s">
        <v>853</v>
      </c>
    </row>
    <row r="1587" spans="1:18" x14ac:dyDescent="0.25">
      <c r="A1587" t="s">
        <v>3806</v>
      </c>
      <c r="C1587" s="33"/>
      <c r="D1587" s="25">
        <v>14</v>
      </c>
      <c r="E1587" s="25"/>
      <c r="F1587" s="25">
        <v>5000</v>
      </c>
      <c r="G1587" s="25"/>
      <c r="H1587" s="15"/>
      <c r="I1587" s="25"/>
      <c r="J1587" s="25">
        <f t="shared" si="29"/>
        <v>357.14285714285717</v>
      </c>
      <c r="K1587" s="25"/>
      <c r="L1587" s="15"/>
      <c r="M1587" t="s">
        <v>3807</v>
      </c>
      <c r="N1587" s="15"/>
      <c r="O1587" t="s">
        <v>1492</v>
      </c>
      <c r="Q1587" t="s">
        <v>1492</v>
      </c>
    </row>
    <row r="1588" spans="1:18" x14ac:dyDescent="0.25">
      <c r="A1588" t="s">
        <v>97</v>
      </c>
      <c r="B1588" t="s">
        <v>98</v>
      </c>
      <c r="C1588" s="33"/>
      <c r="D1588" s="25">
        <v>4.5</v>
      </c>
      <c r="E1588" s="25">
        <v>27</v>
      </c>
      <c r="F1588" s="25">
        <v>1866</v>
      </c>
      <c r="G1588" s="25">
        <v>938</v>
      </c>
      <c r="H1588" s="15"/>
      <c r="I1588" s="25">
        <f>E1588/D1588</f>
        <v>6</v>
      </c>
      <c r="J1588" s="25">
        <f t="shared" si="29"/>
        <v>414.66666666666669</v>
      </c>
      <c r="K1588" s="25">
        <f>G1588/D1588</f>
        <v>208.44444444444446</v>
      </c>
      <c r="L1588" s="15"/>
      <c r="M1588" t="s">
        <v>673</v>
      </c>
      <c r="N1588" s="15"/>
      <c r="O1588" t="s">
        <v>396</v>
      </c>
      <c r="P1588" t="s">
        <v>352</v>
      </c>
      <c r="Q1588" t="s">
        <v>237</v>
      </c>
      <c r="R1588" t="s">
        <v>352</v>
      </c>
    </row>
    <row r="1589" spans="1:18" x14ac:dyDescent="0.25">
      <c r="A1589" t="s">
        <v>858</v>
      </c>
      <c r="B1589" t="s">
        <v>858</v>
      </c>
      <c r="C1589" s="33"/>
      <c r="D1589" s="25">
        <v>10.48</v>
      </c>
      <c r="E1589" s="25">
        <v>170.4</v>
      </c>
      <c r="F1589" s="25">
        <v>5000</v>
      </c>
      <c r="G1589" s="25"/>
      <c r="H1589" s="15"/>
      <c r="I1589" s="25">
        <f>E1589/D1589</f>
        <v>16.259541984732824</v>
      </c>
      <c r="J1589" s="25">
        <f t="shared" si="29"/>
        <v>477.09923664122135</v>
      </c>
      <c r="K1589" s="25"/>
      <c r="L1589" s="15"/>
      <c r="M1589" t="s">
        <v>859</v>
      </c>
      <c r="N1589" s="34"/>
      <c r="O1589" t="s">
        <v>853</v>
      </c>
      <c r="P1589" t="s">
        <v>853</v>
      </c>
      <c r="Q1589" t="s">
        <v>853</v>
      </c>
    </row>
    <row r="1590" spans="1:18" x14ac:dyDescent="0.25">
      <c r="A1590" t="s">
        <v>137</v>
      </c>
      <c r="C1590" s="33"/>
      <c r="D1590" s="25">
        <v>10</v>
      </c>
      <c r="E1590" s="25"/>
      <c r="F1590" s="25">
        <v>5000</v>
      </c>
      <c r="G1590" s="25"/>
      <c r="H1590" s="15"/>
      <c r="I1590" s="25"/>
      <c r="J1590" s="25">
        <f t="shared" si="29"/>
        <v>500</v>
      </c>
      <c r="K1590" s="25"/>
      <c r="L1590" s="15"/>
      <c r="M1590" t="s">
        <v>1098</v>
      </c>
      <c r="N1590" s="34"/>
      <c r="O1590" t="s">
        <v>950</v>
      </c>
      <c r="Q1590" t="s">
        <v>950</v>
      </c>
    </row>
    <row r="1591" spans="1:18" x14ac:dyDescent="0.25">
      <c r="A1591" t="s">
        <v>3808</v>
      </c>
      <c r="B1591" t="s">
        <v>3808</v>
      </c>
      <c r="C1591" s="33"/>
      <c r="D1591" s="25">
        <v>9</v>
      </c>
      <c r="E1591" s="25"/>
      <c r="F1591" s="25">
        <v>5000</v>
      </c>
      <c r="G1591" s="25"/>
      <c r="H1591" s="15"/>
      <c r="I1591" s="25"/>
      <c r="J1591" s="25">
        <f t="shared" si="29"/>
        <v>555.55555555555554</v>
      </c>
      <c r="K1591" s="25"/>
      <c r="L1591" s="15"/>
      <c r="M1591" t="s">
        <v>3809</v>
      </c>
      <c r="N1591" s="34"/>
      <c r="O1591" t="s">
        <v>396</v>
      </c>
      <c r="Q1591" t="s">
        <v>396</v>
      </c>
    </row>
    <row r="1592" spans="1:18" x14ac:dyDescent="0.25">
      <c r="A1592" t="s">
        <v>885</v>
      </c>
      <c r="C1592" s="33"/>
      <c r="D1592" s="25">
        <v>1.9200000000000002</v>
      </c>
      <c r="E1592" s="25">
        <v>41</v>
      </c>
      <c r="F1592" s="25">
        <v>1088</v>
      </c>
      <c r="G1592" s="25"/>
      <c r="H1592" s="15"/>
      <c r="I1592" s="25">
        <f>E1592/D1592</f>
        <v>21.354166666666664</v>
      </c>
      <c r="J1592" s="25">
        <f t="shared" si="29"/>
        <v>566.66666666666663</v>
      </c>
      <c r="K1592" s="25"/>
      <c r="L1592" s="15"/>
      <c r="M1592" t="s">
        <v>886</v>
      </c>
      <c r="N1592" s="15"/>
      <c r="O1592" t="s">
        <v>755</v>
      </c>
      <c r="P1592" t="s">
        <v>755</v>
      </c>
      <c r="Q1592" t="s">
        <v>755</v>
      </c>
    </row>
    <row r="1593" spans="1:18" x14ac:dyDescent="0.25">
      <c r="A1593" t="s">
        <v>902</v>
      </c>
      <c r="B1593" t="s">
        <v>902</v>
      </c>
      <c r="C1593" s="33"/>
      <c r="D1593" s="25">
        <v>8</v>
      </c>
      <c r="E1593" s="25">
        <v>199</v>
      </c>
      <c r="F1593" s="25">
        <v>5000</v>
      </c>
      <c r="G1593" s="25"/>
      <c r="H1593" s="15"/>
      <c r="I1593" s="25">
        <f>E1593/D1593</f>
        <v>24.875</v>
      </c>
      <c r="J1593" s="25">
        <f t="shared" si="29"/>
        <v>625</v>
      </c>
      <c r="K1593" s="25"/>
      <c r="L1593" s="15"/>
      <c r="M1593" t="s">
        <v>903</v>
      </c>
      <c r="N1593" s="34"/>
      <c r="O1593" t="s">
        <v>591</v>
      </c>
      <c r="P1593" t="s">
        <v>591</v>
      </c>
      <c r="Q1593" t="s">
        <v>591</v>
      </c>
    </row>
    <row r="1594" spans="1:18" x14ac:dyDescent="0.25">
      <c r="A1594" t="s">
        <v>876</v>
      </c>
      <c r="C1594" s="33"/>
      <c r="D1594" s="25">
        <v>1.63</v>
      </c>
      <c r="E1594" s="25">
        <v>33</v>
      </c>
      <c r="F1594" s="25">
        <v>1018.9999999999999</v>
      </c>
      <c r="G1594" s="25"/>
      <c r="H1594" s="15"/>
      <c r="I1594" s="25">
        <f>E1594/D1594</f>
        <v>20.245398773006137</v>
      </c>
      <c r="J1594" s="25">
        <f t="shared" si="29"/>
        <v>625.15337423312883</v>
      </c>
      <c r="K1594" s="25"/>
      <c r="L1594" s="15"/>
      <c r="M1594" t="s">
        <v>877</v>
      </c>
      <c r="N1594" s="34"/>
      <c r="O1594" t="s">
        <v>755</v>
      </c>
      <c r="P1594" t="s">
        <v>755</v>
      </c>
      <c r="Q1594" t="s">
        <v>755</v>
      </c>
    </row>
    <row r="1595" spans="1:18" x14ac:dyDescent="0.25">
      <c r="A1595" t="s">
        <v>133</v>
      </c>
      <c r="B1595" t="s">
        <v>133</v>
      </c>
      <c r="C1595" s="33"/>
      <c r="D1595" s="25">
        <v>7.8</v>
      </c>
      <c r="E1595" s="25">
        <v>1000</v>
      </c>
      <c r="F1595" s="25">
        <v>5000</v>
      </c>
      <c r="G1595" s="25"/>
      <c r="H1595" s="15"/>
      <c r="I1595" s="25">
        <f>E1595/D1595</f>
        <v>128.2051282051282</v>
      </c>
      <c r="J1595" s="25">
        <f t="shared" si="29"/>
        <v>641.02564102564099</v>
      </c>
      <c r="K1595" s="25"/>
      <c r="L1595" s="15"/>
      <c r="M1595" t="s">
        <v>1078</v>
      </c>
      <c r="N1595" s="15"/>
      <c r="O1595" t="s">
        <v>1079</v>
      </c>
      <c r="P1595" t="s">
        <v>1079</v>
      </c>
      <c r="Q1595" t="s">
        <v>1079</v>
      </c>
    </row>
    <row r="1596" spans="1:18" x14ac:dyDescent="0.25">
      <c r="A1596" t="s">
        <v>1094</v>
      </c>
      <c r="B1596" t="s">
        <v>1095</v>
      </c>
      <c r="C1596" s="33"/>
      <c r="D1596" s="25">
        <v>7.56</v>
      </c>
      <c r="E1596" s="25">
        <v>5000</v>
      </c>
      <c r="F1596" s="25">
        <v>5000</v>
      </c>
      <c r="G1596" s="25">
        <v>5000</v>
      </c>
      <c r="H1596" s="15"/>
      <c r="I1596" s="25">
        <f>E1596/D1596</f>
        <v>661.37566137566137</v>
      </c>
      <c r="J1596" s="25">
        <f t="shared" si="29"/>
        <v>661.37566137566137</v>
      </c>
      <c r="K1596" s="25">
        <f>G1596/D1596</f>
        <v>661.37566137566137</v>
      </c>
      <c r="L1596" s="15"/>
      <c r="M1596" t="s">
        <v>1096</v>
      </c>
      <c r="N1596" s="34"/>
      <c r="O1596" t="s">
        <v>236</v>
      </c>
      <c r="P1596" t="s">
        <v>235</v>
      </c>
      <c r="Q1596" t="s">
        <v>235</v>
      </c>
      <c r="R1596" t="s">
        <v>264</v>
      </c>
    </row>
    <row r="1597" spans="1:18" x14ac:dyDescent="0.25">
      <c r="A1597" t="s">
        <v>3810</v>
      </c>
      <c r="C1597" s="33"/>
      <c r="D1597" s="25">
        <v>6.92</v>
      </c>
      <c r="E1597" s="25"/>
      <c r="F1597" s="25">
        <v>5000</v>
      </c>
      <c r="G1597" s="25"/>
      <c r="H1597" s="15"/>
      <c r="I1597" s="25"/>
      <c r="J1597" s="25">
        <f t="shared" si="29"/>
        <v>722.54335260115613</v>
      </c>
      <c r="K1597" s="25"/>
      <c r="L1597" s="15"/>
      <c r="M1597" t="s">
        <v>3811</v>
      </c>
      <c r="N1597" s="34"/>
      <c r="O1597" t="s">
        <v>236</v>
      </c>
      <c r="Q1597" t="s">
        <v>237</v>
      </c>
    </row>
    <row r="1598" spans="1:18" x14ac:dyDescent="0.25">
      <c r="A1598" t="s">
        <v>3812</v>
      </c>
      <c r="C1598" s="33"/>
      <c r="D1598" s="25">
        <v>6.71</v>
      </c>
      <c r="E1598" s="25"/>
      <c r="F1598" s="25">
        <v>5000</v>
      </c>
      <c r="G1598" s="25"/>
      <c r="H1598" s="15"/>
      <c r="I1598" s="25"/>
      <c r="J1598" s="25">
        <f t="shared" si="29"/>
        <v>745.15648286140095</v>
      </c>
      <c r="K1598" s="25"/>
      <c r="L1598" s="15"/>
      <c r="M1598" t="s">
        <v>3813</v>
      </c>
      <c r="N1598" s="15"/>
      <c r="O1598" t="s">
        <v>235</v>
      </c>
      <c r="Q1598" t="s">
        <v>237</v>
      </c>
    </row>
    <row r="1599" spans="1:18" x14ac:dyDescent="0.25">
      <c r="A1599" t="s">
        <v>1102</v>
      </c>
      <c r="C1599" s="33"/>
      <c r="D1599" s="25">
        <v>1.97</v>
      </c>
      <c r="E1599" s="25">
        <v>2000</v>
      </c>
      <c r="F1599" s="25">
        <v>1611</v>
      </c>
      <c r="G1599" s="25">
        <v>3586.6600000000003</v>
      </c>
      <c r="H1599" s="15"/>
      <c r="I1599" s="25">
        <f>E1599/D1599</f>
        <v>1015.2284263959391</v>
      </c>
      <c r="J1599" s="25">
        <f t="shared" si="29"/>
        <v>817.76649746192891</v>
      </c>
      <c r="K1599" s="25">
        <f>G1599/D1599</f>
        <v>1820.6395939086296</v>
      </c>
      <c r="L1599" s="15"/>
      <c r="M1599" t="s">
        <v>1103</v>
      </c>
      <c r="N1599" s="15"/>
      <c r="O1599" t="s">
        <v>525</v>
      </c>
      <c r="P1599" t="s">
        <v>235</v>
      </c>
      <c r="Q1599" t="s">
        <v>235</v>
      </c>
      <c r="R1599" t="s">
        <v>264</v>
      </c>
    </row>
    <row r="1600" spans="1:18" x14ac:dyDescent="0.25">
      <c r="A1600" t="s">
        <v>135</v>
      </c>
      <c r="B1600" t="s">
        <v>135</v>
      </c>
      <c r="C1600" s="33"/>
      <c r="D1600" s="25">
        <v>4.5999999999999996</v>
      </c>
      <c r="E1600" s="25">
        <v>5000</v>
      </c>
      <c r="F1600" s="25">
        <v>5000</v>
      </c>
      <c r="G1600" s="25">
        <v>5000</v>
      </c>
      <c r="H1600" s="15"/>
      <c r="I1600" s="25">
        <f>E1600/D1600</f>
        <v>1086.9565217391305</v>
      </c>
      <c r="J1600" s="25">
        <f t="shared" si="29"/>
        <v>1086.9565217391305</v>
      </c>
      <c r="K1600" s="25">
        <f>G1600/D1600</f>
        <v>1086.9565217391305</v>
      </c>
      <c r="L1600" s="15"/>
      <c r="M1600" t="s">
        <v>1097</v>
      </c>
      <c r="N1600" s="15"/>
      <c r="O1600" t="s">
        <v>1104</v>
      </c>
      <c r="P1600" t="s">
        <v>264</v>
      </c>
      <c r="Q1600" t="s">
        <v>264</v>
      </c>
      <c r="R1600" t="s">
        <v>264</v>
      </c>
    </row>
    <row r="1601" spans="1:18" x14ac:dyDescent="0.25">
      <c r="A1601" t="s">
        <v>3814</v>
      </c>
      <c r="B1601" t="s">
        <v>3815</v>
      </c>
      <c r="C1601" s="33"/>
      <c r="D1601" s="25">
        <v>3.98107170553497</v>
      </c>
      <c r="E1601" s="25"/>
      <c r="F1601" s="25">
        <v>5000</v>
      </c>
      <c r="G1601" s="25"/>
      <c r="H1601" s="15"/>
      <c r="I1601" s="25"/>
      <c r="J1601" s="25">
        <f t="shared" si="29"/>
        <v>1255.9432157547908</v>
      </c>
      <c r="K1601" s="25"/>
      <c r="L1601" s="15"/>
      <c r="M1601" t="s">
        <v>3816</v>
      </c>
      <c r="N1601" s="34"/>
      <c r="O1601" t="s">
        <v>460</v>
      </c>
      <c r="Q1601" t="s">
        <v>237</v>
      </c>
    </row>
    <row r="1602" spans="1:18" x14ac:dyDescent="0.25">
      <c r="A1602" t="s">
        <v>1106</v>
      </c>
      <c r="C1602" s="33"/>
      <c r="D1602" s="25">
        <v>0.78</v>
      </c>
      <c r="E1602" s="25">
        <v>1936.1999999999998</v>
      </c>
      <c r="F1602" s="25">
        <v>1166</v>
      </c>
      <c r="G1602" s="25">
        <v>100</v>
      </c>
      <c r="H1602" s="15"/>
      <c r="I1602" s="25">
        <f>E1602/D1602</f>
        <v>2482.3076923076919</v>
      </c>
      <c r="J1602" s="25">
        <f t="shared" si="29"/>
        <v>1494.8717948717949</v>
      </c>
      <c r="K1602" s="25">
        <f>G1602/D1602</f>
        <v>128.2051282051282</v>
      </c>
      <c r="L1602" s="15"/>
      <c r="M1602" t="s">
        <v>1107</v>
      </c>
      <c r="N1602" s="15"/>
      <c r="O1602" t="s">
        <v>525</v>
      </c>
      <c r="P1602" t="s">
        <v>264</v>
      </c>
      <c r="Q1602" t="s">
        <v>235</v>
      </c>
      <c r="R1602" t="s">
        <v>525</v>
      </c>
    </row>
    <row r="1603" spans="1:18" x14ac:dyDescent="0.25">
      <c r="A1603" t="s">
        <v>3817</v>
      </c>
      <c r="B1603" t="s">
        <v>3818</v>
      </c>
      <c r="C1603" s="33"/>
      <c r="D1603" s="25">
        <v>1</v>
      </c>
      <c r="E1603" s="25"/>
      <c r="F1603" s="25">
        <v>1980</v>
      </c>
      <c r="G1603" s="25"/>
      <c r="H1603" s="15"/>
      <c r="I1603" s="25"/>
      <c r="J1603" s="25">
        <f t="shared" si="29"/>
        <v>1980</v>
      </c>
      <c r="K1603" s="25"/>
      <c r="L1603" s="15"/>
      <c r="M1603" t="s">
        <v>3819</v>
      </c>
      <c r="N1603" s="15"/>
      <c r="O1603" t="s">
        <v>950</v>
      </c>
      <c r="Q1603" t="s">
        <v>950</v>
      </c>
    </row>
    <row r="1604" spans="1:18" x14ac:dyDescent="0.25">
      <c r="A1604" t="s">
        <v>142</v>
      </c>
      <c r="B1604" t="s">
        <v>143</v>
      </c>
      <c r="C1604" s="33"/>
      <c r="D1604" s="25">
        <v>2.5</v>
      </c>
      <c r="E1604" s="25">
        <v>5000</v>
      </c>
      <c r="F1604" s="25">
        <v>5000</v>
      </c>
      <c r="G1604" s="25">
        <v>5000</v>
      </c>
      <c r="H1604" s="15"/>
      <c r="I1604" s="25">
        <f>E1604/D1604</f>
        <v>2000</v>
      </c>
      <c r="J1604" s="25">
        <f t="shared" si="29"/>
        <v>2000</v>
      </c>
      <c r="K1604" s="25">
        <f>G1604/D1604</f>
        <v>2000</v>
      </c>
      <c r="L1604" s="15"/>
      <c r="M1604" t="s">
        <v>1105</v>
      </c>
      <c r="N1604" s="15"/>
      <c r="O1604" t="s">
        <v>396</v>
      </c>
      <c r="P1604" t="s">
        <v>235</v>
      </c>
      <c r="Q1604" t="s">
        <v>396</v>
      </c>
      <c r="R1604" t="s">
        <v>264</v>
      </c>
    </row>
    <row r="1605" spans="1:18" x14ac:dyDescent="0.25">
      <c r="A1605" t="s">
        <v>3820</v>
      </c>
      <c r="C1605" s="33"/>
      <c r="D1605" s="25">
        <v>0.7</v>
      </c>
      <c r="E1605" s="25"/>
      <c r="F1605" s="25">
        <v>5000</v>
      </c>
      <c r="G1605" s="25"/>
      <c r="H1605" s="15"/>
      <c r="I1605" s="25"/>
      <c r="J1605" s="25">
        <f t="shared" si="29"/>
        <v>7142.8571428571431</v>
      </c>
      <c r="K1605" s="25"/>
      <c r="L1605" s="15"/>
      <c r="M1605" t="s">
        <v>3821</v>
      </c>
      <c r="N1605" s="34"/>
      <c r="O1605" t="s">
        <v>740</v>
      </c>
      <c r="Q1605" t="s">
        <v>740</v>
      </c>
    </row>
    <row r="1606" spans="1:18" x14ac:dyDescent="0.25">
      <c r="A1606" t="s">
        <v>3822</v>
      </c>
      <c r="B1606" t="s">
        <v>3823</v>
      </c>
      <c r="C1606" s="33"/>
      <c r="D1606" s="25">
        <v>0.50118723362727002</v>
      </c>
      <c r="E1606" s="25"/>
      <c r="F1606" s="25">
        <v>5000</v>
      </c>
      <c r="G1606" s="25"/>
      <c r="H1606" s="15"/>
      <c r="I1606" s="25"/>
      <c r="J1606" s="25">
        <f t="shared" si="29"/>
        <v>9976.3115748444434</v>
      </c>
      <c r="K1606" s="25"/>
      <c r="L1606" s="15"/>
      <c r="M1606" t="s">
        <v>3824</v>
      </c>
      <c r="N1606" s="15"/>
      <c r="O1606" t="s">
        <v>460</v>
      </c>
      <c r="Q1606" t="s">
        <v>237</v>
      </c>
    </row>
    <row r="1607" spans="1:18" x14ac:dyDescent="0.25">
      <c r="A1607" t="s">
        <v>3825</v>
      </c>
      <c r="B1607" t="s">
        <v>3826</v>
      </c>
      <c r="C1607" s="33"/>
      <c r="D1607" s="25">
        <v>0.39810717055349598</v>
      </c>
      <c r="E1607" s="25"/>
      <c r="F1607" s="25">
        <v>3981.0720000000001</v>
      </c>
      <c r="G1607" s="25"/>
      <c r="H1607" s="15"/>
      <c r="I1607" s="25"/>
      <c r="J1607" s="25">
        <f t="shared" si="29"/>
        <v>10000.000739662739</v>
      </c>
      <c r="K1607" s="25"/>
      <c r="L1607" s="15"/>
      <c r="M1607" t="s">
        <v>3827</v>
      </c>
      <c r="N1607" s="34"/>
      <c r="O1607" t="s">
        <v>460</v>
      </c>
      <c r="Q1607" t="s">
        <v>237</v>
      </c>
    </row>
  </sheetData>
  <mergeCells count="2">
    <mergeCell ref="A2:R2"/>
    <mergeCell ref="A1:S1"/>
  </mergeCells>
  <conditionalFormatting sqref="A4:A5">
    <cfRule type="duplicateValues" dxfId="5" priority="2"/>
  </conditionalFormatting>
  <conditionalFormatting sqref="B4:C5">
    <cfRule type="duplicateValues" dxfId="4" priority="1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1BEA1-6D70-4B0A-B1E9-51E2C10E8CD2}">
  <dimension ref="A1:G38"/>
  <sheetViews>
    <sheetView workbookViewId="0">
      <selection activeCell="G11" sqref="G11"/>
    </sheetView>
  </sheetViews>
  <sheetFormatPr defaultRowHeight="15" x14ac:dyDescent="0.25"/>
  <cols>
    <col min="1" max="1" width="18.28515625" bestFit="1" customWidth="1"/>
  </cols>
  <sheetData>
    <row r="1" spans="1:7" ht="15.75" thickBot="1" x14ac:dyDescent="0.3">
      <c r="A1" s="77" t="s">
        <v>4572</v>
      </c>
      <c r="B1" s="78"/>
      <c r="C1" s="78"/>
      <c r="D1" s="78"/>
      <c r="E1" s="54"/>
      <c r="F1" s="54"/>
      <c r="G1" s="54"/>
    </row>
    <row r="2" spans="1:7" x14ac:dyDescent="0.25">
      <c r="A2" s="17" t="s">
        <v>1</v>
      </c>
      <c r="B2" s="82" t="s">
        <v>6</v>
      </c>
      <c r="C2" s="82"/>
      <c r="D2" s="82"/>
    </row>
    <row r="3" spans="1:7" x14ac:dyDescent="0.25">
      <c r="A3" s="48" t="s">
        <v>186</v>
      </c>
      <c r="B3" s="48" t="s">
        <v>2</v>
      </c>
      <c r="C3" s="48" t="s">
        <v>3</v>
      </c>
      <c r="D3" s="48" t="s">
        <v>4</v>
      </c>
      <c r="E3" s="17"/>
      <c r="F3" s="17"/>
      <c r="G3" s="17"/>
    </row>
    <row r="4" spans="1:7" x14ac:dyDescent="0.25">
      <c r="A4" s="1">
        <v>10000</v>
      </c>
      <c r="B4" s="57">
        <v>13.5538954</v>
      </c>
      <c r="C4" s="57">
        <v>3.2905560999999999</v>
      </c>
      <c r="D4" s="57">
        <v>2.8473062200000001</v>
      </c>
    </row>
    <row r="5" spans="1:7" x14ac:dyDescent="0.25">
      <c r="A5" s="1">
        <v>5000</v>
      </c>
      <c r="B5" s="57">
        <v>21.375209600000002</v>
      </c>
      <c r="C5" s="57">
        <v>4.9577711999999998</v>
      </c>
      <c r="D5" s="57">
        <v>11.807946400000001</v>
      </c>
    </row>
    <row r="6" spans="1:7" x14ac:dyDescent="0.25">
      <c r="A6" s="1">
        <v>2500</v>
      </c>
      <c r="B6" s="57">
        <v>43.878639999999997</v>
      </c>
      <c r="C6" s="57">
        <v>25.4030931</v>
      </c>
      <c r="D6" s="57">
        <v>30.213082700000001</v>
      </c>
    </row>
    <row r="7" spans="1:7" x14ac:dyDescent="0.25">
      <c r="A7" s="1">
        <v>1250</v>
      </c>
      <c r="B7" s="57">
        <v>68.287848800000006</v>
      </c>
      <c r="C7" s="57">
        <v>41.872326399999999</v>
      </c>
      <c r="D7" s="57">
        <v>45.287056900000003</v>
      </c>
    </row>
    <row r="8" spans="1:7" x14ac:dyDescent="0.25">
      <c r="A8" s="1">
        <v>625</v>
      </c>
      <c r="B8" s="57">
        <v>95.197438599999998</v>
      </c>
      <c r="C8" s="57">
        <v>97.148184700000002</v>
      </c>
      <c r="D8" s="57">
        <v>85.670419699999997</v>
      </c>
    </row>
    <row r="9" spans="1:7" x14ac:dyDescent="0.25">
      <c r="A9" s="1">
        <v>312.5</v>
      </c>
      <c r="B9" s="57">
        <v>100</v>
      </c>
      <c r="C9" s="57">
        <v>100</v>
      </c>
      <c r="D9" s="57">
        <v>91.842684800000001</v>
      </c>
    </row>
    <row r="10" spans="1:7" x14ac:dyDescent="0.25">
      <c r="A10" s="1">
        <v>156.25</v>
      </c>
      <c r="B10" s="57">
        <v>100</v>
      </c>
      <c r="C10" s="57">
        <v>100</v>
      </c>
      <c r="D10" s="57">
        <v>99.131540599999994</v>
      </c>
    </row>
    <row r="11" spans="1:7" x14ac:dyDescent="0.25">
      <c r="A11" s="1">
        <v>78.125</v>
      </c>
      <c r="B11" s="57">
        <v>100</v>
      </c>
      <c r="C11" s="57">
        <v>100</v>
      </c>
      <c r="D11" s="57">
        <v>93.207406700000007</v>
      </c>
    </row>
    <row r="12" spans="1:7" x14ac:dyDescent="0.25">
      <c r="A12" s="1">
        <v>39.0625</v>
      </c>
      <c r="B12" s="57">
        <v>100</v>
      </c>
      <c r="C12" s="57">
        <v>100</v>
      </c>
      <c r="D12" s="57">
        <v>97.456654599999993</v>
      </c>
    </row>
    <row r="13" spans="1:7" x14ac:dyDescent="0.25">
      <c r="B13" s="25"/>
      <c r="C13" s="25"/>
      <c r="D13" s="25"/>
    </row>
    <row r="14" spans="1:7" x14ac:dyDescent="0.25">
      <c r="B14" s="25"/>
      <c r="C14" s="25"/>
      <c r="D14" s="25"/>
    </row>
    <row r="15" spans="1:7" x14ac:dyDescent="0.25">
      <c r="A15" s="17" t="s">
        <v>10</v>
      </c>
      <c r="B15" s="98" t="s">
        <v>187</v>
      </c>
      <c r="C15" s="98"/>
      <c r="D15" s="98"/>
    </row>
    <row r="16" spans="1:7" x14ac:dyDescent="0.25">
      <c r="A16" s="48" t="s">
        <v>186</v>
      </c>
      <c r="B16" s="73" t="s">
        <v>2</v>
      </c>
      <c r="C16" s="73" t="s">
        <v>3</v>
      </c>
      <c r="D16" s="73" t="s">
        <v>4</v>
      </c>
    </row>
    <row r="17" spans="1:4" x14ac:dyDescent="0.25">
      <c r="A17" s="1">
        <v>100000</v>
      </c>
      <c r="B17" s="57">
        <v>0</v>
      </c>
      <c r="C17" s="57">
        <v>0</v>
      </c>
      <c r="D17" s="57">
        <v>0</v>
      </c>
    </row>
    <row r="18" spans="1:4" x14ac:dyDescent="0.25">
      <c r="A18" s="1">
        <v>50000</v>
      </c>
      <c r="B18" s="57">
        <v>0</v>
      </c>
      <c r="C18" s="57">
        <v>7.6080339999999996E-2</v>
      </c>
      <c r="D18" s="57">
        <v>1.20001</v>
      </c>
    </row>
    <row r="19" spans="1:4" x14ac:dyDescent="0.25">
      <c r="A19" s="1">
        <v>25000</v>
      </c>
      <c r="B19" s="57">
        <v>5.721241</v>
      </c>
      <c r="C19" s="57">
        <v>6.618989</v>
      </c>
      <c r="D19" s="57">
        <v>6.1836339999999996</v>
      </c>
    </row>
    <row r="20" spans="1:4" x14ac:dyDescent="0.25">
      <c r="A20" s="1">
        <v>12500</v>
      </c>
      <c r="B20" s="57">
        <v>21.667680000000001</v>
      </c>
      <c r="C20" s="57">
        <v>24.2392</v>
      </c>
      <c r="D20" s="57">
        <v>22.028449999999999</v>
      </c>
    </row>
    <row r="21" spans="1:4" x14ac:dyDescent="0.25">
      <c r="A21" s="1">
        <v>6250</v>
      </c>
      <c r="B21" s="57">
        <v>30.99513</v>
      </c>
      <c r="C21" s="57">
        <v>36.351190000000003</v>
      </c>
      <c r="D21" s="57">
        <v>35.143639999999998</v>
      </c>
    </row>
    <row r="22" spans="1:4" x14ac:dyDescent="0.25">
      <c r="A22" s="1">
        <v>3120.5</v>
      </c>
      <c r="B22" s="57">
        <v>43.16798</v>
      </c>
      <c r="C22" s="57">
        <v>53.727939999999997</v>
      </c>
      <c r="D22" s="57">
        <v>49.37453</v>
      </c>
    </row>
    <row r="23" spans="1:4" x14ac:dyDescent="0.25">
      <c r="A23" s="1">
        <v>1560.25</v>
      </c>
      <c r="B23" s="57">
        <v>61.837249999999997</v>
      </c>
      <c r="C23" s="57">
        <v>65.363519999999994</v>
      </c>
      <c r="D23" s="57">
        <v>62.001379999999997</v>
      </c>
    </row>
    <row r="24" spans="1:4" x14ac:dyDescent="0.25">
      <c r="A24" s="1">
        <v>780.125</v>
      </c>
      <c r="B24" s="57">
        <v>73.371880000000004</v>
      </c>
      <c r="C24" s="57">
        <v>87.903229999999994</v>
      </c>
      <c r="D24" s="57">
        <v>88.362189999999998</v>
      </c>
    </row>
    <row r="25" spans="1:4" x14ac:dyDescent="0.25">
      <c r="A25" s="1">
        <v>390.0625</v>
      </c>
      <c r="B25" s="57">
        <v>88.177120000000002</v>
      </c>
      <c r="C25" s="57">
        <v>95.425030000000007</v>
      </c>
      <c r="D25" s="57">
        <v>100</v>
      </c>
    </row>
    <row r="26" spans="1:4" x14ac:dyDescent="0.25">
      <c r="B26" s="25"/>
      <c r="C26" s="25"/>
      <c r="D26" s="25"/>
    </row>
    <row r="27" spans="1:4" x14ac:dyDescent="0.25">
      <c r="B27" s="25"/>
      <c r="C27" s="25"/>
      <c r="D27" s="25"/>
    </row>
    <row r="28" spans="1:4" x14ac:dyDescent="0.25">
      <c r="A28" s="17" t="s">
        <v>14</v>
      </c>
      <c r="B28" s="98" t="s">
        <v>187</v>
      </c>
      <c r="C28" s="98"/>
      <c r="D28" s="98"/>
    </row>
    <row r="29" spans="1:4" x14ac:dyDescent="0.25">
      <c r="A29" s="48" t="s">
        <v>186</v>
      </c>
      <c r="B29" s="73" t="s">
        <v>2</v>
      </c>
      <c r="C29" s="73" t="s">
        <v>3</v>
      </c>
      <c r="D29" s="73" t="s">
        <v>4</v>
      </c>
    </row>
    <row r="30" spans="1:4" x14ac:dyDescent="0.25">
      <c r="A30" s="1">
        <v>10000</v>
      </c>
      <c r="B30" s="57">
        <v>0</v>
      </c>
      <c r="C30" s="57">
        <v>0</v>
      </c>
      <c r="D30" s="57">
        <v>0</v>
      </c>
    </row>
    <row r="31" spans="1:4" x14ac:dyDescent="0.25">
      <c r="A31" s="1">
        <v>5000</v>
      </c>
      <c r="B31" s="57">
        <v>0</v>
      </c>
      <c r="C31" s="57">
        <v>0</v>
      </c>
      <c r="D31" s="57">
        <v>0</v>
      </c>
    </row>
    <row r="32" spans="1:4" x14ac:dyDescent="0.25">
      <c r="A32" s="1">
        <v>2500</v>
      </c>
      <c r="B32" s="57">
        <v>44.217880000000001</v>
      </c>
      <c r="C32" s="57">
        <v>41.815640000000002</v>
      </c>
      <c r="D32" s="57">
        <v>46.163499999999999</v>
      </c>
    </row>
    <row r="33" spans="1:4" x14ac:dyDescent="0.25">
      <c r="A33" s="1">
        <v>1250</v>
      </c>
      <c r="B33" s="57">
        <v>100</v>
      </c>
      <c r="C33" s="57">
        <v>100</v>
      </c>
      <c r="D33" s="57">
        <v>100</v>
      </c>
    </row>
    <row r="34" spans="1:4" x14ac:dyDescent="0.25">
      <c r="A34" s="1">
        <v>625</v>
      </c>
      <c r="B34" s="57">
        <v>100</v>
      </c>
      <c r="C34" s="57">
        <v>100</v>
      </c>
      <c r="D34" s="57">
        <v>98.352720000000005</v>
      </c>
    </row>
    <row r="35" spans="1:4" x14ac:dyDescent="0.25">
      <c r="A35" s="1">
        <v>312.5</v>
      </c>
      <c r="B35" s="57">
        <v>99.757909999999995</v>
      </c>
      <c r="C35" s="57">
        <v>100</v>
      </c>
      <c r="D35" s="57">
        <v>100</v>
      </c>
    </row>
    <row r="36" spans="1:4" x14ac:dyDescent="0.25">
      <c r="A36" s="1">
        <v>156.25</v>
      </c>
      <c r="B36" s="57">
        <v>100</v>
      </c>
      <c r="C36" s="57">
        <v>100</v>
      </c>
      <c r="D36" s="57">
        <v>100</v>
      </c>
    </row>
    <row r="37" spans="1:4" x14ac:dyDescent="0.25">
      <c r="A37" s="1">
        <v>78.125</v>
      </c>
      <c r="B37" s="57">
        <v>100</v>
      </c>
      <c r="C37" s="57">
        <v>100</v>
      </c>
      <c r="D37" s="57">
        <v>99.253416999999999</v>
      </c>
    </row>
    <row r="38" spans="1:4" x14ac:dyDescent="0.25">
      <c r="A38" s="1">
        <v>39.0625</v>
      </c>
      <c r="B38" s="57">
        <v>100</v>
      </c>
      <c r="C38" s="57">
        <v>100</v>
      </c>
      <c r="D38" s="57">
        <v>100</v>
      </c>
    </row>
  </sheetData>
  <mergeCells count="4">
    <mergeCell ref="B2:D2"/>
    <mergeCell ref="B15:D15"/>
    <mergeCell ref="B28:D28"/>
    <mergeCell ref="A1:D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CCC4-0F8E-4770-961D-247C5E54DEA1}">
  <dimension ref="A1:N15"/>
  <sheetViews>
    <sheetView workbookViewId="0">
      <selection activeCell="Q10" sqref="Q10"/>
    </sheetView>
  </sheetViews>
  <sheetFormatPr defaultRowHeight="15" x14ac:dyDescent="0.25"/>
  <cols>
    <col min="1" max="1" width="12.85546875" bestFit="1" customWidth="1"/>
  </cols>
  <sheetData>
    <row r="1" spans="1:14" ht="15.75" thickBot="1" x14ac:dyDescent="0.3">
      <c r="A1" s="77" t="s">
        <v>4573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x14ac:dyDescent="0.25">
      <c r="B2" s="81" t="s">
        <v>187</v>
      </c>
      <c r="C2" s="82"/>
      <c r="D2" s="82"/>
      <c r="E2" s="82"/>
      <c r="F2" s="82"/>
      <c r="G2" s="82"/>
      <c r="I2" s="81" t="s">
        <v>187</v>
      </c>
      <c r="J2" s="82"/>
      <c r="K2" s="82"/>
      <c r="L2" s="82"/>
      <c r="M2" s="82"/>
      <c r="N2" s="82"/>
    </row>
    <row r="3" spans="1:14" x14ac:dyDescent="0.25">
      <c r="A3" s="2"/>
      <c r="B3" s="79" t="s">
        <v>188</v>
      </c>
      <c r="C3" s="80"/>
      <c r="D3" s="80"/>
      <c r="E3" s="79" t="s">
        <v>189</v>
      </c>
      <c r="F3" s="80"/>
      <c r="G3" s="80"/>
      <c r="I3" s="79" t="s">
        <v>188</v>
      </c>
      <c r="J3" s="80"/>
      <c r="K3" s="80"/>
      <c r="L3" s="79" t="s">
        <v>189</v>
      </c>
      <c r="M3" s="80"/>
      <c r="N3" s="80"/>
    </row>
    <row r="4" spans="1:14" x14ac:dyDescent="0.25">
      <c r="A4" s="2"/>
      <c r="B4" s="6" t="s">
        <v>2</v>
      </c>
      <c r="C4" s="5" t="s">
        <v>3</v>
      </c>
      <c r="D4" s="5" t="s">
        <v>4</v>
      </c>
      <c r="E4" s="6" t="s">
        <v>2</v>
      </c>
      <c r="F4" s="5" t="s">
        <v>3</v>
      </c>
      <c r="G4" s="5" t="s">
        <v>4</v>
      </c>
      <c r="I4" s="6" t="s">
        <v>199</v>
      </c>
      <c r="J4" s="5" t="s">
        <v>12</v>
      </c>
      <c r="K4" s="5" t="s">
        <v>13</v>
      </c>
      <c r="L4" s="6" t="s">
        <v>199</v>
      </c>
      <c r="M4" s="5" t="s">
        <v>12</v>
      </c>
      <c r="N4" s="5" t="s">
        <v>13</v>
      </c>
    </row>
    <row r="5" spans="1:14" x14ac:dyDescent="0.25">
      <c r="A5" s="3" t="s">
        <v>190</v>
      </c>
      <c r="B5" s="26">
        <v>46.368911556220901</v>
      </c>
      <c r="C5" s="25">
        <v>43.502116550445798</v>
      </c>
      <c r="D5" s="25">
        <v>51.913499999999999</v>
      </c>
      <c r="E5" s="26">
        <v>63.374107073614688</v>
      </c>
      <c r="F5" s="25">
        <v>49.294379867021107</v>
      </c>
      <c r="G5" s="25">
        <v>63.231940837499991</v>
      </c>
      <c r="I5" s="56">
        <v>47.935514053333328</v>
      </c>
      <c r="J5" s="57">
        <v>2.4333975028875194</v>
      </c>
      <c r="K5" s="70">
        <v>3</v>
      </c>
      <c r="L5" s="56">
        <v>58.633475926045264</v>
      </c>
      <c r="M5" s="57">
        <v>4.6697283721658795</v>
      </c>
      <c r="N5" s="70">
        <v>3</v>
      </c>
    </row>
    <row r="6" spans="1:14" x14ac:dyDescent="0.25">
      <c r="A6" s="3" t="s">
        <v>191</v>
      </c>
      <c r="B6" s="26">
        <v>68.503741813325206</v>
      </c>
      <c r="C6" s="25">
        <v>73.415458186674798</v>
      </c>
      <c r="D6" s="25">
        <v>70.944360000000003</v>
      </c>
      <c r="E6" s="26">
        <v>78.730391413669281</v>
      </c>
      <c r="F6" s="25">
        <v>79.177176760623226</v>
      </c>
      <c r="G6" s="25">
        <v>78.93808670736</v>
      </c>
      <c r="I6" s="56">
        <v>70.944233333333329</v>
      </c>
      <c r="J6" s="57">
        <v>1.4179736523634645</v>
      </c>
      <c r="K6" s="70">
        <v>3</v>
      </c>
      <c r="L6" s="56">
        <v>78.948551627217512</v>
      </c>
      <c r="M6" s="57">
        <v>0.12908191517263654</v>
      </c>
      <c r="N6" s="70">
        <v>3</v>
      </c>
    </row>
    <row r="7" spans="1:14" x14ac:dyDescent="0.25">
      <c r="A7" s="3" t="s">
        <v>192</v>
      </c>
      <c r="B7" s="26">
        <v>68.152629454720014</v>
      </c>
      <c r="C7" s="25">
        <v>81.122303878613323</v>
      </c>
      <c r="D7" s="25">
        <v>72.790800000000004</v>
      </c>
      <c r="E7" s="26">
        <v>73.997398956756811</v>
      </c>
      <c r="F7" s="25">
        <v>68.602293109507542</v>
      </c>
      <c r="G7" s="25">
        <v>74.812782842400011</v>
      </c>
      <c r="I7" s="56">
        <v>74.637466666666668</v>
      </c>
      <c r="J7" s="57">
        <v>3.7878666241936525</v>
      </c>
      <c r="K7" s="70">
        <v>3</v>
      </c>
      <c r="L7" s="56">
        <v>72.470824969554783</v>
      </c>
      <c r="M7" s="57">
        <v>1.9485350723378581</v>
      </c>
      <c r="N7" s="70">
        <v>3</v>
      </c>
    </row>
    <row r="8" spans="1:14" x14ac:dyDescent="0.25">
      <c r="A8" s="3"/>
      <c r="B8" s="26"/>
      <c r="C8" s="25"/>
      <c r="D8" s="25"/>
      <c r="E8" s="26"/>
      <c r="F8" s="25"/>
      <c r="G8" s="25"/>
      <c r="I8" s="56"/>
      <c r="J8" s="57"/>
      <c r="K8" s="70"/>
      <c r="L8" s="56"/>
      <c r="M8" s="57"/>
      <c r="N8" s="70"/>
    </row>
    <row r="9" spans="1:14" x14ac:dyDescent="0.25">
      <c r="A9" s="3" t="s">
        <v>193</v>
      </c>
      <c r="B9" s="26">
        <v>12.78393</v>
      </c>
      <c r="C9" s="25">
        <v>9.0378666699999997</v>
      </c>
      <c r="D9" s="25">
        <v>8.2555999999999994</v>
      </c>
      <c r="E9" s="26">
        <v>14.104586672579998</v>
      </c>
      <c r="F9" s="25">
        <v>14.79571980599027</v>
      </c>
      <c r="G9" s="25">
        <v>11.601654505500001</v>
      </c>
      <c r="I9" s="56">
        <v>10.24509889</v>
      </c>
      <c r="J9" s="57">
        <v>1.2699231369102169</v>
      </c>
      <c r="K9" s="70">
        <v>3</v>
      </c>
      <c r="L9" s="56">
        <v>13.167320328023422</v>
      </c>
      <c r="M9" s="57">
        <v>0.70234438590814996</v>
      </c>
      <c r="N9" s="70">
        <v>3</v>
      </c>
    </row>
    <row r="10" spans="1:14" x14ac:dyDescent="0.25">
      <c r="A10" s="3" t="s">
        <v>194</v>
      </c>
      <c r="B10" s="26">
        <v>82.205685000000003</v>
      </c>
      <c r="C10" s="25">
        <v>68.703014999999994</v>
      </c>
      <c r="D10" s="25">
        <v>74.763400000000004</v>
      </c>
      <c r="E10" s="26">
        <v>73.927243697760005</v>
      </c>
      <c r="F10" s="25">
        <v>89.428447426004979</v>
      </c>
      <c r="G10" s="25">
        <v>80.826711740000007</v>
      </c>
      <c r="I10" s="56">
        <v>75.27406666666667</v>
      </c>
      <c r="J10" s="57">
        <v>3.9020520465971233</v>
      </c>
      <c r="K10" s="70">
        <v>3</v>
      </c>
      <c r="L10" s="56">
        <v>81.189019999999999</v>
      </c>
      <c r="M10" s="57">
        <v>3.0320900048036652</v>
      </c>
      <c r="N10" s="70">
        <v>3</v>
      </c>
    </row>
    <row r="11" spans="1:14" x14ac:dyDescent="0.25">
      <c r="A11" s="3" t="s">
        <v>195</v>
      </c>
      <c r="B11" s="26">
        <v>74.394784000000001</v>
      </c>
      <c r="C11" s="25">
        <v>86.886396000000005</v>
      </c>
      <c r="D11" s="25">
        <v>78.003540000000001</v>
      </c>
      <c r="E11" s="26">
        <v>75.922332099871994</v>
      </c>
      <c r="F11" s="25">
        <v>73.642997748888007</v>
      </c>
      <c r="G11" s="25">
        <v>71.178230249999999</v>
      </c>
      <c r="I11" s="56">
        <v>80.640590000000003</v>
      </c>
      <c r="J11" s="57">
        <v>3.6516832897386453</v>
      </c>
      <c r="K11" s="70">
        <v>3</v>
      </c>
      <c r="L11" s="56">
        <v>73.581186699586667</v>
      </c>
      <c r="M11" s="57">
        <v>1.369852917269043</v>
      </c>
      <c r="N11" s="70">
        <v>3</v>
      </c>
    </row>
    <row r="12" spans="1:14" x14ac:dyDescent="0.25">
      <c r="A12" s="3"/>
      <c r="B12" s="26"/>
      <c r="C12" s="25"/>
      <c r="D12" s="25"/>
      <c r="E12" s="26"/>
      <c r="F12" s="25"/>
      <c r="G12" s="25"/>
      <c r="I12" s="56"/>
      <c r="J12" s="57"/>
      <c r="K12" s="70"/>
      <c r="L12" s="56"/>
      <c r="M12" s="57"/>
      <c r="N12" s="70"/>
    </row>
    <row r="13" spans="1:14" x14ac:dyDescent="0.25">
      <c r="A13" s="3" t="s">
        <v>196</v>
      </c>
      <c r="B13" s="26">
        <v>11.813125298336685</v>
      </c>
      <c r="C13" s="25">
        <v>11.470573501663315</v>
      </c>
      <c r="D13" s="25">
        <v>11.1098</v>
      </c>
      <c r="E13" s="26">
        <v>18.375977936579417</v>
      </c>
      <c r="F13" s="25">
        <v>16.818671043946328</v>
      </c>
      <c r="G13" s="25">
        <v>15.556470786479998</v>
      </c>
      <c r="I13" s="56">
        <v>11.464499600000002</v>
      </c>
      <c r="J13" s="57">
        <v>0.20305523717382779</v>
      </c>
      <c r="K13" s="70">
        <v>3</v>
      </c>
      <c r="L13" s="56">
        <v>16.917039922335245</v>
      </c>
      <c r="M13" s="57">
        <v>0.81540633419624142</v>
      </c>
      <c r="N13" s="70">
        <v>3</v>
      </c>
    </row>
    <row r="14" spans="1:14" x14ac:dyDescent="0.25">
      <c r="A14" s="3" t="s">
        <v>197</v>
      </c>
      <c r="B14" s="26">
        <v>58.978510265681003</v>
      </c>
      <c r="C14" s="25">
        <v>71.950289734319</v>
      </c>
      <c r="D14" s="25">
        <v>61.1098</v>
      </c>
      <c r="E14" s="26">
        <v>78.058884035772536</v>
      </c>
      <c r="F14" s="25">
        <v>88.798241528796879</v>
      </c>
      <c r="G14" s="25">
        <v>83.601628548799994</v>
      </c>
      <c r="I14" s="56">
        <v>64.012866666666667</v>
      </c>
      <c r="J14" s="57">
        <v>4.0161180551654567</v>
      </c>
      <c r="K14" s="70">
        <v>3</v>
      </c>
      <c r="L14" s="56">
        <v>83.486251371123132</v>
      </c>
      <c r="M14" s="57">
        <v>3.1007221610774827</v>
      </c>
      <c r="N14" s="70">
        <v>3</v>
      </c>
    </row>
    <row r="15" spans="1:14" x14ac:dyDescent="0.25">
      <c r="A15" s="3" t="s">
        <v>198</v>
      </c>
      <c r="B15" s="26">
        <v>69.166639405175005</v>
      </c>
      <c r="C15" s="25">
        <v>76.184040594824907</v>
      </c>
      <c r="D15" s="25">
        <v>71.109800000000007</v>
      </c>
      <c r="E15" s="26">
        <v>90.606775954712347</v>
      </c>
      <c r="F15" s="25">
        <v>77.505071858739157</v>
      </c>
      <c r="G15" s="25">
        <v>82.799113363200007</v>
      </c>
      <c r="I15" s="56">
        <v>72.153493333333302</v>
      </c>
      <c r="J15" s="57">
        <v>2.0918852497733749</v>
      </c>
      <c r="K15" s="70">
        <v>3</v>
      </c>
      <c r="L15" s="56">
        <v>83.636987058883832</v>
      </c>
      <c r="M15" s="57">
        <v>3.8052676998274082</v>
      </c>
      <c r="N15" s="70">
        <v>3</v>
      </c>
    </row>
  </sheetData>
  <mergeCells count="7">
    <mergeCell ref="A1:N1"/>
    <mergeCell ref="B3:D3"/>
    <mergeCell ref="E3:G3"/>
    <mergeCell ref="B2:G2"/>
    <mergeCell ref="I2:N2"/>
    <mergeCell ref="I3:K3"/>
    <mergeCell ref="L3:N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15408-1DCF-4C57-A1AE-25FE49F2E049}">
  <dimension ref="A1:N10"/>
  <sheetViews>
    <sheetView workbookViewId="0">
      <selection activeCell="E14" sqref="E14"/>
    </sheetView>
  </sheetViews>
  <sheetFormatPr defaultRowHeight="15" x14ac:dyDescent="0.25"/>
  <cols>
    <col min="2" max="4" width="9.28515625" bestFit="1" customWidth="1"/>
    <col min="5" max="5" width="9.5703125" bestFit="1" customWidth="1"/>
    <col min="6" max="6" width="9.28515625" bestFit="1" customWidth="1"/>
  </cols>
  <sheetData>
    <row r="1" spans="1:14" ht="15.75" thickBot="1" x14ac:dyDescent="0.3">
      <c r="A1" s="77" t="s">
        <v>4574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x14ac:dyDescent="0.25">
      <c r="B2" s="94" t="s">
        <v>207</v>
      </c>
      <c r="C2" s="96"/>
      <c r="D2" s="96"/>
      <c r="E2" s="96"/>
      <c r="F2" s="96"/>
      <c r="G2" s="96"/>
      <c r="H2" s="74"/>
      <c r="I2" s="81" t="s">
        <v>207</v>
      </c>
      <c r="J2" s="82"/>
      <c r="K2" s="82"/>
      <c r="L2" s="82"/>
      <c r="M2" s="82"/>
      <c r="N2" s="82"/>
    </row>
    <row r="3" spans="1:14" x14ac:dyDescent="0.25">
      <c r="A3" s="2"/>
      <c r="B3" s="79" t="s">
        <v>200</v>
      </c>
      <c r="C3" s="80"/>
      <c r="D3" s="80"/>
      <c r="E3" s="79" t="s">
        <v>201</v>
      </c>
      <c r="F3" s="80"/>
      <c r="G3" s="80"/>
      <c r="H3" s="75"/>
      <c r="I3" s="79" t="s">
        <v>200</v>
      </c>
      <c r="J3" s="80"/>
      <c r="K3" s="80"/>
      <c r="L3" s="79" t="s">
        <v>201</v>
      </c>
      <c r="M3" s="80"/>
      <c r="N3" s="80"/>
    </row>
    <row r="4" spans="1:14" x14ac:dyDescent="0.25">
      <c r="A4" s="2"/>
      <c r="B4" s="6" t="s">
        <v>2</v>
      </c>
      <c r="C4" s="5" t="s">
        <v>3</v>
      </c>
      <c r="D4" s="5" t="s">
        <v>4</v>
      </c>
      <c r="E4" s="6" t="s">
        <v>2</v>
      </c>
      <c r="F4" s="5" t="s">
        <v>3</v>
      </c>
      <c r="G4" s="5" t="s">
        <v>4</v>
      </c>
      <c r="H4" s="75"/>
      <c r="I4" s="6" t="s">
        <v>11</v>
      </c>
      <c r="J4" s="5" t="s">
        <v>12</v>
      </c>
      <c r="K4" s="5" t="s">
        <v>13</v>
      </c>
      <c r="L4" s="6" t="s">
        <v>11</v>
      </c>
      <c r="M4" s="5" t="s">
        <v>12</v>
      </c>
      <c r="N4" s="5" t="s">
        <v>13</v>
      </c>
    </row>
    <row r="5" spans="1:14" x14ac:dyDescent="0.25">
      <c r="A5" s="3" t="s">
        <v>202</v>
      </c>
      <c r="B5" s="26">
        <v>0</v>
      </c>
      <c r="C5" s="25">
        <v>0</v>
      </c>
      <c r="D5" s="25">
        <v>0</v>
      </c>
      <c r="E5" s="26">
        <v>100</v>
      </c>
      <c r="F5" s="25">
        <v>100</v>
      </c>
      <c r="G5" s="25">
        <v>100</v>
      </c>
      <c r="H5" s="75"/>
      <c r="I5" s="56">
        <v>0</v>
      </c>
      <c r="J5" s="57">
        <v>0</v>
      </c>
      <c r="K5" s="70">
        <v>3</v>
      </c>
      <c r="L5" s="56">
        <v>100</v>
      </c>
      <c r="M5" s="57">
        <v>0</v>
      </c>
      <c r="N5" s="1">
        <v>3</v>
      </c>
    </row>
    <row r="6" spans="1:14" x14ac:dyDescent="0.25">
      <c r="A6" s="3" t="s">
        <v>1</v>
      </c>
      <c r="B6" s="26">
        <v>32.089565999999998</v>
      </c>
      <c r="C6" s="25">
        <v>21.710433999999999</v>
      </c>
      <c r="D6" s="25">
        <v>26.821000000000002</v>
      </c>
      <c r="E6" s="26">
        <v>67.910434000000009</v>
      </c>
      <c r="F6" s="25">
        <v>78.289566000000008</v>
      </c>
      <c r="G6" s="25">
        <v>73.179000000000002</v>
      </c>
      <c r="H6" s="75"/>
      <c r="I6" s="56">
        <v>26.9</v>
      </c>
      <c r="J6" s="57">
        <v>3.1895660000000001</v>
      </c>
      <c r="K6" s="70">
        <v>3</v>
      </c>
      <c r="L6" s="56">
        <v>73.099999999999994</v>
      </c>
      <c r="M6" s="57">
        <v>2.996313045599504</v>
      </c>
      <c r="N6" s="1">
        <v>3</v>
      </c>
    </row>
    <row r="7" spans="1:14" x14ac:dyDescent="0.25">
      <c r="A7" s="3" t="s">
        <v>203</v>
      </c>
      <c r="B7" s="26">
        <v>41.07835</v>
      </c>
      <c r="C7" s="25">
        <v>34.092350000000003</v>
      </c>
      <c r="D7" s="25">
        <v>38.073999999999998</v>
      </c>
      <c r="E7" s="26">
        <v>58.92165</v>
      </c>
      <c r="F7" s="25">
        <v>65.90764999999999</v>
      </c>
      <c r="G7" s="25">
        <v>61.926000000000002</v>
      </c>
      <c r="H7" s="75"/>
      <c r="I7" s="56">
        <v>37.997233333333334</v>
      </c>
      <c r="J7" s="57">
        <v>2.0583158682794793</v>
      </c>
      <c r="K7" s="70">
        <v>3</v>
      </c>
      <c r="L7" s="56">
        <v>62.002766666666666</v>
      </c>
      <c r="M7" s="57">
        <v>2.0583158682794771</v>
      </c>
      <c r="N7" s="1">
        <v>3</v>
      </c>
    </row>
    <row r="8" spans="1:14" x14ac:dyDescent="0.25">
      <c r="A8" s="3" t="s">
        <v>204</v>
      </c>
      <c r="B8" s="26">
        <v>48.062204999999999</v>
      </c>
      <c r="C8" s="25">
        <v>38.641494999999999</v>
      </c>
      <c r="D8" s="25">
        <v>42.99</v>
      </c>
      <c r="E8" s="26">
        <v>51.937795000000001</v>
      </c>
      <c r="F8" s="25">
        <v>61.358505000000001</v>
      </c>
      <c r="G8" s="25">
        <v>57.01</v>
      </c>
      <c r="H8" s="75"/>
      <c r="I8" s="56">
        <v>43.231233333333336</v>
      </c>
      <c r="J8" s="57">
        <v>2.7221982150986195</v>
      </c>
      <c r="K8" s="70">
        <v>3</v>
      </c>
      <c r="L8" s="56">
        <v>56.648150000000001</v>
      </c>
      <c r="M8" s="57">
        <v>2.7103549999999998</v>
      </c>
      <c r="N8" s="1">
        <v>3</v>
      </c>
    </row>
    <row r="9" spans="1:14" x14ac:dyDescent="0.25">
      <c r="A9" s="3" t="s">
        <v>205</v>
      </c>
      <c r="B9" s="26">
        <v>66.873047999999997</v>
      </c>
      <c r="C9" s="25">
        <v>58.152591999999999</v>
      </c>
      <c r="D9" s="25">
        <v>62.483499999999999</v>
      </c>
      <c r="E9" s="26">
        <v>33.126952000000003</v>
      </c>
      <c r="F9" s="25">
        <v>41.847408000000001</v>
      </c>
      <c r="G9" s="25">
        <v>37.516500000000001</v>
      </c>
      <c r="H9" s="75"/>
      <c r="I9" s="56">
        <v>62.50304666666667</v>
      </c>
      <c r="J9" s="57">
        <v>2.5173977811831358</v>
      </c>
      <c r="K9" s="70">
        <v>3</v>
      </c>
      <c r="L9" s="56">
        <v>37.487180000000002</v>
      </c>
      <c r="M9" s="57">
        <v>2.5173977811831358</v>
      </c>
      <c r="N9" s="1">
        <v>3</v>
      </c>
    </row>
    <row r="10" spans="1:14" x14ac:dyDescent="0.25">
      <c r="A10" s="3" t="s">
        <v>206</v>
      </c>
      <c r="B10" s="26">
        <v>91.109552000000008</v>
      </c>
      <c r="C10" s="25">
        <v>81.232628000000005</v>
      </c>
      <c r="D10" s="25">
        <v>92.1096</v>
      </c>
      <c r="E10" s="26">
        <v>8.8904479999999921</v>
      </c>
      <c r="F10" s="25">
        <v>18.767371999999995</v>
      </c>
      <c r="G10" s="25">
        <v>7.8903999999999996</v>
      </c>
      <c r="H10" s="75"/>
      <c r="I10" s="56">
        <v>88.275226666666683</v>
      </c>
      <c r="J10" s="57">
        <v>3.5435660128123923</v>
      </c>
      <c r="K10" s="70">
        <v>3</v>
      </c>
      <c r="L10" s="56">
        <v>11.724773333333326</v>
      </c>
      <c r="M10" s="57">
        <v>3.5435660128123923</v>
      </c>
      <c r="N10" s="1">
        <v>3</v>
      </c>
    </row>
  </sheetData>
  <mergeCells count="7">
    <mergeCell ref="L3:N3"/>
    <mergeCell ref="I3:K3"/>
    <mergeCell ref="I2:N2"/>
    <mergeCell ref="A1:N1"/>
    <mergeCell ref="B3:D3"/>
    <mergeCell ref="E3:G3"/>
    <mergeCell ref="B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9BED6-545D-49F2-B981-A7CA85E602EC}">
  <dimension ref="A1:S537"/>
  <sheetViews>
    <sheetView workbookViewId="0">
      <selection activeCell="M162" sqref="M162"/>
    </sheetView>
  </sheetViews>
  <sheetFormatPr defaultRowHeight="15" x14ac:dyDescent="0.25"/>
  <cols>
    <col min="3" max="3" width="1.85546875" customWidth="1"/>
    <col min="8" max="8" width="2" customWidth="1"/>
    <col min="12" max="12" width="1.5703125" customWidth="1"/>
    <col min="14" max="14" width="1.7109375" customWidth="1"/>
  </cols>
  <sheetData>
    <row r="1" spans="1:19" ht="15.75" thickBot="1" x14ac:dyDescent="0.3">
      <c r="A1" s="77" t="s">
        <v>4561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19" x14ac:dyDescent="0.25">
      <c r="A2" s="76" t="s">
        <v>4434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9" ht="60" x14ac:dyDescent="0.25">
      <c r="A3" s="41" t="s">
        <v>24</v>
      </c>
      <c r="B3" s="42" t="s">
        <v>25</v>
      </c>
      <c r="C3" s="43"/>
      <c r="D3" s="44" t="s">
        <v>1109</v>
      </c>
      <c r="E3" s="44" t="s">
        <v>1110</v>
      </c>
      <c r="F3" s="44" t="s">
        <v>1111</v>
      </c>
      <c r="G3" s="44" t="s">
        <v>1112</v>
      </c>
      <c r="H3" s="32"/>
      <c r="I3" s="44" t="s">
        <v>1113</v>
      </c>
      <c r="J3" s="44" t="s">
        <v>1114</v>
      </c>
      <c r="K3" s="44" t="s">
        <v>1115</v>
      </c>
      <c r="L3" s="32"/>
      <c r="M3" s="45" t="s">
        <v>1116</v>
      </c>
      <c r="N3" s="46"/>
      <c r="O3" s="45" t="s">
        <v>1117</v>
      </c>
      <c r="P3" s="45" t="s">
        <v>1118</v>
      </c>
      <c r="Q3" s="45" t="s">
        <v>1119</v>
      </c>
      <c r="R3" s="45" t="s">
        <v>1120</v>
      </c>
    </row>
    <row r="4" spans="1:19" x14ac:dyDescent="0.25">
      <c r="A4" s="20" t="s">
        <v>3829</v>
      </c>
      <c r="B4" s="21"/>
      <c r="C4" s="22"/>
      <c r="D4" s="23">
        <v>5000</v>
      </c>
      <c r="E4" s="23"/>
      <c r="F4" s="23"/>
      <c r="G4" s="24">
        <v>36.549999999999997</v>
      </c>
      <c r="H4" s="15"/>
      <c r="I4" s="25"/>
      <c r="J4" s="26"/>
      <c r="K4" s="26">
        <f t="shared" ref="K4:K67" si="0">G4/D4</f>
        <v>7.3099999999999997E-3</v>
      </c>
      <c r="L4" s="15"/>
      <c r="M4" s="27" t="s">
        <v>3830</v>
      </c>
      <c r="N4" s="15"/>
      <c r="O4" s="28" t="s">
        <v>264</v>
      </c>
      <c r="P4" s="20"/>
      <c r="Q4" s="20"/>
      <c r="R4" s="21" t="s">
        <v>264</v>
      </c>
    </row>
    <row r="5" spans="1:19" x14ac:dyDescent="0.25">
      <c r="A5" s="29" t="s">
        <v>3831</v>
      </c>
      <c r="B5" s="29"/>
      <c r="C5" s="30"/>
      <c r="D5" s="31">
        <v>2235</v>
      </c>
      <c r="E5" s="31"/>
      <c r="F5" s="31"/>
      <c r="G5" s="31">
        <v>24.76</v>
      </c>
      <c r="H5" s="32"/>
      <c r="I5" s="31"/>
      <c r="J5" s="31"/>
      <c r="K5" s="31">
        <f t="shared" si="0"/>
        <v>1.1078299776286354E-2</v>
      </c>
      <c r="L5" s="32"/>
      <c r="M5" s="29" t="s">
        <v>3832</v>
      </c>
      <c r="N5" s="32"/>
      <c r="O5" s="29" t="s">
        <v>264</v>
      </c>
      <c r="P5" s="29"/>
      <c r="Q5" s="29"/>
      <c r="R5" s="29" t="s">
        <v>264</v>
      </c>
    </row>
    <row r="6" spans="1:19" x14ac:dyDescent="0.25">
      <c r="A6" t="s">
        <v>3833</v>
      </c>
      <c r="C6" s="33"/>
      <c r="D6" s="25">
        <v>5000</v>
      </c>
      <c r="E6" s="25"/>
      <c r="F6" s="25"/>
      <c r="G6" s="25">
        <v>79.460000000000008</v>
      </c>
      <c r="H6" s="15"/>
      <c r="I6" s="25"/>
      <c r="J6" s="25"/>
      <c r="K6" s="25">
        <f t="shared" si="0"/>
        <v>1.5892E-2</v>
      </c>
      <c r="L6" s="15"/>
      <c r="M6" t="s">
        <v>3834</v>
      </c>
      <c r="N6" s="15"/>
      <c r="O6" t="s">
        <v>3835</v>
      </c>
      <c r="R6" t="s">
        <v>3835</v>
      </c>
    </row>
    <row r="7" spans="1:19" x14ac:dyDescent="0.25">
      <c r="A7" t="s">
        <v>3836</v>
      </c>
      <c r="C7" s="33"/>
      <c r="D7" s="25">
        <v>1036</v>
      </c>
      <c r="E7" s="25"/>
      <c r="F7" s="25"/>
      <c r="G7" s="25">
        <v>17.09</v>
      </c>
      <c r="H7" s="15"/>
      <c r="I7" s="25"/>
      <c r="J7" s="25"/>
      <c r="K7" s="25">
        <f t="shared" si="0"/>
        <v>1.6496138996138995E-2</v>
      </c>
      <c r="L7" s="15"/>
      <c r="M7" t="s">
        <v>3837</v>
      </c>
      <c r="N7" s="34"/>
      <c r="O7" t="s">
        <v>264</v>
      </c>
      <c r="R7" t="s">
        <v>264</v>
      </c>
    </row>
    <row r="8" spans="1:19" x14ac:dyDescent="0.25">
      <c r="A8" t="s">
        <v>3838</v>
      </c>
      <c r="C8" s="33"/>
      <c r="D8" s="25">
        <v>4340</v>
      </c>
      <c r="E8" s="25"/>
      <c r="F8" s="25"/>
      <c r="G8" s="25">
        <v>100.52</v>
      </c>
      <c r="H8" s="15"/>
      <c r="I8" s="25"/>
      <c r="J8" s="25"/>
      <c r="K8" s="25">
        <f t="shared" si="0"/>
        <v>2.3161290322580644E-2</v>
      </c>
      <c r="L8" s="15"/>
      <c r="M8" t="s">
        <v>3839</v>
      </c>
      <c r="N8" s="34"/>
      <c r="O8" t="s">
        <v>264</v>
      </c>
      <c r="R8" t="s">
        <v>264</v>
      </c>
    </row>
    <row r="9" spans="1:19" x14ac:dyDescent="0.25">
      <c r="A9" t="s">
        <v>3840</v>
      </c>
      <c r="C9" s="33"/>
      <c r="D9" s="25">
        <v>572</v>
      </c>
      <c r="E9" s="25"/>
      <c r="F9" s="25"/>
      <c r="G9" s="25">
        <v>13.459999999999999</v>
      </c>
      <c r="H9" s="15"/>
      <c r="I9" s="25"/>
      <c r="J9" s="25"/>
      <c r="K9" s="25">
        <f t="shared" si="0"/>
        <v>2.3531468531468529E-2</v>
      </c>
      <c r="L9" s="15"/>
      <c r="M9" t="s">
        <v>3841</v>
      </c>
      <c r="N9" s="15"/>
      <c r="O9" t="s">
        <v>264</v>
      </c>
      <c r="R9" t="s">
        <v>264</v>
      </c>
    </row>
    <row r="10" spans="1:19" x14ac:dyDescent="0.25">
      <c r="A10" t="s">
        <v>3842</v>
      </c>
      <c r="C10" s="33"/>
      <c r="D10" s="25">
        <v>1720</v>
      </c>
      <c r="E10" s="25"/>
      <c r="F10" s="25"/>
      <c r="G10" s="25">
        <v>61.379999999999995</v>
      </c>
      <c r="H10" s="15"/>
      <c r="I10" s="25"/>
      <c r="J10" s="25"/>
      <c r="K10" s="25">
        <f t="shared" si="0"/>
        <v>3.5686046511627906E-2</v>
      </c>
      <c r="L10" s="15"/>
      <c r="M10" t="s">
        <v>3843</v>
      </c>
      <c r="N10" s="15"/>
      <c r="O10" t="s">
        <v>264</v>
      </c>
      <c r="R10" t="s">
        <v>264</v>
      </c>
    </row>
    <row r="11" spans="1:19" x14ac:dyDescent="0.25">
      <c r="A11" t="s">
        <v>3844</v>
      </c>
      <c r="C11" s="33"/>
      <c r="D11" s="25">
        <v>2000</v>
      </c>
      <c r="E11" s="25"/>
      <c r="F11" s="25"/>
      <c r="G11" s="25">
        <v>76</v>
      </c>
      <c r="H11" s="15"/>
      <c r="I11" s="25"/>
      <c r="J11" s="25"/>
      <c r="K11" s="25">
        <f t="shared" si="0"/>
        <v>3.7999999999999999E-2</v>
      </c>
      <c r="L11" s="15"/>
      <c r="M11" t="s">
        <v>3845</v>
      </c>
      <c r="N11" s="15"/>
      <c r="O11" t="s">
        <v>542</v>
      </c>
      <c r="R11" t="s">
        <v>542</v>
      </c>
    </row>
    <row r="12" spans="1:19" x14ac:dyDescent="0.25">
      <c r="A12" t="s">
        <v>3846</v>
      </c>
      <c r="C12" s="33"/>
      <c r="D12" s="25">
        <v>5000</v>
      </c>
      <c r="E12" s="25"/>
      <c r="F12" s="25"/>
      <c r="G12" s="25">
        <v>195.97</v>
      </c>
      <c r="H12" s="15"/>
      <c r="I12" s="25"/>
      <c r="J12" s="25"/>
      <c r="K12" s="25">
        <f t="shared" si="0"/>
        <v>3.9194E-2</v>
      </c>
      <c r="L12" s="15"/>
      <c r="M12" t="s">
        <v>3847</v>
      </c>
      <c r="N12" s="34"/>
      <c r="O12" t="s">
        <v>264</v>
      </c>
      <c r="R12" t="s">
        <v>264</v>
      </c>
    </row>
    <row r="13" spans="1:19" x14ac:dyDescent="0.25">
      <c r="A13" t="s">
        <v>1687</v>
      </c>
      <c r="C13" s="33"/>
      <c r="D13" s="25">
        <v>4751</v>
      </c>
      <c r="E13" s="25"/>
      <c r="F13" s="25">
        <v>2311</v>
      </c>
      <c r="G13" s="25">
        <v>197.6</v>
      </c>
      <c r="H13" s="15"/>
      <c r="I13" s="25"/>
      <c r="J13" s="25">
        <f>F13/D13</f>
        <v>0.48642391075563041</v>
      </c>
      <c r="K13" s="25">
        <f t="shared" si="0"/>
        <v>4.1591243948642387E-2</v>
      </c>
      <c r="L13" s="15"/>
      <c r="M13" t="s">
        <v>1688</v>
      </c>
      <c r="N13" s="15"/>
      <c r="O13" t="s">
        <v>1689</v>
      </c>
      <c r="Q13" t="s">
        <v>1689</v>
      </c>
      <c r="R13" t="s">
        <v>1689</v>
      </c>
    </row>
    <row r="14" spans="1:19" x14ac:dyDescent="0.25">
      <c r="A14" t="s">
        <v>3848</v>
      </c>
      <c r="C14" s="33"/>
      <c r="D14" s="25">
        <v>5000</v>
      </c>
      <c r="E14" s="25"/>
      <c r="F14" s="25"/>
      <c r="G14" s="25">
        <v>216.85</v>
      </c>
      <c r="H14" s="15"/>
      <c r="I14" s="25"/>
      <c r="J14" s="25"/>
      <c r="K14" s="25">
        <f t="shared" si="0"/>
        <v>4.3369999999999999E-2</v>
      </c>
      <c r="L14" s="15"/>
      <c r="M14" t="s">
        <v>3849</v>
      </c>
      <c r="N14" s="15"/>
      <c r="O14" t="s">
        <v>264</v>
      </c>
      <c r="R14" t="s">
        <v>264</v>
      </c>
    </row>
    <row r="15" spans="1:19" x14ac:dyDescent="0.25">
      <c r="A15" t="s">
        <v>3850</v>
      </c>
      <c r="C15" s="33"/>
      <c r="D15" s="25">
        <v>5000</v>
      </c>
      <c r="E15" s="25"/>
      <c r="F15" s="25"/>
      <c r="G15" s="25">
        <v>220.17999999999998</v>
      </c>
      <c r="H15" s="15"/>
      <c r="I15" s="25"/>
      <c r="J15" s="25"/>
      <c r="K15" s="25">
        <f t="shared" si="0"/>
        <v>4.4035999999999999E-2</v>
      </c>
      <c r="L15" s="15"/>
      <c r="M15" t="s">
        <v>3851</v>
      </c>
      <c r="N15" s="15"/>
      <c r="O15" t="s">
        <v>264</v>
      </c>
      <c r="R15" t="s">
        <v>264</v>
      </c>
    </row>
    <row r="16" spans="1:19" x14ac:dyDescent="0.25">
      <c r="A16" t="s">
        <v>3852</v>
      </c>
      <c r="C16" s="33"/>
      <c r="D16" s="25">
        <v>389.29999999999995</v>
      </c>
      <c r="E16" s="25"/>
      <c r="F16" s="25"/>
      <c r="G16" s="25">
        <v>17.36</v>
      </c>
      <c r="H16" s="15"/>
      <c r="I16" s="25"/>
      <c r="J16" s="25"/>
      <c r="K16" s="25">
        <f t="shared" si="0"/>
        <v>4.4592858977652201E-2</v>
      </c>
      <c r="L16" s="15"/>
      <c r="M16" t="s">
        <v>3853</v>
      </c>
      <c r="N16" s="34"/>
      <c r="O16" t="s">
        <v>3835</v>
      </c>
      <c r="R16" t="s">
        <v>3835</v>
      </c>
    </row>
    <row r="17" spans="1:18" x14ac:dyDescent="0.25">
      <c r="A17" t="s">
        <v>3854</v>
      </c>
      <c r="C17" s="33"/>
      <c r="D17" s="25">
        <v>1410</v>
      </c>
      <c r="E17" s="25"/>
      <c r="F17" s="25"/>
      <c r="G17" s="25">
        <v>69.320000000000007</v>
      </c>
      <c r="H17" s="15"/>
      <c r="I17" s="25"/>
      <c r="J17" s="25"/>
      <c r="K17" s="25">
        <f t="shared" si="0"/>
        <v>4.9163120567375894E-2</v>
      </c>
      <c r="L17" s="15"/>
      <c r="M17" t="s">
        <v>3855</v>
      </c>
      <c r="N17" s="34"/>
      <c r="O17" t="s">
        <v>2244</v>
      </c>
      <c r="R17" t="s">
        <v>2244</v>
      </c>
    </row>
    <row r="18" spans="1:18" x14ac:dyDescent="0.25">
      <c r="A18" t="s">
        <v>3856</v>
      </c>
      <c r="C18" s="33"/>
      <c r="D18" s="25">
        <v>3161</v>
      </c>
      <c r="E18" s="25"/>
      <c r="F18" s="25"/>
      <c r="G18" s="25">
        <v>157.17000000000002</v>
      </c>
      <c r="H18" s="15"/>
      <c r="I18" s="25"/>
      <c r="J18" s="25"/>
      <c r="K18" s="25">
        <f t="shared" si="0"/>
        <v>4.9721607086365083E-2</v>
      </c>
      <c r="L18" s="15"/>
      <c r="M18" t="s">
        <v>3857</v>
      </c>
      <c r="N18" s="15"/>
      <c r="O18" t="s">
        <v>264</v>
      </c>
      <c r="R18" t="s">
        <v>264</v>
      </c>
    </row>
    <row r="19" spans="1:18" x14ac:dyDescent="0.25">
      <c r="A19" t="s">
        <v>3858</v>
      </c>
      <c r="C19" s="33"/>
      <c r="D19" s="25">
        <v>2827</v>
      </c>
      <c r="E19" s="25"/>
      <c r="F19" s="25"/>
      <c r="G19" s="25">
        <v>149.82000000000002</v>
      </c>
      <c r="H19" s="15"/>
      <c r="I19" s="25"/>
      <c r="J19" s="25"/>
      <c r="K19" s="25">
        <f t="shared" si="0"/>
        <v>5.2996108949416351E-2</v>
      </c>
      <c r="L19" s="15"/>
      <c r="M19" t="s">
        <v>3859</v>
      </c>
      <c r="N19" s="15"/>
      <c r="O19" t="s">
        <v>264</v>
      </c>
      <c r="R19" t="s">
        <v>264</v>
      </c>
    </row>
    <row r="20" spans="1:18" x14ac:dyDescent="0.25">
      <c r="A20" t="s">
        <v>3860</v>
      </c>
      <c r="C20" s="33"/>
      <c r="D20" s="25">
        <v>1104</v>
      </c>
      <c r="E20" s="25"/>
      <c r="F20" s="25"/>
      <c r="G20" s="25">
        <v>61.78</v>
      </c>
      <c r="H20" s="15"/>
      <c r="I20" s="25"/>
      <c r="J20" s="25"/>
      <c r="K20" s="25">
        <f t="shared" si="0"/>
        <v>5.5960144927536232E-2</v>
      </c>
      <c r="L20" s="15"/>
      <c r="M20" t="s">
        <v>3861</v>
      </c>
      <c r="N20" s="15"/>
      <c r="O20" t="s">
        <v>264</v>
      </c>
      <c r="R20" t="s">
        <v>264</v>
      </c>
    </row>
    <row r="21" spans="1:18" x14ac:dyDescent="0.25">
      <c r="A21" t="s">
        <v>3862</v>
      </c>
      <c r="C21" s="33"/>
      <c r="D21" s="25">
        <v>5000</v>
      </c>
      <c r="E21" s="25"/>
      <c r="F21" s="25"/>
      <c r="G21" s="25">
        <v>301.70999999999998</v>
      </c>
      <c r="H21" s="15"/>
      <c r="I21" s="25"/>
      <c r="J21" s="25"/>
      <c r="K21" s="25">
        <f t="shared" si="0"/>
        <v>6.0341999999999993E-2</v>
      </c>
      <c r="L21" s="15"/>
      <c r="M21" t="s">
        <v>3863</v>
      </c>
      <c r="N21" s="15"/>
      <c r="O21" t="s">
        <v>264</v>
      </c>
      <c r="R21" t="s">
        <v>264</v>
      </c>
    </row>
    <row r="22" spans="1:18" x14ac:dyDescent="0.25">
      <c r="A22" t="s">
        <v>3864</v>
      </c>
      <c r="C22" s="33"/>
      <c r="D22" s="25">
        <v>34.799999999999997</v>
      </c>
      <c r="E22" s="25"/>
      <c r="F22" s="25"/>
      <c r="G22" s="25">
        <v>2.1069999999999998</v>
      </c>
      <c r="H22" s="15"/>
      <c r="I22" s="25"/>
      <c r="J22" s="25"/>
      <c r="K22" s="25">
        <f t="shared" si="0"/>
        <v>6.0545977011494251E-2</v>
      </c>
      <c r="L22" s="15"/>
      <c r="M22" t="s">
        <v>3865</v>
      </c>
      <c r="N22" s="15"/>
      <c r="O22" t="s">
        <v>264</v>
      </c>
      <c r="R22" t="s">
        <v>264</v>
      </c>
    </row>
    <row r="23" spans="1:18" x14ac:dyDescent="0.25">
      <c r="A23" t="s">
        <v>3866</v>
      </c>
      <c r="C23" s="33"/>
      <c r="D23" s="25">
        <v>5000</v>
      </c>
      <c r="E23" s="25"/>
      <c r="F23" s="25"/>
      <c r="G23" s="25">
        <v>382.65</v>
      </c>
      <c r="H23" s="15"/>
      <c r="I23" s="25"/>
      <c r="J23" s="25"/>
      <c r="K23" s="25">
        <f t="shared" si="0"/>
        <v>7.6530000000000001E-2</v>
      </c>
      <c r="L23" s="15"/>
      <c r="M23" t="s">
        <v>3867</v>
      </c>
      <c r="N23" s="34"/>
      <c r="O23" t="s">
        <v>264</v>
      </c>
      <c r="R23" t="s">
        <v>264</v>
      </c>
    </row>
    <row r="24" spans="1:18" x14ac:dyDescent="0.25">
      <c r="A24" t="s">
        <v>3868</v>
      </c>
      <c r="C24" s="33"/>
      <c r="D24" s="25">
        <v>70.3</v>
      </c>
      <c r="E24" s="25"/>
      <c r="F24" s="25"/>
      <c r="G24" s="25">
        <v>5.431</v>
      </c>
      <c r="H24" s="15"/>
      <c r="I24" s="25"/>
      <c r="J24" s="25"/>
      <c r="K24" s="25">
        <f t="shared" si="0"/>
        <v>7.7254623044096735E-2</v>
      </c>
      <c r="L24" s="15"/>
      <c r="M24" t="s">
        <v>3869</v>
      </c>
      <c r="N24" s="15"/>
      <c r="O24" t="s">
        <v>264</v>
      </c>
      <c r="R24" t="s">
        <v>264</v>
      </c>
    </row>
    <row r="25" spans="1:18" x14ac:dyDescent="0.25">
      <c r="A25" t="s">
        <v>3870</v>
      </c>
      <c r="C25" s="33"/>
      <c r="D25" s="25">
        <v>5000</v>
      </c>
      <c r="E25" s="25"/>
      <c r="F25" s="25"/>
      <c r="G25" s="25">
        <v>484.64000000000004</v>
      </c>
      <c r="H25" s="15"/>
      <c r="I25" s="25"/>
      <c r="J25" s="25"/>
      <c r="K25" s="25">
        <f t="shared" si="0"/>
        <v>9.6928000000000014E-2</v>
      </c>
      <c r="L25" s="15"/>
      <c r="M25" t="s">
        <v>3871</v>
      </c>
      <c r="N25" s="15"/>
      <c r="O25" t="s">
        <v>264</v>
      </c>
      <c r="R25" t="s">
        <v>264</v>
      </c>
    </row>
    <row r="26" spans="1:18" x14ac:dyDescent="0.25">
      <c r="A26" t="s">
        <v>3872</v>
      </c>
      <c r="C26" s="33"/>
      <c r="D26" s="25">
        <v>5000</v>
      </c>
      <c r="E26" s="25"/>
      <c r="F26" s="25"/>
      <c r="G26" s="25">
        <v>542.25</v>
      </c>
      <c r="H26" s="15"/>
      <c r="I26" s="25"/>
      <c r="J26" s="25"/>
      <c r="K26" s="25">
        <f t="shared" si="0"/>
        <v>0.10845</v>
      </c>
      <c r="L26" s="15"/>
      <c r="M26" t="s">
        <v>3873</v>
      </c>
      <c r="N26" s="15"/>
      <c r="O26" t="s">
        <v>264</v>
      </c>
      <c r="R26" t="s">
        <v>264</v>
      </c>
    </row>
    <row r="27" spans="1:18" x14ac:dyDescent="0.25">
      <c r="A27" t="s">
        <v>1514</v>
      </c>
      <c r="C27" s="33"/>
      <c r="D27" s="25">
        <v>2000</v>
      </c>
      <c r="E27" s="25"/>
      <c r="F27" s="25">
        <v>570</v>
      </c>
      <c r="G27" s="25">
        <v>220</v>
      </c>
      <c r="H27" s="15"/>
      <c r="I27" s="25"/>
      <c r="J27" s="25">
        <f>F27/D27</f>
        <v>0.28499999999999998</v>
      </c>
      <c r="K27" s="25">
        <f t="shared" si="0"/>
        <v>0.11</v>
      </c>
      <c r="L27" s="15"/>
      <c r="M27" t="s">
        <v>1515</v>
      </c>
      <c r="N27" s="34"/>
      <c r="O27" t="s">
        <v>542</v>
      </c>
      <c r="Q27" t="s">
        <v>542</v>
      </c>
      <c r="R27" t="s">
        <v>542</v>
      </c>
    </row>
    <row r="28" spans="1:18" x14ac:dyDescent="0.25">
      <c r="A28" t="s">
        <v>3874</v>
      </c>
      <c r="C28" s="33"/>
      <c r="D28" s="25">
        <v>5000</v>
      </c>
      <c r="E28" s="25"/>
      <c r="F28" s="25"/>
      <c r="G28" s="25">
        <v>555.35</v>
      </c>
      <c r="H28" s="15"/>
      <c r="I28" s="25"/>
      <c r="J28" s="25"/>
      <c r="K28" s="25">
        <f t="shared" si="0"/>
        <v>0.11107</v>
      </c>
      <c r="L28" s="15"/>
      <c r="M28" t="s">
        <v>3875</v>
      </c>
      <c r="N28" s="34"/>
      <c r="O28" t="s">
        <v>3835</v>
      </c>
      <c r="R28" t="s">
        <v>3835</v>
      </c>
    </row>
    <row r="29" spans="1:18" x14ac:dyDescent="0.25">
      <c r="A29" t="s">
        <v>3876</v>
      </c>
      <c r="C29" s="33"/>
      <c r="D29" s="25">
        <v>1095</v>
      </c>
      <c r="E29" s="25"/>
      <c r="F29" s="25"/>
      <c r="G29" s="25">
        <v>122.00999999999999</v>
      </c>
      <c r="H29" s="15"/>
      <c r="I29" s="25"/>
      <c r="J29" s="25"/>
      <c r="K29" s="25">
        <f t="shared" si="0"/>
        <v>0.11142465753424657</v>
      </c>
      <c r="L29" s="15"/>
      <c r="M29" t="s">
        <v>3877</v>
      </c>
      <c r="N29" s="15"/>
      <c r="O29" t="s">
        <v>264</v>
      </c>
      <c r="R29" t="s">
        <v>264</v>
      </c>
    </row>
    <row r="30" spans="1:18" x14ac:dyDescent="0.25">
      <c r="A30" t="s">
        <v>3878</v>
      </c>
      <c r="C30" s="33"/>
      <c r="D30" s="25">
        <v>5000</v>
      </c>
      <c r="E30" s="25"/>
      <c r="F30" s="25"/>
      <c r="G30" s="25">
        <v>562.86</v>
      </c>
      <c r="H30" s="15"/>
      <c r="I30" s="25"/>
      <c r="J30" s="25"/>
      <c r="K30" s="25">
        <f t="shared" si="0"/>
        <v>0.11257200000000001</v>
      </c>
      <c r="L30" s="15"/>
      <c r="M30" t="s">
        <v>3879</v>
      </c>
      <c r="N30" s="15"/>
      <c r="O30" t="s">
        <v>3835</v>
      </c>
      <c r="R30" t="s">
        <v>3835</v>
      </c>
    </row>
    <row r="31" spans="1:18" x14ac:dyDescent="0.25">
      <c r="A31" t="s">
        <v>3880</v>
      </c>
      <c r="C31" s="33"/>
      <c r="D31" s="25">
        <v>38.5</v>
      </c>
      <c r="E31" s="25"/>
      <c r="F31" s="25"/>
      <c r="G31" s="25">
        <v>4.3369999999999997</v>
      </c>
      <c r="H31" s="15"/>
      <c r="I31" s="25"/>
      <c r="J31" s="25"/>
      <c r="K31" s="25">
        <f t="shared" si="0"/>
        <v>0.11264935064935064</v>
      </c>
      <c r="L31" s="15"/>
      <c r="M31" t="s">
        <v>3881</v>
      </c>
      <c r="N31" s="15"/>
      <c r="O31" t="s">
        <v>264</v>
      </c>
      <c r="R31" t="s">
        <v>264</v>
      </c>
    </row>
    <row r="32" spans="1:18" x14ac:dyDescent="0.25">
      <c r="A32" t="s">
        <v>3882</v>
      </c>
      <c r="C32" s="33"/>
      <c r="D32" s="25">
        <v>5000</v>
      </c>
      <c r="E32" s="25"/>
      <c r="F32" s="25"/>
      <c r="G32" s="25">
        <v>574.55999999999995</v>
      </c>
      <c r="H32" s="15"/>
      <c r="I32" s="25"/>
      <c r="J32" s="25"/>
      <c r="K32" s="25">
        <f t="shared" si="0"/>
        <v>0.11491199999999999</v>
      </c>
      <c r="L32" s="15"/>
      <c r="M32" t="s">
        <v>3883</v>
      </c>
      <c r="N32" s="34"/>
      <c r="O32" t="s">
        <v>264</v>
      </c>
      <c r="R32" t="s">
        <v>264</v>
      </c>
    </row>
    <row r="33" spans="1:18" x14ac:dyDescent="0.25">
      <c r="A33" t="s">
        <v>3884</v>
      </c>
      <c r="B33" t="s">
        <v>3884</v>
      </c>
      <c r="C33" s="33"/>
      <c r="D33" s="25">
        <v>5000</v>
      </c>
      <c r="E33" s="25"/>
      <c r="F33" s="25"/>
      <c r="G33" s="25">
        <v>600</v>
      </c>
      <c r="H33" s="15"/>
      <c r="I33" s="25"/>
      <c r="J33" s="25"/>
      <c r="K33" s="25">
        <f t="shared" si="0"/>
        <v>0.12</v>
      </c>
      <c r="L33" s="15"/>
      <c r="M33" t="s">
        <v>3885</v>
      </c>
      <c r="N33" s="34"/>
      <c r="O33" t="s">
        <v>525</v>
      </c>
      <c r="R33" t="s">
        <v>525</v>
      </c>
    </row>
    <row r="34" spans="1:18" x14ac:dyDescent="0.25">
      <c r="A34" t="s">
        <v>2242</v>
      </c>
      <c r="C34" s="33"/>
      <c r="D34" s="25">
        <v>448</v>
      </c>
      <c r="E34" s="25"/>
      <c r="F34" s="25">
        <v>529</v>
      </c>
      <c r="G34" s="25">
        <v>55.7</v>
      </c>
      <c r="H34" s="15"/>
      <c r="I34" s="25"/>
      <c r="J34" s="25">
        <f>F34/D34</f>
        <v>1.1808035714285714</v>
      </c>
      <c r="K34" s="25">
        <f t="shared" si="0"/>
        <v>0.12433035714285715</v>
      </c>
      <c r="L34" s="15"/>
      <c r="M34" t="s">
        <v>2243</v>
      </c>
      <c r="N34" s="15"/>
      <c r="O34" t="s">
        <v>2244</v>
      </c>
      <c r="Q34" t="s">
        <v>1689</v>
      </c>
      <c r="R34" t="s">
        <v>2244</v>
      </c>
    </row>
    <row r="35" spans="1:18" x14ac:dyDescent="0.25">
      <c r="A35" t="s">
        <v>3886</v>
      </c>
      <c r="C35" s="33"/>
      <c r="D35" s="25">
        <v>381</v>
      </c>
      <c r="E35" s="25"/>
      <c r="F35" s="25"/>
      <c r="G35" s="25">
        <v>48.86</v>
      </c>
      <c r="H35" s="15"/>
      <c r="I35" s="25"/>
      <c r="J35" s="25"/>
      <c r="K35" s="25">
        <f t="shared" si="0"/>
        <v>0.12824146981627296</v>
      </c>
      <c r="L35" s="15"/>
      <c r="M35" t="s">
        <v>3887</v>
      </c>
      <c r="N35" s="15"/>
      <c r="O35" t="s">
        <v>264</v>
      </c>
      <c r="R35" t="s">
        <v>264</v>
      </c>
    </row>
    <row r="36" spans="1:18" x14ac:dyDescent="0.25">
      <c r="A36" t="s">
        <v>3888</v>
      </c>
      <c r="C36" s="33"/>
      <c r="D36" s="25">
        <v>1731.4</v>
      </c>
      <c r="E36" s="25"/>
      <c r="F36" s="25"/>
      <c r="G36" s="25">
        <v>225</v>
      </c>
      <c r="H36" s="15"/>
      <c r="I36" s="25"/>
      <c r="J36" s="25"/>
      <c r="K36" s="25">
        <f t="shared" si="0"/>
        <v>0.12995263948249972</v>
      </c>
      <c r="L36" s="15"/>
      <c r="M36" t="s">
        <v>3889</v>
      </c>
      <c r="N36" s="34"/>
      <c r="O36" t="s">
        <v>3835</v>
      </c>
      <c r="R36" t="s">
        <v>3835</v>
      </c>
    </row>
    <row r="37" spans="1:18" x14ac:dyDescent="0.25">
      <c r="A37" t="s">
        <v>3890</v>
      </c>
      <c r="C37" s="33"/>
      <c r="D37" s="25">
        <v>1271.8</v>
      </c>
      <c r="E37" s="25"/>
      <c r="F37" s="25"/>
      <c r="G37" s="25">
        <v>167.48</v>
      </c>
      <c r="H37" s="15"/>
      <c r="I37" s="25"/>
      <c r="J37" s="25"/>
      <c r="K37" s="25">
        <f t="shared" si="0"/>
        <v>0.13168737222833779</v>
      </c>
      <c r="L37" s="15"/>
      <c r="M37" t="s">
        <v>3891</v>
      </c>
      <c r="N37" s="15"/>
      <c r="O37" t="s">
        <v>3835</v>
      </c>
      <c r="R37" t="s">
        <v>3835</v>
      </c>
    </row>
    <row r="38" spans="1:18" x14ac:dyDescent="0.25">
      <c r="A38" t="s">
        <v>3892</v>
      </c>
      <c r="C38" s="33"/>
      <c r="D38" s="25">
        <v>4112.8</v>
      </c>
      <c r="E38" s="25"/>
      <c r="F38" s="25"/>
      <c r="G38" s="25">
        <v>598.94000000000005</v>
      </c>
      <c r="H38" s="15"/>
      <c r="I38" s="25"/>
      <c r="J38" s="25"/>
      <c r="K38" s="25">
        <f t="shared" si="0"/>
        <v>0.14562828243532389</v>
      </c>
      <c r="L38" s="15"/>
      <c r="M38" t="s">
        <v>3893</v>
      </c>
      <c r="N38" s="15"/>
      <c r="O38" t="s">
        <v>3835</v>
      </c>
      <c r="R38" t="s">
        <v>3835</v>
      </c>
    </row>
    <row r="39" spans="1:18" x14ac:dyDescent="0.25">
      <c r="A39" t="s">
        <v>3894</v>
      </c>
      <c r="C39" s="33"/>
      <c r="D39" s="25">
        <v>707</v>
      </c>
      <c r="E39" s="25"/>
      <c r="F39" s="25"/>
      <c r="G39" s="25">
        <v>106.63</v>
      </c>
      <c r="H39" s="15"/>
      <c r="I39" s="25"/>
      <c r="J39" s="25"/>
      <c r="K39" s="25">
        <f t="shared" si="0"/>
        <v>0.15082036775106081</v>
      </c>
      <c r="L39" s="15"/>
      <c r="M39" t="s">
        <v>3895</v>
      </c>
      <c r="N39" s="15"/>
      <c r="O39" t="s">
        <v>264</v>
      </c>
      <c r="R39" t="s">
        <v>264</v>
      </c>
    </row>
    <row r="40" spans="1:18" x14ac:dyDescent="0.25">
      <c r="A40" t="s">
        <v>3896</v>
      </c>
      <c r="C40" s="33"/>
      <c r="D40" s="25">
        <v>4125.3999999999996</v>
      </c>
      <c r="E40" s="25"/>
      <c r="F40" s="25"/>
      <c r="G40" s="25">
        <v>649.66</v>
      </c>
      <c r="H40" s="15"/>
      <c r="I40" s="25"/>
      <c r="J40" s="25"/>
      <c r="K40" s="25">
        <f t="shared" si="0"/>
        <v>0.15747806273331072</v>
      </c>
      <c r="L40" s="15"/>
      <c r="M40" t="s">
        <v>3897</v>
      </c>
      <c r="N40" s="15"/>
      <c r="O40" t="s">
        <v>3835</v>
      </c>
      <c r="R40" t="s">
        <v>3835</v>
      </c>
    </row>
    <row r="41" spans="1:18" x14ac:dyDescent="0.25">
      <c r="A41" t="s">
        <v>3898</v>
      </c>
      <c r="C41" s="33"/>
      <c r="D41" s="25">
        <v>1250</v>
      </c>
      <c r="E41" s="25"/>
      <c r="F41" s="25"/>
      <c r="G41" s="25">
        <v>223.1</v>
      </c>
      <c r="H41" s="15"/>
      <c r="I41" s="25"/>
      <c r="J41" s="25"/>
      <c r="K41" s="25">
        <f t="shared" si="0"/>
        <v>0.17848</v>
      </c>
      <c r="L41" s="15"/>
      <c r="M41" t="s">
        <v>3899</v>
      </c>
      <c r="N41" s="34"/>
      <c r="O41" t="s">
        <v>264</v>
      </c>
      <c r="R41" t="s">
        <v>264</v>
      </c>
    </row>
    <row r="42" spans="1:18" x14ac:dyDescent="0.25">
      <c r="A42" t="s">
        <v>3900</v>
      </c>
      <c r="C42" s="33"/>
      <c r="D42" s="25">
        <v>4192.5999999999995</v>
      </c>
      <c r="E42" s="25"/>
      <c r="F42" s="25"/>
      <c r="G42" s="25">
        <v>759.49</v>
      </c>
      <c r="H42" s="15"/>
      <c r="I42" s="25"/>
      <c r="J42" s="25"/>
      <c r="K42" s="25">
        <f t="shared" si="0"/>
        <v>0.18115012164289465</v>
      </c>
      <c r="L42" s="15"/>
      <c r="M42" t="s">
        <v>3901</v>
      </c>
      <c r="N42" s="15"/>
      <c r="O42" t="s">
        <v>3835</v>
      </c>
      <c r="R42" t="s">
        <v>3835</v>
      </c>
    </row>
    <row r="43" spans="1:18" x14ac:dyDescent="0.25">
      <c r="A43" t="s">
        <v>3902</v>
      </c>
      <c r="C43" s="33"/>
      <c r="D43" s="25">
        <v>97.100000000000009</v>
      </c>
      <c r="E43" s="25"/>
      <c r="F43" s="25"/>
      <c r="G43" s="25">
        <v>17.89</v>
      </c>
      <c r="H43" s="15"/>
      <c r="I43" s="25"/>
      <c r="J43" s="25"/>
      <c r="K43" s="25">
        <f t="shared" si="0"/>
        <v>0.1842430484037075</v>
      </c>
      <c r="L43" s="15"/>
      <c r="M43" t="s">
        <v>3903</v>
      </c>
      <c r="N43" s="15"/>
      <c r="O43" t="s">
        <v>264</v>
      </c>
      <c r="R43" t="s">
        <v>264</v>
      </c>
    </row>
    <row r="44" spans="1:18" x14ac:dyDescent="0.25">
      <c r="A44" t="s">
        <v>3904</v>
      </c>
      <c r="C44" s="33"/>
      <c r="D44" s="25">
        <v>1377</v>
      </c>
      <c r="E44" s="25"/>
      <c r="F44" s="25"/>
      <c r="G44" s="25">
        <v>262.68</v>
      </c>
      <c r="H44" s="15"/>
      <c r="I44" s="25"/>
      <c r="J44" s="25"/>
      <c r="K44" s="25">
        <f t="shared" si="0"/>
        <v>0.19076252723311549</v>
      </c>
      <c r="L44" s="15"/>
      <c r="M44" t="s">
        <v>3905</v>
      </c>
      <c r="N44" s="34"/>
      <c r="O44" t="s">
        <v>264</v>
      </c>
      <c r="R44" t="s">
        <v>264</v>
      </c>
    </row>
    <row r="45" spans="1:18" x14ac:dyDescent="0.25">
      <c r="A45" t="s">
        <v>3906</v>
      </c>
      <c r="C45" s="33"/>
      <c r="D45" s="25">
        <v>5000</v>
      </c>
      <c r="E45" s="25"/>
      <c r="F45" s="25"/>
      <c r="G45" s="25">
        <v>991.07999999999993</v>
      </c>
      <c r="H45" s="15"/>
      <c r="I45" s="25"/>
      <c r="J45" s="25"/>
      <c r="K45" s="25">
        <f t="shared" si="0"/>
        <v>0.19821599999999998</v>
      </c>
      <c r="L45" s="15"/>
      <c r="M45" t="s">
        <v>3907</v>
      </c>
      <c r="N45" s="15"/>
      <c r="O45" t="s">
        <v>3835</v>
      </c>
      <c r="R45" t="s">
        <v>3835</v>
      </c>
    </row>
    <row r="46" spans="1:18" x14ac:dyDescent="0.25">
      <c r="A46" t="s">
        <v>70</v>
      </c>
      <c r="B46" t="s">
        <v>71</v>
      </c>
      <c r="C46" s="33"/>
      <c r="D46" s="25">
        <v>0.55000000000000004</v>
      </c>
      <c r="E46" s="25">
        <v>1.1399999999999999</v>
      </c>
      <c r="F46" s="25"/>
      <c r="G46" s="25">
        <v>0.11</v>
      </c>
      <c r="H46" s="15"/>
      <c r="I46" s="25">
        <f>E46/D46</f>
        <v>2.0727272727272723</v>
      </c>
      <c r="J46" s="25"/>
      <c r="K46" s="25">
        <f t="shared" si="0"/>
        <v>0.19999999999999998</v>
      </c>
      <c r="L46" s="15"/>
      <c r="M46" t="s">
        <v>4593</v>
      </c>
      <c r="N46" s="15"/>
      <c r="O46" t="s">
        <v>253</v>
      </c>
      <c r="P46" t="s">
        <v>253</v>
      </c>
      <c r="Q46" t="s">
        <v>253</v>
      </c>
      <c r="R46" t="s">
        <v>253</v>
      </c>
    </row>
    <row r="47" spans="1:18" x14ac:dyDescent="0.25">
      <c r="A47" t="s">
        <v>2157</v>
      </c>
      <c r="C47" s="33"/>
      <c r="D47" s="25">
        <v>2590</v>
      </c>
      <c r="E47" s="25"/>
      <c r="F47" s="25">
        <v>2500</v>
      </c>
      <c r="G47" s="25">
        <v>560</v>
      </c>
      <c r="H47" s="15"/>
      <c r="I47" s="25"/>
      <c r="J47" s="25">
        <f>F47/D47</f>
        <v>0.96525096525096521</v>
      </c>
      <c r="K47" s="25">
        <f t="shared" si="0"/>
        <v>0.21621621621621623</v>
      </c>
      <c r="L47" s="15"/>
      <c r="M47" t="s">
        <v>2158</v>
      </c>
      <c r="N47" s="15"/>
      <c r="O47" t="s">
        <v>542</v>
      </c>
      <c r="Q47" t="s">
        <v>542</v>
      </c>
      <c r="R47" t="s">
        <v>542</v>
      </c>
    </row>
    <row r="48" spans="1:18" x14ac:dyDescent="0.25">
      <c r="A48" t="s">
        <v>3908</v>
      </c>
      <c r="C48" s="33"/>
      <c r="D48" s="25">
        <v>530</v>
      </c>
      <c r="E48" s="25"/>
      <c r="F48" s="25"/>
      <c r="G48" s="25">
        <v>115.16</v>
      </c>
      <c r="H48" s="15"/>
      <c r="I48" s="25"/>
      <c r="J48" s="25"/>
      <c r="K48" s="25">
        <f t="shared" si="0"/>
        <v>0.21728301886792453</v>
      </c>
      <c r="L48" s="15"/>
      <c r="M48" t="s">
        <v>3909</v>
      </c>
      <c r="N48" s="15"/>
      <c r="O48" t="s">
        <v>2244</v>
      </c>
      <c r="R48" t="s">
        <v>2244</v>
      </c>
    </row>
    <row r="49" spans="1:18" x14ac:dyDescent="0.25">
      <c r="A49" t="s">
        <v>3910</v>
      </c>
      <c r="C49" s="33"/>
      <c r="D49" s="25">
        <v>5000</v>
      </c>
      <c r="E49" s="25"/>
      <c r="F49" s="25"/>
      <c r="G49" s="25">
        <v>1088.8599999999999</v>
      </c>
      <c r="H49" s="15"/>
      <c r="I49" s="25"/>
      <c r="J49" s="25"/>
      <c r="K49" s="25">
        <f t="shared" si="0"/>
        <v>0.21777199999999999</v>
      </c>
      <c r="L49" s="15"/>
      <c r="M49" t="s">
        <v>3911</v>
      </c>
      <c r="N49" s="15"/>
      <c r="O49" t="s">
        <v>3835</v>
      </c>
      <c r="R49" t="s">
        <v>3835</v>
      </c>
    </row>
    <row r="50" spans="1:18" x14ac:dyDescent="0.25">
      <c r="A50" t="s">
        <v>3912</v>
      </c>
      <c r="C50" s="33"/>
      <c r="D50" s="25">
        <v>5000</v>
      </c>
      <c r="E50" s="25"/>
      <c r="F50" s="25"/>
      <c r="G50" s="25">
        <v>1117.3800000000001</v>
      </c>
      <c r="H50" s="15"/>
      <c r="I50" s="25"/>
      <c r="J50" s="25"/>
      <c r="K50" s="25">
        <f t="shared" si="0"/>
        <v>0.22347600000000001</v>
      </c>
      <c r="L50" s="15"/>
      <c r="M50" t="s">
        <v>3913</v>
      </c>
      <c r="N50" s="15"/>
      <c r="O50" t="s">
        <v>3835</v>
      </c>
      <c r="R50" t="s">
        <v>3835</v>
      </c>
    </row>
    <row r="51" spans="1:18" x14ac:dyDescent="0.25">
      <c r="A51" t="s">
        <v>1559</v>
      </c>
      <c r="C51" s="33"/>
      <c r="D51" s="25">
        <v>2000</v>
      </c>
      <c r="E51" s="25"/>
      <c r="F51" s="25">
        <v>670</v>
      </c>
      <c r="G51" s="25">
        <v>450</v>
      </c>
      <c r="H51" s="15"/>
      <c r="I51" s="25"/>
      <c r="J51" s="25">
        <f>F51/D51</f>
        <v>0.33500000000000002</v>
      </c>
      <c r="K51" s="25">
        <f t="shared" si="0"/>
        <v>0.22500000000000001</v>
      </c>
      <c r="L51" s="15"/>
      <c r="M51" t="s">
        <v>1560</v>
      </c>
      <c r="N51" s="34"/>
      <c r="O51" t="s">
        <v>542</v>
      </c>
      <c r="Q51" t="s">
        <v>542</v>
      </c>
      <c r="R51" t="s">
        <v>542</v>
      </c>
    </row>
    <row r="52" spans="1:18" x14ac:dyDescent="0.25">
      <c r="A52" t="s">
        <v>547</v>
      </c>
      <c r="B52" t="s">
        <v>178</v>
      </c>
      <c r="C52" s="33"/>
      <c r="D52" s="25">
        <v>1</v>
      </c>
      <c r="E52" s="25">
        <v>3.57</v>
      </c>
      <c r="F52" s="25">
        <v>1.6060000000000001</v>
      </c>
      <c r="G52" s="25">
        <v>0.25</v>
      </c>
      <c r="H52" s="15"/>
      <c r="I52" s="25">
        <f>E52/D52</f>
        <v>3.57</v>
      </c>
      <c r="J52" s="25">
        <f>F52/D52</f>
        <v>1.6060000000000001</v>
      </c>
      <c r="K52" s="25">
        <f t="shared" si="0"/>
        <v>0.25</v>
      </c>
      <c r="L52" s="15"/>
      <c r="M52" t="s">
        <v>548</v>
      </c>
      <c r="N52" s="15"/>
      <c r="O52" t="s">
        <v>549</v>
      </c>
      <c r="P52" t="s">
        <v>352</v>
      </c>
      <c r="Q52" t="s">
        <v>264</v>
      </c>
      <c r="R52" t="s">
        <v>352</v>
      </c>
    </row>
    <row r="53" spans="1:18" x14ac:dyDescent="0.25">
      <c r="A53" t="s">
        <v>72</v>
      </c>
      <c r="B53" t="s">
        <v>73</v>
      </c>
      <c r="C53" s="33"/>
      <c r="D53" s="25">
        <v>1</v>
      </c>
      <c r="E53" s="25">
        <v>3.57</v>
      </c>
      <c r="F53" s="25"/>
      <c r="G53" s="25">
        <v>0.25</v>
      </c>
      <c r="H53" s="15"/>
      <c r="I53" s="25">
        <f>E53/D53</f>
        <v>3.57</v>
      </c>
      <c r="J53" s="25"/>
      <c r="K53" s="25">
        <f t="shared" si="0"/>
        <v>0.25</v>
      </c>
      <c r="L53" s="15"/>
      <c r="M53" t="s">
        <v>548</v>
      </c>
      <c r="N53" s="15"/>
      <c r="O53" t="s">
        <v>253</v>
      </c>
      <c r="P53" t="s">
        <v>253</v>
      </c>
      <c r="Q53" t="s">
        <v>253</v>
      </c>
      <c r="R53" t="s">
        <v>253</v>
      </c>
    </row>
    <row r="54" spans="1:18" x14ac:dyDescent="0.25">
      <c r="A54" t="s">
        <v>3914</v>
      </c>
      <c r="C54" s="33"/>
      <c r="D54" s="25">
        <v>5000</v>
      </c>
      <c r="E54" s="25"/>
      <c r="F54" s="25"/>
      <c r="G54" s="25">
        <v>1250</v>
      </c>
      <c r="H54" s="15"/>
      <c r="I54" s="25"/>
      <c r="J54" s="25"/>
      <c r="K54" s="25">
        <f t="shared" si="0"/>
        <v>0.25</v>
      </c>
      <c r="L54" s="15"/>
      <c r="M54" t="s">
        <v>3915</v>
      </c>
      <c r="N54" s="15"/>
      <c r="O54" t="s">
        <v>264</v>
      </c>
      <c r="R54" t="s">
        <v>264</v>
      </c>
    </row>
    <row r="55" spans="1:18" x14ac:dyDescent="0.25">
      <c r="A55" t="s">
        <v>1569</v>
      </c>
      <c r="C55" s="33"/>
      <c r="D55" s="25">
        <v>2000</v>
      </c>
      <c r="E55" s="25"/>
      <c r="F55" s="25">
        <v>710</v>
      </c>
      <c r="G55" s="25">
        <v>510</v>
      </c>
      <c r="H55" s="15"/>
      <c r="I55" s="25"/>
      <c r="J55" s="25">
        <f>F55/D55</f>
        <v>0.35499999999999998</v>
      </c>
      <c r="K55" s="25">
        <f t="shared" si="0"/>
        <v>0.255</v>
      </c>
      <c r="L55" s="15"/>
      <c r="M55" t="s">
        <v>1570</v>
      </c>
      <c r="N55" s="15"/>
      <c r="O55" t="s">
        <v>542</v>
      </c>
      <c r="Q55" t="s">
        <v>542</v>
      </c>
      <c r="R55" t="s">
        <v>542</v>
      </c>
    </row>
    <row r="56" spans="1:18" x14ac:dyDescent="0.25">
      <c r="A56" t="s">
        <v>1422</v>
      </c>
      <c r="C56" s="33"/>
      <c r="D56" s="25">
        <v>2000</v>
      </c>
      <c r="E56" s="25"/>
      <c r="F56" s="25">
        <v>420</v>
      </c>
      <c r="G56" s="25">
        <v>520</v>
      </c>
      <c r="H56" s="15"/>
      <c r="I56" s="25"/>
      <c r="J56" s="25">
        <f>F56/D56</f>
        <v>0.21</v>
      </c>
      <c r="K56" s="25">
        <f t="shared" si="0"/>
        <v>0.26</v>
      </c>
      <c r="L56" s="15"/>
      <c r="M56" t="s">
        <v>1423</v>
      </c>
      <c r="N56" s="15"/>
      <c r="O56" t="s">
        <v>542</v>
      </c>
      <c r="Q56" t="s">
        <v>542</v>
      </c>
      <c r="R56" t="s">
        <v>542</v>
      </c>
    </row>
    <row r="57" spans="1:18" x14ac:dyDescent="0.25">
      <c r="A57" t="s">
        <v>3916</v>
      </c>
      <c r="C57" s="33"/>
      <c r="D57" s="25">
        <v>5000</v>
      </c>
      <c r="E57" s="25"/>
      <c r="F57" s="25"/>
      <c r="G57" s="25">
        <v>1309.9000000000001</v>
      </c>
      <c r="H57" s="15"/>
      <c r="I57" s="25"/>
      <c r="J57" s="25"/>
      <c r="K57" s="25">
        <f t="shared" si="0"/>
        <v>0.26197999999999999</v>
      </c>
      <c r="L57" s="15"/>
      <c r="M57" t="s">
        <v>3917</v>
      </c>
      <c r="N57" s="34"/>
      <c r="O57" t="s">
        <v>3835</v>
      </c>
      <c r="R57" t="s">
        <v>3835</v>
      </c>
    </row>
    <row r="58" spans="1:18" x14ac:dyDescent="0.25">
      <c r="A58" t="s">
        <v>3918</v>
      </c>
      <c r="C58" s="33"/>
      <c r="D58" s="25">
        <v>4815.8999999999996</v>
      </c>
      <c r="E58" s="25"/>
      <c r="F58" s="25"/>
      <c r="G58" s="25">
        <v>1266.71</v>
      </c>
      <c r="H58" s="15"/>
      <c r="I58" s="25"/>
      <c r="J58" s="25"/>
      <c r="K58" s="25">
        <f t="shared" si="0"/>
        <v>0.26302664091862377</v>
      </c>
      <c r="L58" s="15"/>
      <c r="M58" t="s">
        <v>3919</v>
      </c>
      <c r="N58" s="34"/>
      <c r="O58" t="s">
        <v>3835</v>
      </c>
      <c r="R58" t="s">
        <v>3835</v>
      </c>
    </row>
    <row r="59" spans="1:18" x14ac:dyDescent="0.25">
      <c r="A59" t="s">
        <v>3920</v>
      </c>
      <c r="C59" s="33"/>
      <c r="D59" s="25">
        <v>967.18999999999994</v>
      </c>
      <c r="E59" s="25"/>
      <c r="F59" s="25"/>
      <c r="G59" s="25">
        <v>276.61</v>
      </c>
      <c r="H59" s="15"/>
      <c r="I59" s="25"/>
      <c r="J59" s="25"/>
      <c r="K59" s="25">
        <f t="shared" si="0"/>
        <v>0.2859934449280907</v>
      </c>
      <c r="L59" s="15"/>
      <c r="M59" t="s">
        <v>3921</v>
      </c>
      <c r="N59" s="15"/>
      <c r="O59" t="s">
        <v>3835</v>
      </c>
      <c r="R59" t="s">
        <v>3835</v>
      </c>
    </row>
    <row r="60" spans="1:18" x14ac:dyDescent="0.25">
      <c r="A60" t="s">
        <v>3922</v>
      </c>
      <c r="C60" s="33"/>
      <c r="D60" s="25">
        <v>1417.6</v>
      </c>
      <c r="E60" s="25"/>
      <c r="F60" s="25"/>
      <c r="G60" s="25">
        <v>417.37</v>
      </c>
      <c r="H60" s="15"/>
      <c r="I60" s="25"/>
      <c r="J60" s="25"/>
      <c r="K60" s="25">
        <f t="shared" si="0"/>
        <v>0.29442014672686234</v>
      </c>
      <c r="L60" s="15"/>
      <c r="M60" t="s">
        <v>3923</v>
      </c>
      <c r="N60" s="15"/>
      <c r="O60" t="s">
        <v>3835</v>
      </c>
      <c r="R60" t="s">
        <v>3835</v>
      </c>
    </row>
    <row r="61" spans="1:18" x14ac:dyDescent="0.25">
      <c r="A61" t="s">
        <v>3924</v>
      </c>
      <c r="C61" s="33"/>
      <c r="D61" s="25">
        <v>5000</v>
      </c>
      <c r="E61" s="25"/>
      <c r="F61" s="25"/>
      <c r="G61" s="25">
        <v>1516.4299999999998</v>
      </c>
      <c r="H61" s="15"/>
      <c r="I61" s="25"/>
      <c r="J61" s="25"/>
      <c r="K61" s="25">
        <f t="shared" si="0"/>
        <v>0.30328599999999994</v>
      </c>
      <c r="L61" s="15"/>
      <c r="M61" t="s">
        <v>3925</v>
      </c>
      <c r="N61" s="15"/>
      <c r="O61" t="s">
        <v>3835</v>
      </c>
      <c r="R61" t="s">
        <v>3835</v>
      </c>
    </row>
    <row r="62" spans="1:18" x14ac:dyDescent="0.25">
      <c r="A62" t="s">
        <v>3926</v>
      </c>
      <c r="C62" s="33"/>
      <c r="D62" s="25">
        <v>2000</v>
      </c>
      <c r="E62" s="25"/>
      <c r="F62" s="25"/>
      <c r="G62" s="25">
        <v>610</v>
      </c>
      <c r="H62" s="15"/>
      <c r="I62" s="25"/>
      <c r="J62" s="25"/>
      <c r="K62" s="25">
        <f t="shared" si="0"/>
        <v>0.30499999999999999</v>
      </c>
      <c r="L62" s="15"/>
      <c r="M62" t="s">
        <v>3927</v>
      </c>
      <c r="N62" s="15"/>
      <c r="O62" t="s">
        <v>542</v>
      </c>
      <c r="R62" t="s">
        <v>542</v>
      </c>
    </row>
    <row r="63" spans="1:18" x14ac:dyDescent="0.25">
      <c r="A63" t="s">
        <v>3928</v>
      </c>
      <c r="C63" s="33"/>
      <c r="D63" s="25">
        <v>4601.9354158488495</v>
      </c>
      <c r="E63" s="25"/>
      <c r="F63" s="25"/>
      <c r="G63" s="25">
        <v>1440.42</v>
      </c>
      <c r="H63" s="15"/>
      <c r="I63" s="25"/>
      <c r="J63" s="25"/>
      <c r="K63" s="25">
        <f t="shared" si="0"/>
        <v>0.31300308888283424</v>
      </c>
      <c r="L63" s="15"/>
      <c r="M63" t="s">
        <v>3929</v>
      </c>
      <c r="N63" s="15"/>
      <c r="O63" t="s">
        <v>264</v>
      </c>
      <c r="R63" t="s">
        <v>264</v>
      </c>
    </row>
    <row r="64" spans="1:18" x14ac:dyDescent="0.25">
      <c r="A64" t="s">
        <v>3930</v>
      </c>
      <c r="C64" s="33"/>
      <c r="D64" s="25">
        <v>3719.8</v>
      </c>
      <c r="E64" s="25"/>
      <c r="F64" s="25"/>
      <c r="G64" s="25">
        <v>1165.48</v>
      </c>
      <c r="H64" s="15"/>
      <c r="I64" s="25"/>
      <c r="J64" s="25"/>
      <c r="K64" s="25">
        <f t="shared" si="0"/>
        <v>0.31331792031829669</v>
      </c>
      <c r="L64" s="15"/>
      <c r="M64" t="s">
        <v>3931</v>
      </c>
      <c r="N64" s="15"/>
      <c r="O64" t="s">
        <v>3835</v>
      </c>
      <c r="R64" t="s">
        <v>3835</v>
      </c>
    </row>
    <row r="65" spans="1:18" x14ac:dyDescent="0.25">
      <c r="A65" t="s">
        <v>3932</v>
      </c>
      <c r="C65" s="33"/>
      <c r="D65" s="25">
        <v>5000</v>
      </c>
      <c r="E65" s="25"/>
      <c r="F65" s="25"/>
      <c r="G65" s="25">
        <v>1578.3100000000002</v>
      </c>
      <c r="H65" s="15"/>
      <c r="I65" s="25"/>
      <c r="J65" s="25"/>
      <c r="K65" s="25">
        <f t="shared" si="0"/>
        <v>0.31566200000000005</v>
      </c>
      <c r="L65" s="15"/>
      <c r="M65" t="s">
        <v>3933</v>
      </c>
      <c r="N65" s="34"/>
      <c r="O65" t="s">
        <v>3835</v>
      </c>
      <c r="R65" t="s">
        <v>3835</v>
      </c>
    </row>
    <row r="66" spans="1:18" x14ac:dyDescent="0.25">
      <c r="A66" t="s">
        <v>3934</v>
      </c>
      <c r="C66" s="33"/>
      <c r="D66" s="25">
        <v>3940</v>
      </c>
      <c r="E66" s="25"/>
      <c r="F66" s="25"/>
      <c r="G66" s="25">
        <v>1250</v>
      </c>
      <c r="H66" s="15"/>
      <c r="I66" s="25"/>
      <c r="J66" s="25"/>
      <c r="K66" s="25">
        <f t="shared" si="0"/>
        <v>0.31725888324873097</v>
      </c>
      <c r="L66" s="15"/>
      <c r="M66" t="s">
        <v>3935</v>
      </c>
      <c r="N66" s="34"/>
      <c r="O66" t="s">
        <v>264</v>
      </c>
      <c r="R66" t="s">
        <v>264</v>
      </c>
    </row>
    <row r="67" spans="1:18" x14ac:dyDescent="0.25">
      <c r="A67" t="s">
        <v>3936</v>
      </c>
      <c r="C67" s="33"/>
      <c r="D67" s="25">
        <v>1736.6999999999998</v>
      </c>
      <c r="E67" s="25"/>
      <c r="F67" s="25"/>
      <c r="G67" s="25">
        <v>582.42000000000007</v>
      </c>
      <c r="H67" s="15"/>
      <c r="I67" s="25"/>
      <c r="J67" s="25"/>
      <c r="K67" s="25">
        <f t="shared" si="0"/>
        <v>0.33536016583174993</v>
      </c>
      <c r="L67" s="15"/>
      <c r="M67" t="s">
        <v>3937</v>
      </c>
      <c r="N67" s="34"/>
      <c r="O67" t="s">
        <v>3835</v>
      </c>
      <c r="R67" t="s">
        <v>3835</v>
      </c>
    </row>
    <row r="68" spans="1:18" x14ac:dyDescent="0.25">
      <c r="A68" t="s">
        <v>3938</v>
      </c>
      <c r="C68" s="33"/>
      <c r="D68" s="25">
        <v>501.53000000000003</v>
      </c>
      <c r="E68" s="25"/>
      <c r="F68" s="25"/>
      <c r="G68" s="25">
        <v>169.17</v>
      </c>
      <c r="H68" s="15"/>
      <c r="I68" s="25"/>
      <c r="J68" s="25"/>
      <c r="K68" s="25">
        <f t="shared" ref="K68:K131" si="1">G68/D68</f>
        <v>0.33730783801567199</v>
      </c>
      <c r="L68" s="15"/>
      <c r="M68" t="s">
        <v>3939</v>
      </c>
      <c r="N68" s="15"/>
      <c r="O68" t="s">
        <v>3835</v>
      </c>
      <c r="R68" t="s">
        <v>3835</v>
      </c>
    </row>
    <row r="69" spans="1:18" x14ac:dyDescent="0.25">
      <c r="A69" t="s">
        <v>3940</v>
      </c>
      <c r="C69" s="33"/>
      <c r="D69" s="25">
        <v>5000</v>
      </c>
      <c r="E69" s="25"/>
      <c r="F69" s="25"/>
      <c r="G69" s="25">
        <v>1718.38</v>
      </c>
      <c r="H69" s="15"/>
      <c r="I69" s="25"/>
      <c r="J69" s="25"/>
      <c r="K69" s="25">
        <f t="shared" si="1"/>
        <v>0.34367600000000004</v>
      </c>
      <c r="L69" s="15"/>
      <c r="M69" t="s">
        <v>3941</v>
      </c>
      <c r="N69" s="15"/>
      <c r="O69" t="s">
        <v>3835</v>
      </c>
      <c r="R69" t="s">
        <v>3835</v>
      </c>
    </row>
    <row r="70" spans="1:18" x14ac:dyDescent="0.25">
      <c r="A70" t="s">
        <v>3942</v>
      </c>
      <c r="C70" s="33"/>
      <c r="D70" s="25">
        <v>5000</v>
      </c>
      <c r="E70" s="25"/>
      <c r="F70" s="25"/>
      <c r="G70" s="25">
        <v>1754.66</v>
      </c>
      <c r="H70" s="15"/>
      <c r="I70" s="25"/>
      <c r="J70" s="25"/>
      <c r="K70" s="25">
        <f t="shared" si="1"/>
        <v>0.35093200000000002</v>
      </c>
      <c r="L70" s="15"/>
      <c r="M70" t="s">
        <v>3943</v>
      </c>
      <c r="N70" s="15"/>
      <c r="O70" t="s">
        <v>3835</v>
      </c>
      <c r="R70" t="s">
        <v>3835</v>
      </c>
    </row>
    <row r="71" spans="1:18" x14ac:dyDescent="0.25">
      <c r="A71" t="s">
        <v>3944</v>
      </c>
      <c r="C71" s="33"/>
      <c r="D71" s="25">
        <v>1503</v>
      </c>
      <c r="E71" s="25"/>
      <c r="F71" s="25"/>
      <c r="G71" s="25">
        <v>550.88</v>
      </c>
      <c r="H71" s="15"/>
      <c r="I71" s="25"/>
      <c r="J71" s="25"/>
      <c r="K71" s="25">
        <f t="shared" si="1"/>
        <v>0.36652029274783765</v>
      </c>
      <c r="L71" s="15"/>
      <c r="M71" t="s">
        <v>3945</v>
      </c>
      <c r="N71" s="15"/>
      <c r="O71" t="s">
        <v>264</v>
      </c>
      <c r="R71" t="s">
        <v>264</v>
      </c>
    </row>
    <row r="72" spans="1:18" x14ac:dyDescent="0.25">
      <c r="A72" t="s">
        <v>3946</v>
      </c>
      <c r="C72" s="33"/>
      <c r="D72" s="25">
        <v>549</v>
      </c>
      <c r="E72" s="25"/>
      <c r="F72" s="25"/>
      <c r="G72" s="25">
        <v>202.66</v>
      </c>
      <c r="H72" s="15"/>
      <c r="I72" s="25"/>
      <c r="J72" s="25"/>
      <c r="K72" s="25">
        <f t="shared" si="1"/>
        <v>0.369143897996357</v>
      </c>
      <c r="L72" s="15"/>
      <c r="M72" t="s">
        <v>3947</v>
      </c>
      <c r="N72" s="34"/>
      <c r="O72" t="s">
        <v>264</v>
      </c>
      <c r="R72" t="s">
        <v>264</v>
      </c>
    </row>
    <row r="73" spans="1:18" x14ac:dyDescent="0.25">
      <c r="A73" t="s">
        <v>3948</v>
      </c>
      <c r="C73" s="33"/>
      <c r="D73" s="25">
        <v>2359.4</v>
      </c>
      <c r="E73" s="25"/>
      <c r="F73" s="25"/>
      <c r="G73" s="25">
        <v>876.06</v>
      </c>
      <c r="H73" s="15"/>
      <c r="I73" s="25"/>
      <c r="J73" s="25"/>
      <c r="K73" s="25">
        <f t="shared" si="1"/>
        <v>0.37130626430448416</v>
      </c>
      <c r="L73" s="15"/>
      <c r="M73" t="s">
        <v>3949</v>
      </c>
      <c r="N73" s="34"/>
      <c r="O73" t="s">
        <v>3835</v>
      </c>
      <c r="R73" t="s">
        <v>3835</v>
      </c>
    </row>
    <row r="74" spans="1:18" x14ac:dyDescent="0.25">
      <c r="A74" t="s">
        <v>3950</v>
      </c>
      <c r="C74" s="33"/>
      <c r="D74" s="25">
        <v>2926.8</v>
      </c>
      <c r="E74" s="25"/>
      <c r="F74" s="25"/>
      <c r="G74" s="25">
        <v>1088.17</v>
      </c>
      <c r="H74" s="15"/>
      <c r="I74" s="25"/>
      <c r="J74" s="25"/>
      <c r="K74" s="25">
        <f t="shared" si="1"/>
        <v>0.37179513461801283</v>
      </c>
      <c r="L74" s="15"/>
      <c r="M74" t="s">
        <v>3951</v>
      </c>
      <c r="N74" s="34"/>
      <c r="O74" t="s">
        <v>3835</v>
      </c>
      <c r="R74" t="s">
        <v>3835</v>
      </c>
    </row>
    <row r="75" spans="1:18" x14ac:dyDescent="0.25">
      <c r="A75" t="s">
        <v>3952</v>
      </c>
      <c r="C75" s="33"/>
      <c r="D75" s="25">
        <v>1610</v>
      </c>
      <c r="E75" s="25"/>
      <c r="F75" s="25"/>
      <c r="G75" s="25">
        <v>600.09</v>
      </c>
      <c r="H75" s="15"/>
      <c r="I75" s="25"/>
      <c r="J75" s="25"/>
      <c r="K75" s="25">
        <f t="shared" si="1"/>
        <v>0.37272670807453417</v>
      </c>
      <c r="L75" s="15"/>
      <c r="M75" t="s">
        <v>3953</v>
      </c>
      <c r="N75" s="15"/>
      <c r="O75" t="s">
        <v>3835</v>
      </c>
      <c r="R75" t="s">
        <v>3835</v>
      </c>
    </row>
    <row r="76" spans="1:18" x14ac:dyDescent="0.25">
      <c r="A76" t="s">
        <v>3954</v>
      </c>
      <c r="C76" s="33"/>
      <c r="D76" s="25">
        <v>1545.1</v>
      </c>
      <c r="E76" s="25"/>
      <c r="F76" s="25"/>
      <c r="G76" s="25">
        <v>580.18999999999994</v>
      </c>
      <c r="H76" s="15"/>
      <c r="I76" s="25"/>
      <c r="J76" s="25"/>
      <c r="K76" s="25">
        <f t="shared" si="1"/>
        <v>0.37550320367613743</v>
      </c>
      <c r="L76" s="15"/>
      <c r="M76" t="s">
        <v>3955</v>
      </c>
      <c r="N76" s="15"/>
      <c r="O76" t="s">
        <v>3835</v>
      </c>
      <c r="R76" t="s">
        <v>3835</v>
      </c>
    </row>
    <row r="77" spans="1:18" x14ac:dyDescent="0.25">
      <c r="A77" t="s">
        <v>3956</v>
      </c>
      <c r="C77" s="33"/>
      <c r="D77" s="25">
        <v>712</v>
      </c>
      <c r="E77" s="25"/>
      <c r="F77" s="25"/>
      <c r="G77" s="25">
        <v>269.57</v>
      </c>
      <c r="H77" s="15"/>
      <c r="I77" s="25"/>
      <c r="J77" s="25"/>
      <c r="K77" s="25">
        <f t="shared" si="1"/>
        <v>0.37860955056179774</v>
      </c>
      <c r="L77" s="15"/>
      <c r="M77" t="s">
        <v>3957</v>
      </c>
      <c r="N77" s="34"/>
      <c r="O77" t="s">
        <v>264</v>
      </c>
      <c r="R77" t="s">
        <v>264</v>
      </c>
    </row>
    <row r="78" spans="1:18" x14ac:dyDescent="0.25">
      <c r="A78" t="s">
        <v>3958</v>
      </c>
      <c r="C78" s="33"/>
      <c r="D78" s="25">
        <v>3273</v>
      </c>
      <c r="E78" s="25"/>
      <c r="F78" s="25"/>
      <c r="G78" s="25">
        <v>1241.6400000000001</v>
      </c>
      <c r="H78" s="15"/>
      <c r="I78" s="25"/>
      <c r="J78" s="25"/>
      <c r="K78" s="25">
        <f t="shared" si="1"/>
        <v>0.37935838680109996</v>
      </c>
      <c r="L78" s="15"/>
      <c r="M78" t="s">
        <v>3959</v>
      </c>
      <c r="N78" s="15"/>
      <c r="O78" t="s">
        <v>3835</v>
      </c>
      <c r="R78" t="s">
        <v>3835</v>
      </c>
    </row>
    <row r="79" spans="1:18" x14ac:dyDescent="0.25">
      <c r="A79" t="s">
        <v>3960</v>
      </c>
      <c r="C79" s="33"/>
      <c r="D79" s="25">
        <v>322.81</v>
      </c>
      <c r="E79" s="25"/>
      <c r="F79" s="25"/>
      <c r="G79" s="25">
        <v>123.66000000000001</v>
      </c>
      <c r="H79" s="15"/>
      <c r="I79" s="25"/>
      <c r="J79" s="25"/>
      <c r="K79" s="25">
        <f t="shared" si="1"/>
        <v>0.38307363464576688</v>
      </c>
      <c r="L79" s="15"/>
      <c r="M79" t="s">
        <v>3961</v>
      </c>
      <c r="N79" s="34"/>
      <c r="O79" t="s">
        <v>3835</v>
      </c>
      <c r="R79" t="s">
        <v>3835</v>
      </c>
    </row>
    <row r="80" spans="1:18" x14ac:dyDescent="0.25">
      <c r="A80" t="s">
        <v>3962</v>
      </c>
      <c r="C80" s="33"/>
      <c r="D80" s="25">
        <v>2347.3000000000002</v>
      </c>
      <c r="E80" s="25"/>
      <c r="F80" s="25"/>
      <c r="G80" s="25">
        <v>910.13</v>
      </c>
      <c r="H80" s="15"/>
      <c r="I80" s="25"/>
      <c r="J80" s="25"/>
      <c r="K80" s="25">
        <f t="shared" si="1"/>
        <v>0.38773484428918331</v>
      </c>
      <c r="L80" s="15"/>
      <c r="M80" t="s">
        <v>3963</v>
      </c>
      <c r="N80" s="34"/>
      <c r="O80" t="s">
        <v>3835</v>
      </c>
      <c r="R80" t="s">
        <v>3835</v>
      </c>
    </row>
    <row r="81" spans="1:18" x14ac:dyDescent="0.25">
      <c r="A81" t="s">
        <v>3964</v>
      </c>
      <c r="C81" s="33"/>
      <c r="D81" s="25">
        <v>3526.6000000000004</v>
      </c>
      <c r="E81" s="25"/>
      <c r="F81" s="25"/>
      <c r="G81" s="25">
        <v>1381.98</v>
      </c>
      <c r="H81" s="15"/>
      <c r="I81" s="25"/>
      <c r="J81" s="25"/>
      <c r="K81" s="25">
        <f t="shared" si="1"/>
        <v>0.3918731923098735</v>
      </c>
      <c r="L81" s="15"/>
      <c r="M81" t="s">
        <v>3965</v>
      </c>
      <c r="N81" s="15"/>
      <c r="O81" t="s">
        <v>3835</v>
      </c>
      <c r="R81" t="s">
        <v>3835</v>
      </c>
    </row>
    <row r="82" spans="1:18" x14ac:dyDescent="0.25">
      <c r="A82" t="s">
        <v>3966</v>
      </c>
      <c r="C82" s="33"/>
      <c r="D82" s="25">
        <v>1660</v>
      </c>
      <c r="E82" s="25"/>
      <c r="F82" s="25"/>
      <c r="G82" s="25">
        <v>662.57999999999993</v>
      </c>
      <c r="H82" s="15"/>
      <c r="I82" s="25"/>
      <c r="J82" s="25"/>
      <c r="K82" s="25">
        <f t="shared" si="1"/>
        <v>0.39914457831325295</v>
      </c>
      <c r="L82" s="15"/>
      <c r="M82" t="s">
        <v>3967</v>
      </c>
      <c r="N82" s="15"/>
      <c r="O82" t="s">
        <v>264</v>
      </c>
      <c r="R82" t="s">
        <v>264</v>
      </c>
    </row>
    <row r="83" spans="1:18" x14ac:dyDescent="0.25">
      <c r="A83" t="s">
        <v>3968</v>
      </c>
      <c r="C83" s="33"/>
      <c r="D83" s="25">
        <v>3868.1</v>
      </c>
      <c r="E83" s="25"/>
      <c r="F83" s="25"/>
      <c r="G83" s="25">
        <v>1559.51</v>
      </c>
      <c r="H83" s="15"/>
      <c r="I83" s="25"/>
      <c r="J83" s="25"/>
      <c r="K83" s="25">
        <f t="shared" si="1"/>
        <v>0.40317209999741477</v>
      </c>
      <c r="L83" s="15"/>
      <c r="M83" t="s">
        <v>3969</v>
      </c>
      <c r="N83" s="34"/>
      <c r="O83" t="s">
        <v>3835</v>
      </c>
      <c r="R83" t="s">
        <v>3835</v>
      </c>
    </row>
    <row r="84" spans="1:18" x14ac:dyDescent="0.25">
      <c r="A84" t="s">
        <v>3970</v>
      </c>
      <c r="C84" s="33"/>
      <c r="D84" s="25">
        <v>2666.2</v>
      </c>
      <c r="E84" s="25"/>
      <c r="F84" s="25"/>
      <c r="G84" s="25">
        <v>1080.1199999999999</v>
      </c>
      <c r="H84" s="15"/>
      <c r="I84" s="25"/>
      <c r="J84" s="25"/>
      <c r="K84" s="25">
        <f t="shared" si="1"/>
        <v>0.4051158952816743</v>
      </c>
      <c r="L84" s="15"/>
      <c r="M84" t="s">
        <v>3971</v>
      </c>
      <c r="N84" s="34"/>
      <c r="O84" t="s">
        <v>3835</v>
      </c>
      <c r="R84" t="s">
        <v>3835</v>
      </c>
    </row>
    <row r="85" spans="1:18" x14ac:dyDescent="0.25">
      <c r="A85" t="s">
        <v>3972</v>
      </c>
      <c r="C85" s="33"/>
      <c r="D85" s="25">
        <v>810</v>
      </c>
      <c r="E85" s="25"/>
      <c r="F85" s="25"/>
      <c r="G85" s="25">
        <v>333.92</v>
      </c>
      <c r="H85" s="15"/>
      <c r="I85" s="25"/>
      <c r="J85" s="25"/>
      <c r="K85" s="25">
        <f t="shared" si="1"/>
        <v>0.41224691358024695</v>
      </c>
      <c r="L85" s="15"/>
      <c r="M85" t="s">
        <v>3973</v>
      </c>
      <c r="N85" s="34"/>
      <c r="O85" t="s">
        <v>264</v>
      </c>
      <c r="R85" t="s">
        <v>264</v>
      </c>
    </row>
    <row r="86" spans="1:18" x14ac:dyDescent="0.25">
      <c r="A86" t="s">
        <v>3974</v>
      </c>
      <c r="C86" s="33"/>
      <c r="D86" s="25">
        <v>4189.8738345480497</v>
      </c>
      <c r="E86" s="25"/>
      <c r="F86" s="25"/>
      <c r="G86" s="25">
        <v>1727.9199999999998</v>
      </c>
      <c r="H86" s="15"/>
      <c r="I86" s="25"/>
      <c r="J86" s="25"/>
      <c r="K86" s="25">
        <f t="shared" si="1"/>
        <v>0.4124038260417896</v>
      </c>
      <c r="L86" s="15"/>
      <c r="M86" t="s">
        <v>3975</v>
      </c>
      <c r="N86" s="15"/>
      <c r="O86" t="s">
        <v>264</v>
      </c>
      <c r="R86" t="s">
        <v>264</v>
      </c>
    </row>
    <row r="87" spans="1:18" x14ac:dyDescent="0.25">
      <c r="A87" t="s">
        <v>3976</v>
      </c>
      <c r="C87" s="33"/>
      <c r="D87" s="25">
        <v>5000</v>
      </c>
      <c r="E87" s="25"/>
      <c r="F87" s="25"/>
      <c r="G87" s="25">
        <v>2068.33</v>
      </c>
      <c r="H87" s="15"/>
      <c r="I87" s="25"/>
      <c r="J87" s="25"/>
      <c r="K87" s="25">
        <f t="shared" si="1"/>
        <v>0.41366599999999998</v>
      </c>
      <c r="L87" s="15"/>
      <c r="M87" t="s">
        <v>3977</v>
      </c>
      <c r="N87" s="15"/>
      <c r="O87" t="s">
        <v>3835</v>
      </c>
      <c r="R87" t="s">
        <v>3835</v>
      </c>
    </row>
    <row r="88" spans="1:18" x14ac:dyDescent="0.25">
      <c r="A88" t="s">
        <v>3978</v>
      </c>
      <c r="C88" s="33"/>
      <c r="D88" s="25">
        <v>5000</v>
      </c>
      <c r="E88" s="25"/>
      <c r="F88" s="25"/>
      <c r="G88" s="25">
        <v>2089.2200000000003</v>
      </c>
      <c r="H88" s="15"/>
      <c r="I88" s="25"/>
      <c r="J88" s="25"/>
      <c r="K88" s="25">
        <f t="shared" si="1"/>
        <v>0.41784400000000005</v>
      </c>
      <c r="L88" s="15"/>
      <c r="M88" t="s">
        <v>3979</v>
      </c>
      <c r="N88" s="15"/>
      <c r="O88" t="s">
        <v>3835</v>
      </c>
      <c r="R88" t="s">
        <v>3835</v>
      </c>
    </row>
    <row r="89" spans="1:18" x14ac:dyDescent="0.25">
      <c r="A89" t="s">
        <v>3980</v>
      </c>
      <c r="C89" s="33"/>
      <c r="D89" s="25">
        <v>2000</v>
      </c>
      <c r="E89" s="25"/>
      <c r="F89" s="25"/>
      <c r="G89" s="25">
        <v>840</v>
      </c>
      <c r="H89" s="15"/>
      <c r="I89" s="25"/>
      <c r="J89" s="25"/>
      <c r="K89" s="25">
        <f t="shared" si="1"/>
        <v>0.42</v>
      </c>
      <c r="L89" s="15"/>
      <c r="M89" t="s">
        <v>3981</v>
      </c>
      <c r="N89" s="34"/>
      <c r="O89" t="s">
        <v>542</v>
      </c>
      <c r="R89" t="s">
        <v>542</v>
      </c>
    </row>
    <row r="90" spans="1:18" x14ac:dyDescent="0.25">
      <c r="A90" t="s">
        <v>3982</v>
      </c>
      <c r="C90" s="33"/>
      <c r="D90" s="25">
        <v>1656.5</v>
      </c>
      <c r="E90" s="25"/>
      <c r="F90" s="25"/>
      <c r="G90" s="25">
        <v>698.38</v>
      </c>
      <c r="H90" s="15"/>
      <c r="I90" s="25"/>
      <c r="J90" s="25"/>
      <c r="K90" s="25">
        <f t="shared" si="1"/>
        <v>0.42159975852701481</v>
      </c>
      <c r="L90" s="15"/>
      <c r="M90" t="s">
        <v>3983</v>
      </c>
      <c r="N90" s="34"/>
      <c r="O90" t="s">
        <v>3835</v>
      </c>
      <c r="R90" t="s">
        <v>3835</v>
      </c>
    </row>
    <row r="91" spans="1:18" x14ac:dyDescent="0.25">
      <c r="A91" t="s">
        <v>3984</v>
      </c>
      <c r="C91" s="33"/>
      <c r="D91" s="25">
        <v>5000</v>
      </c>
      <c r="E91" s="25"/>
      <c r="F91" s="25"/>
      <c r="G91" s="25">
        <v>2112.58</v>
      </c>
      <c r="H91" s="15"/>
      <c r="I91" s="25"/>
      <c r="J91" s="25"/>
      <c r="K91" s="25">
        <f t="shared" si="1"/>
        <v>0.422516</v>
      </c>
      <c r="L91" s="15"/>
      <c r="M91" t="s">
        <v>3985</v>
      </c>
      <c r="N91" s="34"/>
      <c r="O91" t="s">
        <v>3835</v>
      </c>
      <c r="R91" t="s">
        <v>3835</v>
      </c>
    </row>
    <row r="92" spans="1:18" x14ac:dyDescent="0.25">
      <c r="A92" t="s">
        <v>3986</v>
      </c>
      <c r="C92" s="33"/>
      <c r="D92" s="25">
        <v>5000</v>
      </c>
      <c r="E92" s="25"/>
      <c r="F92" s="25"/>
      <c r="G92" s="25">
        <v>2120.5099999999998</v>
      </c>
      <c r="H92" s="15"/>
      <c r="I92" s="25"/>
      <c r="J92" s="25"/>
      <c r="K92" s="25">
        <f t="shared" si="1"/>
        <v>0.42410199999999998</v>
      </c>
      <c r="L92" s="15"/>
      <c r="M92" t="s">
        <v>3987</v>
      </c>
      <c r="N92" s="34"/>
      <c r="O92" t="s">
        <v>3835</v>
      </c>
      <c r="R92" t="s">
        <v>3835</v>
      </c>
    </row>
    <row r="93" spans="1:18" x14ac:dyDescent="0.25">
      <c r="A93" t="s">
        <v>3988</v>
      </c>
      <c r="C93" s="33"/>
      <c r="D93" s="25">
        <v>5000</v>
      </c>
      <c r="E93" s="25"/>
      <c r="F93" s="25"/>
      <c r="G93" s="25">
        <v>2134.16</v>
      </c>
      <c r="H93" s="15"/>
      <c r="I93" s="25"/>
      <c r="J93" s="25"/>
      <c r="K93" s="25">
        <f t="shared" si="1"/>
        <v>0.42683199999999999</v>
      </c>
      <c r="L93" s="15"/>
      <c r="M93" t="s">
        <v>3989</v>
      </c>
      <c r="N93" s="15"/>
      <c r="O93" t="s">
        <v>3835</v>
      </c>
      <c r="R93" t="s">
        <v>3835</v>
      </c>
    </row>
    <row r="94" spans="1:18" x14ac:dyDescent="0.25">
      <c r="A94" t="s">
        <v>3990</v>
      </c>
      <c r="C94" s="33"/>
      <c r="D94" s="25">
        <v>2209.4</v>
      </c>
      <c r="E94" s="25"/>
      <c r="F94" s="25"/>
      <c r="G94" s="25">
        <v>943.57999999999993</v>
      </c>
      <c r="H94" s="15"/>
      <c r="I94" s="25"/>
      <c r="J94" s="25"/>
      <c r="K94" s="25">
        <f t="shared" si="1"/>
        <v>0.42707522404272646</v>
      </c>
      <c r="L94" s="15"/>
      <c r="M94" t="s">
        <v>3991</v>
      </c>
      <c r="N94" s="34"/>
      <c r="O94" t="s">
        <v>3835</v>
      </c>
      <c r="R94" t="s">
        <v>3835</v>
      </c>
    </row>
    <row r="95" spans="1:18" x14ac:dyDescent="0.25">
      <c r="A95" t="s">
        <v>3992</v>
      </c>
      <c r="C95" s="33"/>
      <c r="D95" s="25">
        <v>5000</v>
      </c>
      <c r="E95" s="25"/>
      <c r="F95" s="25"/>
      <c r="G95" s="25">
        <v>2169.52</v>
      </c>
      <c r="H95" s="15"/>
      <c r="I95" s="25"/>
      <c r="J95" s="25"/>
      <c r="K95" s="25">
        <f t="shared" si="1"/>
        <v>0.43390400000000001</v>
      </c>
      <c r="L95" s="15"/>
      <c r="M95" t="s">
        <v>3993</v>
      </c>
      <c r="N95" s="15"/>
      <c r="O95" t="s">
        <v>3835</v>
      </c>
      <c r="R95" t="s">
        <v>3835</v>
      </c>
    </row>
    <row r="96" spans="1:18" x14ac:dyDescent="0.25">
      <c r="A96" t="s">
        <v>3994</v>
      </c>
      <c r="C96" s="33"/>
      <c r="D96" s="25">
        <v>2878</v>
      </c>
      <c r="E96" s="25"/>
      <c r="F96" s="25"/>
      <c r="G96" s="25">
        <v>1250</v>
      </c>
      <c r="H96" s="15"/>
      <c r="I96" s="25"/>
      <c r="J96" s="25"/>
      <c r="K96" s="25">
        <f t="shared" si="1"/>
        <v>0.43432939541348159</v>
      </c>
      <c r="L96" s="15"/>
      <c r="M96" t="s">
        <v>3995</v>
      </c>
      <c r="N96" s="15"/>
      <c r="O96" t="s">
        <v>264</v>
      </c>
      <c r="R96" t="s">
        <v>264</v>
      </c>
    </row>
    <row r="97" spans="1:18" x14ac:dyDescent="0.25">
      <c r="A97" t="s">
        <v>3996</v>
      </c>
      <c r="C97" s="33"/>
      <c r="D97" s="25">
        <v>3181.4</v>
      </c>
      <c r="E97" s="25"/>
      <c r="F97" s="25"/>
      <c r="G97" s="25">
        <v>1415.68</v>
      </c>
      <c r="H97" s="15"/>
      <c r="I97" s="25"/>
      <c r="J97" s="25"/>
      <c r="K97" s="25">
        <f t="shared" si="1"/>
        <v>0.44498648393788898</v>
      </c>
      <c r="L97" s="15"/>
      <c r="M97" t="s">
        <v>3997</v>
      </c>
      <c r="N97" s="34"/>
      <c r="O97" t="s">
        <v>3835</v>
      </c>
      <c r="R97" t="s">
        <v>3835</v>
      </c>
    </row>
    <row r="98" spans="1:18" x14ac:dyDescent="0.25">
      <c r="A98" t="s">
        <v>3998</v>
      </c>
      <c r="C98" s="33"/>
      <c r="D98" s="25">
        <v>5000</v>
      </c>
      <c r="E98" s="25"/>
      <c r="F98" s="25"/>
      <c r="G98" s="25">
        <v>2243.3200000000002</v>
      </c>
      <c r="H98" s="15"/>
      <c r="I98" s="25"/>
      <c r="J98" s="25"/>
      <c r="K98" s="25">
        <f t="shared" si="1"/>
        <v>0.44866400000000001</v>
      </c>
      <c r="L98" s="15"/>
      <c r="M98" t="s">
        <v>3999</v>
      </c>
      <c r="N98" s="15"/>
      <c r="O98" t="s">
        <v>3835</v>
      </c>
      <c r="R98" t="s">
        <v>3835</v>
      </c>
    </row>
    <row r="99" spans="1:18" x14ac:dyDescent="0.25">
      <c r="A99" t="s">
        <v>4000</v>
      </c>
      <c r="C99" s="33"/>
      <c r="D99" s="25">
        <v>5000</v>
      </c>
      <c r="E99" s="25"/>
      <c r="F99" s="25"/>
      <c r="G99" s="25">
        <v>2271.7399999999998</v>
      </c>
      <c r="H99" s="15"/>
      <c r="I99" s="25"/>
      <c r="J99" s="25"/>
      <c r="K99" s="25">
        <f t="shared" si="1"/>
        <v>0.45434799999999997</v>
      </c>
      <c r="L99" s="15"/>
      <c r="M99" t="s">
        <v>4001</v>
      </c>
      <c r="N99" s="34"/>
      <c r="O99" t="s">
        <v>3835</v>
      </c>
      <c r="R99" t="s">
        <v>3835</v>
      </c>
    </row>
    <row r="100" spans="1:18" x14ac:dyDescent="0.25">
      <c r="A100" t="s">
        <v>4002</v>
      </c>
      <c r="C100" s="33"/>
      <c r="D100" s="25">
        <v>1136</v>
      </c>
      <c r="E100" s="25"/>
      <c r="F100" s="25"/>
      <c r="G100" s="25">
        <v>517.91</v>
      </c>
      <c r="H100" s="15"/>
      <c r="I100" s="25"/>
      <c r="J100" s="25"/>
      <c r="K100" s="25">
        <f t="shared" si="1"/>
        <v>0.45590669014084506</v>
      </c>
      <c r="L100" s="15"/>
      <c r="M100" t="s">
        <v>4003</v>
      </c>
      <c r="N100" s="34"/>
      <c r="O100" t="s">
        <v>3835</v>
      </c>
      <c r="R100" t="s">
        <v>3835</v>
      </c>
    </row>
    <row r="101" spans="1:18" x14ac:dyDescent="0.25">
      <c r="A101" t="s">
        <v>4004</v>
      </c>
      <c r="C101" s="33"/>
      <c r="D101" s="25">
        <v>5000</v>
      </c>
      <c r="E101" s="25"/>
      <c r="F101" s="25"/>
      <c r="G101" s="25">
        <v>2312.6099999999997</v>
      </c>
      <c r="H101" s="15"/>
      <c r="I101" s="25"/>
      <c r="J101" s="25"/>
      <c r="K101" s="25">
        <f t="shared" si="1"/>
        <v>0.46252199999999993</v>
      </c>
      <c r="L101" s="15"/>
      <c r="M101" t="s">
        <v>4005</v>
      </c>
      <c r="N101" s="34"/>
      <c r="O101" t="s">
        <v>264</v>
      </c>
      <c r="R101" t="s">
        <v>264</v>
      </c>
    </row>
    <row r="102" spans="1:18" x14ac:dyDescent="0.25">
      <c r="A102" t="s">
        <v>4006</v>
      </c>
      <c r="C102" s="33"/>
      <c r="D102" s="25">
        <v>5000</v>
      </c>
      <c r="E102" s="25"/>
      <c r="F102" s="25"/>
      <c r="G102" s="25">
        <v>2335</v>
      </c>
      <c r="H102" s="15"/>
      <c r="I102" s="25"/>
      <c r="J102" s="25"/>
      <c r="K102" s="25">
        <f t="shared" si="1"/>
        <v>0.46700000000000003</v>
      </c>
      <c r="L102" s="15"/>
      <c r="M102" t="s">
        <v>4007</v>
      </c>
      <c r="N102" s="15"/>
      <c r="O102" t="s">
        <v>3835</v>
      </c>
      <c r="R102" t="s">
        <v>3835</v>
      </c>
    </row>
    <row r="103" spans="1:18" x14ac:dyDescent="0.25">
      <c r="A103" t="s">
        <v>4008</v>
      </c>
      <c r="C103" s="33"/>
      <c r="D103" s="25">
        <v>5000</v>
      </c>
      <c r="E103" s="25"/>
      <c r="F103" s="25"/>
      <c r="G103" s="25">
        <v>2342.7199999999998</v>
      </c>
      <c r="H103" s="15"/>
      <c r="I103" s="25"/>
      <c r="J103" s="25"/>
      <c r="K103" s="25">
        <f t="shared" si="1"/>
        <v>0.46854399999999996</v>
      </c>
      <c r="L103" s="15"/>
      <c r="M103" t="s">
        <v>4009</v>
      </c>
      <c r="N103" s="15"/>
      <c r="O103" t="s">
        <v>3835</v>
      </c>
      <c r="R103" t="s">
        <v>3835</v>
      </c>
    </row>
    <row r="104" spans="1:18" x14ac:dyDescent="0.25">
      <c r="A104" t="s">
        <v>4010</v>
      </c>
      <c r="C104" s="33"/>
      <c r="D104" s="25">
        <v>5000</v>
      </c>
      <c r="E104" s="25"/>
      <c r="F104" s="25"/>
      <c r="G104" s="25">
        <v>2349.4</v>
      </c>
      <c r="H104" s="15"/>
      <c r="I104" s="25"/>
      <c r="J104" s="25"/>
      <c r="K104" s="25">
        <f t="shared" si="1"/>
        <v>0.46988000000000002</v>
      </c>
      <c r="L104" s="15"/>
      <c r="M104" t="s">
        <v>4011</v>
      </c>
      <c r="N104" s="15"/>
      <c r="O104" t="s">
        <v>3835</v>
      </c>
      <c r="R104" t="s">
        <v>3835</v>
      </c>
    </row>
    <row r="105" spans="1:18" x14ac:dyDescent="0.25">
      <c r="A105" t="s">
        <v>4012</v>
      </c>
      <c r="C105" s="33"/>
      <c r="D105" s="25">
        <v>1491</v>
      </c>
      <c r="E105" s="25"/>
      <c r="F105" s="25"/>
      <c r="G105" s="25">
        <v>701.82999999999993</v>
      </c>
      <c r="H105" s="15"/>
      <c r="I105" s="25"/>
      <c r="J105" s="25"/>
      <c r="K105" s="25">
        <f t="shared" si="1"/>
        <v>0.47071093226022798</v>
      </c>
      <c r="L105" s="15"/>
      <c r="M105" t="s">
        <v>4013</v>
      </c>
      <c r="N105" s="15"/>
      <c r="O105" t="s">
        <v>264</v>
      </c>
      <c r="R105" t="s">
        <v>264</v>
      </c>
    </row>
    <row r="106" spans="1:18" x14ac:dyDescent="0.25">
      <c r="A106" t="s">
        <v>4014</v>
      </c>
      <c r="C106" s="33"/>
      <c r="D106" s="25">
        <v>8.94</v>
      </c>
      <c r="E106" s="25"/>
      <c r="F106" s="25"/>
      <c r="G106" s="25">
        <v>4.2279999999999998</v>
      </c>
      <c r="H106" s="15"/>
      <c r="I106" s="25"/>
      <c r="J106" s="25"/>
      <c r="K106" s="25">
        <f t="shared" si="1"/>
        <v>0.47293064876957497</v>
      </c>
      <c r="L106" s="15"/>
      <c r="M106" t="s">
        <v>4015</v>
      </c>
      <c r="N106" s="15"/>
      <c r="O106" t="s">
        <v>264</v>
      </c>
      <c r="R106" t="s">
        <v>264</v>
      </c>
    </row>
    <row r="107" spans="1:18" x14ac:dyDescent="0.25">
      <c r="A107" t="s">
        <v>394</v>
      </c>
      <c r="B107" t="s">
        <v>394</v>
      </c>
      <c r="C107" s="33"/>
      <c r="D107" s="25">
        <v>8</v>
      </c>
      <c r="E107" s="25">
        <v>12.1</v>
      </c>
      <c r="F107" s="25">
        <v>0.42000000000000004</v>
      </c>
      <c r="G107" s="25">
        <v>3.8</v>
      </c>
      <c r="H107" s="15"/>
      <c r="I107" s="25">
        <f>E107/D107</f>
        <v>1.5125</v>
      </c>
      <c r="J107" s="25">
        <f>F107/D107</f>
        <v>5.2500000000000005E-2</v>
      </c>
      <c r="K107" s="25">
        <f t="shared" si="1"/>
        <v>0.47499999999999998</v>
      </c>
      <c r="L107" s="15"/>
      <c r="M107" t="s">
        <v>395</v>
      </c>
      <c r="N107" s="34"/>
      <c r="O107" t="s">
        <v>396</v>
      </c>
      <c r="P107" t="s">
        <v>267</v>
      </c>
      <c r="Q107" t="s">
        <v>396</v>
      </c>
      <c r="R107" t="s">
        <v>397</v>
      </c>
    </row>
    <row r="108" spans="1:18" x14ac:dyDescent="0.25">
      <c r="A108" t="s">
        <v>4016</v>
      </c>
      <c r="C108" s="33"/>
      <c r="D108" s="25">
        <v>866.38</v>
      </c>
      <c r="E108" s="25"/>
      <c r="F108" s="25"/>
      <c r="G108" s="25">
        <v>427.83</v>
      </c>
      <c r="H108" s="15"/>
      <c r="I108" s="25"/>
      <c r="J108" s="25"/>
      <c r="K108" s="25">
        <f t="shared" si="1"/>
        <v>0.49381333825803919</v>
      </c>
      <c r="L108" s="15"/>
      <c r="M108" t="s">
        <v>4017</v>
      </c>
      <c r="N108" s="15"/>
      <c r="O108" t="s">
        <v>3835</v>
      </c>
      <c r="R108" t="s">
        <v>3835</v>
      </c>
    </row>
    <row r="109" spans="1:18" x14ac:dyDescent="0.25">
      <c r="A109" t="s">
        <v>4018</v>
      </c>
      <c r="C109" s="33"/>
      <c r="D109" s="25">
        <v>625</v>
      </c>
      <c r="E109" s="25"/>
      <c r="F109" s="25"/>
      <c r="G109" s="25">
        <v>319.35999999999996</v>
      </c>
      <c r="H109" s="15"/>
      <c r="I109" s="25"/>
      <c r="J109" s="25"/>
      <c r="K109" s="25">
        <f t="shared" si="1"/>
        <v>0.51097599999999999</v>
      </c>
      <c r="L109" s="15"/>
      <c r="M109" t="s">
        <v>4019</v>
      </c>
      <c r="N109" s="15"/>
      <c r="O109" t="s">
        <v>264</v>
      </c>
      <c r="R109" t="s">
        <v>264</v>
      </c>
    </row>
    <row r="110" spans="1:18" x14ac:dyDescent="0.25">
      <c r="A110" t="s">
        <v>4020</v>
      </c>
      <c r="C110" s="33"/>
      <c r="D110" s="25">
        <v>903.88</v>
      </c>
      <c r="E110" s="25"/>
      <c r="F110" s="25"/>
      <c r="G110" s="25">
        <v>480.2</v>
      </c>
      <c r="H110" s="15"/>
      <c r="I110" s="25"/>
      <c r="J110" s="25"/>
      <c r="K110" s="25">
        <f t="shared" si="1"/>
        <v>0.53126521219630929</v>
      </c>
      <c r="L110" s="15"/>
      <c r="M110" t="s">
        <v>4021</v>
      </c>
      <c r="N110" s="15"/>
      <c r="O110" t="s">
        <v>3835</v>
      </c>
      <c r="R110" t="s">
        <v>3835</v>
      </c>
    </row>
    <row r="111" spans="1:18" x14ac:dyDescent="0.25">
      <c r="A111" t="s">
        <v>4022</v>
      </c>
      <c r="C111" s="33"/>
      <c r="D111" s="25">
        <v>5000</v>
      </c>
      <c r="E111" s="25"/>
      <c r="F111" s="25"/>
      <c r="G111" s="25">
        <v>2663.32</v>
      </c>
      <c r="H111" s="15"/>
      <c r="I111" s="25"/>
      <c r="J111" s="25"/>
      <c r="K111" s="25">
        <f t="shared" si="1"/>
        <v>0.53266400000000003</v>
      </c>
      <c r="L111" s="15"/>
      <c r="M111" t="s">
        <v>4023</v>
      </c>
      <c r="N111" s="34"/>
      <c r="O111" t="s">
        <v>3835</v>
      </c>
      <c r="R111" t="s">
        <v>3835</v>
      </c>
    </row>
    <row r="112" spans="1:18" x14ac:dyDescent="0.25">
      <c r="A112" t="s">
        <v>4024</v>
      </c>
      <c r="C112" s="33"/>
      <c r="D112" s="25">
        <v>2314.8000000000002</v>
      </c>
      <c r="E112" s="25"/>
      <c r="F112" s="25"/>
      <c r="G112" s="25">
        <v>1234.69</v>
      </c>
      <c r="H112" s="15"/>
      <c r="I112" s="25"/>
      <c r="J112" s="25"/>
      <c r="K112" s="25">
        <f t="shared" si="1"/>
        <v>0.53338949369275956</v>
      </c>
      <c r="L112" s="15"/>
      <c r="M112" t="s">
        <v>4025</v>
      </c>
      <c r="N112" s="15"/>
      <c r="O112" t="s">
        <v>3835</v>
      </c>
      <c r="R112" t="s">
        <v>3835</v>
      </c>
    </row>
    <row r="113" spans="1:18" x14ac:dyDescent="0.25">
      <c r="A113" t="s">
        <v>4026</v>
      </c>
      <c r="C113" s="33"/>
      <c r="D113" s="25">
        <v>5000</v>
      </c>
      <c r="E113" s="25"/>
      <c r="F113" s="25"/>
      <c r="G113" s="25">
        <v>2671.6099999999997</v>
      </c>
      <c r="H113" s="15"/>
      <c r="I113" s="25"/>
      <c r="J113" s="25"/>
      <c r="K113" s="25">
        <f t="shared" si="1"/>
        <v>0.53432199999999996</v>
      </c>
      <c r="L113" s="15"/>
      <c r="M113" t="s">
        <v>4027</v>
      </c>
      <c r="N113" s="15"/>
      <c r="O113" t="s">
        <v>3835</v>
      </c>
      <c r="R113" t="s">
        <v>3835</v>
      </c>
    </row>
    <row r="114" spans="1:18" x14ac:dyDescent="0.25">
      <c r="A114" t="s">
        <v>4028</v>
      </c>
      <c r="C114" s="33"/>
      <c r="D114" s="25">
        <v>437</v>
      </c>
      <c r="E114" s="25"/>
      <c r="F114" s="25"/>
      <c r="G114" s="25">
        <v>233.64</v>
      </c>
      <c r="H114" s="15"/>
      <c r="I114" s="25"/>
      <c r="J114" s="25"/>
      <c r="K114" s="25">
        <f t="shared" si="1"/>
        <v>0.53464530892448514</v>
      </c>
      <c r="L114" s="15"/>
      <c r="M114" t="s">
        <v>4029</v>
      </c>
      <c r="N114" s="34"/>
      <c r="O114" t="s">
        <v>264</v>
      </c>
      <c r="R114" t="s">
        <v>264</v>
      </c>
    </row>
    <row r="115" spans="1:18" x14ac:dyDescent="0.25">
      <c r="A115" t="s">
        <v>4030</v>
      </c>
      <c r="C115" s="33"/>
      <c r="D115" s="25">
        <v>776.74</v>
      </c>
      <c r="E115" s="25"/>
      <c r="F115" s="25"/>
      <c r="G115" s="25">
        <v>423.97</v>
      </c>
      <c r="H115" s="15"/>
      <c r="I115" s="25"/>
      <c r="J115" s="25"/>
      <c r="K115" s="25">
        <f t="shared" si="1"/>
        <v>0.54583258233128207</v>
      </c>
      <c r="L115" s="15"/>
      <c r="M115" t="s">
        <v>4031</v>
      </c>
      <c r="N115" s="15"/>
      <c r="O115" t="s">
        <v>3835</v>
      </c>
      <c r="R115" t="s">
        <v>3835</v>
      </c>
    </row>
    <row r="116" spans="1:18" x14ac:dyDescent="0.25">
      <c r="A116" t="s">
        <v>4032</v>
      </c>
      <c r="C116" s="33"/>
      <c r="D116" s="25">
        <v>489</v>
      </c>
      <c r="E116" s="25"/>
      <c r="F116" s="25"/>
      <c r="G116" s="25">
        <v>273.76</v>
      </c>
      <c r="H116" s="15"/>
      <c r="I116" s="25"/>
      <c r="J116" s="25"/>
      <c r="K116" s="25">
        <f t="shared" si="1"/>
        <v>0.55983640081799591</v>
      </c>
      <c r="L116" s="15"/>
      <c r="M116" t="s">
        <v>4033</v>
      </c>
      <c r="N116" s="34"/>
      <c r="O116" t="s">
        <v>264</v>
      </c>
      <c r="R116" t="s">
        <v>264</v>
      </c>
    </row>
    <row r="117" spans="1:18" x14ac:dyDescent="0.25">
      <c r="A117" t="s">
        <v>4034</v>
      </c>
      <c r="C117" s="33"/>
      <c r="D117" s="25">
        <v>2222</v>
      </c>
      <c r="E117" s="25"/>
      <c r="F117" s="25"/>
      <c r="G117" s="25">
        <v>1250</v>
      </c>
      <c r="H117" s="15"/>
      <c r="I117" s="25"/>
      <c r="J117" s="25"/>
      <c r="K117" s="25">
        <f t="shared" si="1"/>
        <v>0.56255625562556255</v>
      </c>
      <c r="L117" s="15"/>
      <c r="M117" t="s">
        <v>4035</v>
      </c>
      <c r="N117" s="34"/>
      <c r="O117" t="s">
        <v>264</v>
      </c>
      <c r="R117" t="s">
        <v>264</v>
      </c>
    </row>
    <row r="118" spans="1:18" x14ac:dyDescent="0.25">
      <c r="A118" t="s">
        <v>4036</v>
      </c>
      <c r="C118" s="33"/>
      <c r="D118" s="25">
        <v>3458.8999999999996</v>
      </c>
      <c r="E118" s="25"/>
      <c r="F118" s="25"/>
      <c r="G118" s="25">
        <v>1959.59</v>
      </c>
      <c r="H118" s="15"/>
      <c r="I118" s="25"/>
      <c r="J118" s="25"/>
      <c r="K118" s="25">
        <f t="shared" si="1"/>
        <v>0.56653560380467782</v>
      </c>
      <c r="L118" s="15"/>
      <c r="M118" t="s">
        <v>4037</v>
      </c>
      <c r="N118" s="15"/>
      <c r="O118" t="s">
        <v>3835</v>
      </c>
      <c r="R118" t="s">
        <v>3835</v>
      </c>
    </row>
    <row r="119" spans="1:18" x14ac:dyDescent="0.25">
      <c r="A119" t="s">
        <v>4038</v>
      </c>
      <c r="C119" s="33"/>
      <c r="D119" s="25">
        <v>539.96999999999991</v>
      </c>
      <c r="E119" s="25"/>
      <c r="F119" s="25"/>
      <c r="G119" s="25">
        <v>308.40000000000003</v>
      </c>
      <c r="H119" s="15"/>
      <c r="I119" s="25"/>
      <c r="J119" s="25"/>
      <c r="K119" s="25">
        <f t="shared" si="1"/>
        <v>0.57114284126895953</v>
      </c>
      <c r="L119" s="15"/>
      <c r="M119" t="s">
        <v>4039</v>
      </c>
      <c r="N119" s="15"/>
      <c r="O119" t="s">
        <v>3835</v>
      </c>
      <c r="R119" t="s">
        <v>3835</v>
      </c>
    </row>
    <row r="120" spans="1:18" x14ac:dyDescent="0.25">
      <c r="A120" t="s">
        <v>4040</v>
      </c>
      <c r="C120" s="33"/>
      <c r="D120" s="25">
        <v>5000</v>
      </c>
      <c r="E120" s="25"/>
      <c r="F120" s="25"/>
      <c r="G120" s="25">
        <v>2856.56</v>
      </c>
      <c r="H120" s="15"/>
      <c r="I120" s="25"/>
      <c r="J120" s="25"/>
      <c r="K120" s="25">
        <f t="shared" si="1"/>
        <v>0.57131200000000004</v>
      </c>
      <c r="L120" s="15"/>
      <c r="M120" t="s">
        <v>4041</v>
      </c>
      <c r="N120" s="15"/>
      <c r="O120" t="s">
        <v>3835</v>
      </c>
      <c r="R120" t="s">
        <v>3835</v>
      </c>
    </row>
    <row r="121" spans="1:18" x14ac:dyDescent="0.25">
      <c r="A121" t="s">
        <v>4042</v>
      </c>
      <c r="C121" s="33"/>
      <c r="D121" s="25">
        <v>2134.1</v>
      </c>
      <c r="E121" s="25"/>
      <c r="F121" s="25"/>
      <c r="G121" s="25">
        <v>1241.1399999999999</v>
      </c>
      <c r="H121" s="15"/>
      <c r="I121" s="25"/>
      <c r="J121" s="25"/>
      <c r="K121" s="25">
        <f t="shared" si="1"/>
        <v>0.58157537135092074</v>
      </c>
      <c r="L121" s="15"/>
      <c r="M121" t="s">
        <v>4043</v>
      </c>
      <c r="N121" s="15"/>
      <c r="O121" t="s">
        <v>3835</v>
      </c>
      <c r="R121" t="s">
        <v>3835</v>
      </c>
    </row>
    <row r="122" spans="1:18" x14ac:dyDescent="0.25">
      <c r="A122" t="s">
        <v>4044</v>
      </c>
      <c r="C122" s="33"/>
      <c r="D122" s="25">
        <v>1185</v>
      </c>
      <c r="E122" s="25"/>
      <c r="F122" s="25"/>
      <c r="G122" s="25">
        <v>693.30000000000007</v>
      </c>
      <c r="H122" s="15"/>
      <c r="I122" s="25"/>
      <c r="J122" s="25"/>
      <c r="K122" s="25">
        <f t="shared" si="1"/>
        <v>0.5850632911392406</v>
      </c>
      <c r="L122" s="15"/>
      <c r="M122" t="s">
        <v>4045</v>
      </c>
      <c r="N122" s="15"/>
      <c r="O122" t="s">
        <v>264</v>
      </c>
      <c r="R122" t="s">
        <v>264</v>
      </c>
    </row>
    <row r="123" spans="1:18" x14ac:dyDescent="0.25">
      <c r="A123" t="s">
        <v>3359</v>
      </c>
      <c r="C123" s="33"/>
      <c r="D123" s="25">
        <v>695.35636301486204</v>
      </c>
      <c r="E123" s="25"/>
      <c r="F123" s="25">
        <v>5000</v>
      </c>
      <c r="G123" s="25">
        <v>410</v>
      </c>
      <c r="H123" s="15"/>
      <c r="I123" s="25"/>
      <c r="J123" s="25">
        <f>F123/D123</f>
        <v>7.1905576276334928</v>
      </c>
      <c r="K123" s="25">
        <f t="shared" si="1"/>
        <v>0.58962572546594638</v>
      </c>
      <c r="L123" s="15"/>
      <c r="M123" t="s">
        <v>3360</v>
      </c>
      <c r="N123" s="34"/>
      <c r="O123" t="s">
        <v>542</v>
      </c>
      <c r="Q123" t="s">
        <v>542</v>
      </c>
      <c r="R123" t="s">
        <v>542</v>
      </c>
    </row>
    <row r="124" spans="1:18" x14ac:dyDescent="0.25">
      <c r="A124" t="s">
        <v>4046</v>
      </c>
      <c r="C124" s="33"/>
      <c r="D124" s="25">
        <v>1169.2</v>
      </c>
      <c r="E124" s="25"/>
      <c r="F124" s="25"/>
      <c r="G124" s="25">
        <v>699.43</v>
      </c>
      <c r="H124" s="15"/>
      <c r="I124" s="25"/>
      <c r="J124" s="25"/>
      <c r="K124" s="25">
        <f t="shared" si="1"/>
        <v>0.59821245295928838</v>
      </c>
      <c r="L124" s="15"/>
      <c r="M124" t="s">
        <v>4047</v>
      </c>
      <c r="N124" s="15"/>
      <c r="O124" t="s">
        <v>3835</v>
      </c>
      <c r="R124" t="s">
        <v>3835</v>
      </c>
    </row>
    <row r="125" spans="1:18" x14ac:dyDescent="0.25">
      <c r="A125" t="s">
        <v>4048</v>
      </c>
      <c r="C125" s="33"/>
      <c r="D125" s="25">
        <v>437.24</v>
      </c>
      <c r="E125" s="25"/>
      <c r="F125" s="25"/>
      <c r="G125" s="25">
        <v>263.73999999999995</v>
      </c>
      <c r="H125" s="15"/>
      <c r="I125" s="25"/>
      <c r="J125" s="25"/>
      <c r="K125" s="25">
        <f t="shared" si="1"/>
        <v>0.60319275455127608</v>
      </c>
      <c r="L125" s="15"/>
      <c r="M125" t="s">
        <v>4049</v>
      </c>
      <c r="N125" s="15"/>
      <c r="O125" t="s">
        <v>3835</v>
      </c>
      <c r="R125" t="s">
        <v>3835</v>
      </c>
    </row>
    <row r="126" spans="1:18" x14ac:dyDescent="0.25">
      <c r="A126" t="s">
        <v>4050</v>
      </c>
      <c r="C126" s="33"/>
      <c r="D126" s="25">
        <v>123.2</v>
      </c>
      <c r="E126" s="25"/>
      <c r="F126" s="25"/>
      <c r="G126" s="25">
        <v>76.13000000000001</v>
      </c>
      <c r="H126" s="15"/>
      <c r="I126" s="25"/>
      <c r="J126" s="25"/>
      <c r="K126" s="25">
        <f t="shared" si="1"/>
        <v>0.6179383116883117</v>
      </c>
      <c r="L126" s="15"/>
      <c r="M126" t="s">
        <v>4051</v>
      </c>
      <c r="N126" s="15"/>
      <c r="O126" t="s">
        <v>264</v>
      </c>
      <c r="R126" t="s">
        <v>264</v>
      </c>
    </row>
    <row r="127" spans="1:18" x14ac:dyDescent="0.25">
      <c r="A127" t="s">
        <v>4052</v>
      </c>
      <c r="C127" s="33"/>
      <c r="D127" s="25">
        <v>5000</v>
      </c>
      <c r="E127" s="25"/>
      <c r="F127" s="25"/>
      <c r="G127" s="25">
        <v>3150.4500000000003</v>
      </c>
      <c r="H127" s="15"/>
      <c r="I127" s="25"/>
      <c r="J127" s="25"/>
      <c r="K127" s="25">
        <f t="shared" si="1"/>
        <v>0.63009000000000004</v>
      </c>
      <c r="L127" s="15"/>
      <c r="M127" t="s">
        <v>4053</v>
      </c>
      <c r="N127" s="15"/>
      <c r="O127" t="s">
        <v>3835</v>
      </c>
      <c r="R127" t="s">
        <v>3835</v>
      </c>
    </row>
    <row r="128" spans="1:18" x14ac:dyDescent="0.25">
      <c r="A128" t="s">
        <v>4054</v>
      </c>
      <c r="C128" s="33"/>
      <c r="D128" s="25">
        <v>270.26</v>
      </c>
      <c r="E128" s="25"/>
      <c r="F128" s="25"/>
      <c r="G128" s="25">
        <v>173.6</v>
      </c>
      <c r="H128" s="15"/>
      <c r="I128" s="25"/>
      <c r="J128" s="25"/>
      <c r="K128" s="25">
        <f t="shared" si="1"/>
        <v>0.64234440908754531</v>
      </c>
      <c r="L128" s="15"/>
      <c r="M128" t="s">
        <v>4055</v>
      </c>
      <c r="N128" s="34"/>
      <c r="O128" t="s">
        <v>3835</v>
      </c>
      <c r="R128" t="s">
        <v>3835</v>
      </c>
    </row>
    <row r="129" spans="1:18" x14ac:dyDescent="0.25">
      <c r="A129" t="s">
        <v>4056</v>
      </c>
      <c r="C129" s="33"/>
      <c r="D129" s="25">
        <v>5000</v>
      </c>
      <c r="E129" s="25"/>
      <c r="F129" s="25"/>
      <c r="G129" s="25">
        <v>3306.5299999999997</v>
      </c>
      <c r="H129" s="15"/>
      <c r="I129" s="25"/>
      <c r="J129" s="25"/>
      <c r="K129" s="25">
        <f t="shared" si="1"/>
        <v>0.66130599999999995</v>
      </c>
      <c r="L129" s="15"/>
      <c r="M129" t="s">
        <v>4057</v>
      </c>
      <c r="N129" s="15"/>
      <c r="O129" t="s">
        <v>3835</v>
      </c>
      <c r="R129" t="s">
        <v>3835</v>
      </c>
    </row>
    <row r="130" spans="1:18" x14ac:dyDescent="0.25">
      <c r="A130" t="s">
        <v>4058</v>
      </c>
      <c r="C130" s="33"/>
      <c r="D130" s="25">
        <v>1249.5</v>
      </c>
      <c r="E130" s="25"/>
      <c r="F130" s="25"/>
      <c r="G130" s="25">
        <v>828.87</v>
      </c>
      <c r="H130" s="15"/>
      <c r="I130" s="25"/>
      <c r="J130" s="25"/>
      <c r="K130" s="25">
        <f t="shared" si="1"/>
        <v>0.66336134453781515</v>
      </c>
      <c r="L130" s="15"/>
      <c r="M130" t="s">
        <v>4059</v>
      </c>
      <c r="N130" s="15"/>
      <c r="O130" t="s">
        <v>3835</v>
      </c>
      <c r="R130" t="s">
        <v>3835</v>
      </c>
    </row>
    <row r="131" spans="1:18" x14ac:dyDescent="0.25">
      <c r="A131" t="s">
        <v>4060</v>
      </c>
      <c r="C131" s="33"/>
      <c r="D131" s="25">
        <v>5000</v>
      </c>
      <c r="E131" s="25"/>
      <c r="F131" s="25"/>
      <c r="G131" s="25">
        <v>3332.63</v>
      </c>
      <c r="H131" s="15"/>
      <c r="I131" s="25"/>
      <c r="J131" s="25"/>
      <c r="K131" s="25">
        <f t="shared" si="1"/>
        <v>0.66652600000000006</v>
      </c>
      <c r="L131" s="15"/>
      <c r="M131" t="s">
        <v>4061</v>
      </c>
      <c r="N131" s="15"/>
      <c r="O131" t="s">
        <v>3835</v>
      </c>
      <c r="R131" t="s">
        <v>3835</v>
      </c>
    </row>
    <row r="132" spans="1:18" x14ac:dyDescent="0.25">
      <c r="A132" t="s">
        <v>2402</v>
      </c>
      <c r="C132" s="33"/>
      <c r="D132" s="25">
        <v>97.129039149820599</v>
      </c>
      <c r="E132" s="25"/>
      <c r="F132" s="25">
        <v>150</v>
      </c>
      <c r="G132" s="25">
        <v>66</v>
      </c>
      <c r="H132" s="15"/>
      <c r="I132" s="25"/>
      <c r="J132" s="25">
        <f>F132/D132</f>
        <v>1.5443373198475325</v>
      </c>
      <c r="K132" s="25">
        <f t="shared" ref="K132:K195" si="2">G132/D132</f>
        <v>0.67950842073291429</v>
      </c>
      <c r="L132" s="15"/>
      <c r="M132" t="s">
        <v>2403</v>
      </c>
      <c r="N132" s="34"/>
      <c r="O132" t="s">
        <v>542</v>
      </c>
      <c r="Q132" t="s">
        <v>542</v>
      </c>
      <c r="R132" t="s">
        <v>542</v>
      </c>
    </row>
    <row r="133" spans="1:18" x14ac:dyDescent="0.25">
      <c r="A133" t="s">
        <v>4062</v>
      </c>
      <c r="C133" s="33"/>
      <c r="D133" s="25">
        <v>2246.6</v>
      </c>
      <c r="E133" s="25"/>
      <c r="F133" s="25"/>
      <c r="G133" s="25">
        <v>1534.3400000000001</v>
      </c>
      <c r="H133" s="15"/>
      <c r="I133" s="25"/>
      <c r="J133" s="25"/>
      <c r="K133" s="25">
        <f t="shared" si="2"/>
        <v>0.6829609187216239</v>
      </c>
      <c r="L133" s="15"/>
      <c r="M133" t="s">
        <v>4063</v>
      </c>
      <c r="N133" s="15"/>
      <c r="O133" t="s">
        <v>3835</v>
      </c>
      <c r="R133" t="s">
        <v>3835</v>
      </c>
    </row>
    <row r="134" spans="1:18" x14ac:dyDescent="0.25">
      <c r="A134" t="s">
        <v>4064</v>
      </c>
      <c r="C134" s="33"/>
      <c r="D134" s="25">
        <v>3177.5</v>
      </c>
      <c r="E134" s="25"/>
      <c r="F134" s="25"/>
      <c r="G134" s="25">
        <v>2175.4299999999998</v>
      </c>
      <c r="H134" s="15"/>
      <c r="I134" s="25"/>
      <c r="J134" s="25"/>
      <c r="K134" s="25">
        <f t="shared" si="2"/>
        <v>0.68463571990558614</v>
      </c>
      <c r="L134" s="15"/>
      <c r="M134" t="s">
        <v>4065</v>
      </c>
      <c r="N134" s="15"/>
      <c r="O134" t="s">
        <v>3835</v>
      </c>
      <c r="R134" t="s">
        <v>3835</v>
      </c>
    </row>
    <row r="135" spans="1:18" x14ac:dyDescent="0.25">
      <c r="A135" t="s">
        <v>4066</v>
      </c>
      <c r="C135" s="33"/>
      <c r="D135" s="25">
        <v>5000</v>
      </c>
      <c r="E135" s="25"/>
      <c r="F135" s="25"/>
      <c r="G135" s="25">
        <v>3426.27</v>
      </c>
      <c r="H135" s="15"/>
      <c r="I135" s="25"/>
      <c r="J135" s="25"/>
      <c r="K135" s="25">
        <f t="shared" si="2"/>
        <v>0.68525400000000003</v>
      </c>
      <c r="L135" s="15"/>
      <c r="M135" t="s">
        <v>4067</v>
      </c>
      <c r="N135" s="34"/>
      <c r="O135" t="s">
        <v>264</v>
      </c>
      <c r="R135" t="s">
        <v>264</v>
      </c>
    </row>
    <row r="136" spans="1:18" x14ac:dyDescent="0.25">
      <c r="A136" t="s">
        <v>4068</v>
      </c>
      <c r="C136" s="33"/>
      <c r="D136" s="25">
        <v>756.92000000000007</v>
      </c>
      <c r="E136" s="25"/>
      <c r="F136" s="25"/>
      <c r="G136" s="25">
        <v>520.53000000000009</v>
      </c>
      <c r="H136" s="15"/>
      <c r="I136" s="25"/>
      <c r="J136" s="25"/>
      <c r="K136" s="25">
        <f t="shared" si="2"/>
        <v>0.68769486867832796</v>
      </c>
      <c r="L136" s="15"/>
      <c r="M136" t="s">
        <v>4069</v>
      </c>
      <c r="N136" s="15"/>
      <c r="O136" t="s">
        <v>3835</v>
      </c>
      <c r="R136" t="s">
        <v>3835</v>
      </c>
    </row>
    <row r="137" spans="1:18" x14ac:dyDescent="0.25">
      <c r="A137" t="s">
        <v>4070</v>
      </c>
      <c r="C137" s="33"/>
      <c r="D137" s="25">
        <v>5000</v>
      </c>
      <c r="E137" s="25"/>
      <c r="F137" s="25"/>
      <c r="G137" s="25">
        <v>3472.12</v>
      </c>
      <c r="H137" s="15"/>
      <c r="I137" s="25"/>
      <c r="J137" s="25"/>
      <c r="K137" s="25">
        <f t="shared" si="2"/>
        <v>0.69442399999999993</v>
      </c>
      <c r="L137" s="15"/>
      <c r="M137" t="s">
        <v>4071</v>
      </c>
      <c r="N137" s="15"/>
      <c r="O137" t="s">
        <v>3835</v>
      </c>
      <c r="R137" t="s">
        <v>3835</v>
      </c>
    </row>
    <row r="138" spans="1:18" x14ac:dyDescent="0.25">
      <c r="A138" t="s">
        <v>4072</v>
      </c>
      <c r="C138" s="33"/>
      <c r="D138" s="25">
        <v>976</v>
      </c>
      <c r="E138" s="25"/>
      <c r="F138" s="25"/>
      <c r="G138" s="25">
        <v>693.39</v>
      </c>
      <c r="H138" s="15"/>
      <c r="I138" s="25"/>
      <c r="J138" s="25"/>
      <c r="K138" s="25">
        <f t="shared" si="2"/>
        <v>0.71044057377049175</v>
      </c>
      <c r="L138" s="15"/>
      <c r="M138" t="s">
        <v>4073</v>
      </c>
      <c r="N138" s="34"/>
      <c r="O138" t="s">
        <v>264</v>
      </c>
      <c r="R138" t="s">
        <v>264</v>
      </c>
    </row>
    <row r="139" spans="1:18" x14ac:dyDescent="0.25">
      <c r="A139" t="s">
        <v>4074</v>
      </c>
      <c r="C139" s="33"/>
      <c r="D139" s="25">
        <v>5000</v>
      </c>
      <c r="E139" s="25"/>
      <c r="F139" s="25"/>
      <c r="G139" s="25">
        <v>3564.75</v>
      </c>
      <c r="H139" s="15"/>
      <c r="I139" s="25"/>
      <c r="J139" s="25"/>
      <c r="K139" s="25">
        <f t="shared" si="2"/>
        <v>0.71294999999999997</v>
      </c>
      <c r="L139" s="15"/>
      <c r="M139" t="s">
        <v>4075</v>
      </c>
      <c r="N139" s="15"/>
      <c r="O139" t="s">
        <v>3835</v>
      </c>
      <c r="R139" t="s">
        <v>3835</v>
      </c>
    </row>
    <row r="140" spans="1:18" x14ac:dyDescent="0.25">
      <c r="A140" t="s">
        <v>4076</v>
      </c>
      <c r="C140" s="33"/>
      <c r="D140" s="25">
        <v>1840</v>
      </c>
      <c r="E140" s="25"/>
      <c r="F140" s="25"/>
      <c r="G140" s="25">
        <v>1313.6399999999999</v>
      </c>
      <c r="H140" s="15"/>
      <c r="I140" s="25"/>
      <c r="J140" s="25"/>
      <c r="K140" s="25">
        <f t="shared" si="2"/>
        <v>0.71393478260869558</v>
      </c>
      <c r="L140" s="15"/>
      <c r="M140" t="s">
        <v>4077</v>
      </c>
      <c r="N140" s="15"/>
      <c r="O140" t="s">
        <v>2244</v>
      </c>
      <c r="R140" t="s">
        <v>2244</v>
      </c>
    </row>
    <row r="141" spans="1:18" x14ac:dyDescent="0.25">
      <c r="A141" t="s">
        <v>4078</v>
      </c>
      <c r="C141" s="33"/>
      <c r="D141" s="25">
        <v>34.47</v>
      </c>
      <c r="E141" s="25"/>
      <c r="F141" s="25"/>
      <c r="G141" s="25">
        <v>24.77</v>
      </c>
      <c r="H141" s="15"/>
      <c r="I141" s="25"/>
      <c r="J141" s="25"/>
      <c r="K141" s="25">
        <f t="shared" si="2"/>
        <v>0.71859588047577605</v>
      </c>
      <c r="L141" s="15"/>
      <c r="M141" t="s">
        <v>4079</v>
      </c>
      <c r="N141" s="15"/>
      <c r="O141" t="s">
        <v>3835</v>
      </c>
      <c r="R141" t="s">
        <v>3835</v>
      </c>
    </row>
    <row r="142" spans="1:18" x14ac:dyDescent="0.25">
      <c r="A142" t="s">
        <v>4080</v>
      </c>
      <c r="C142" s="33"/>
      <c r="D142" s="25">
        <v>742</v>
      </c>
      <c r="E142" s="25"/>
      <c r="F142" s="25"/>
      <c r="G142" s="25">
        <v>545.4</v>
      </c>
      <c r="H142" s="15"/>
      <c r="I142" s="25"/>
      <c r="J142" s="25"/>
      <c r="K142" s="25">
        <f t="shared" si="2"/>
        <v>0.73504043126684637</v>
      </c>
      <c r="L142" s="15"/>
      <c r="M142" t="s">
        <v>4081</v>
      </c>
      <c r="N142" s="15"/>
      <c r="O142" t="s">
        <v>264</v>
      </c>
      <c r="R142" t="s">
        <v>264</v>
      </c>
    </row>
    <row r="143" spans="1:18" x14ac:dyDescent="0.25">
      <c r="A143" t="s">
        <v>4082</v>
      </c>
      <c r="C143" s="33"/>
      <c r="D143" s="25">
        <v>5000</v>
      </c>
      <c r="E143" s="25"/>
      <c r="F143" s="25"/>
      <c r="G143" s="25">
        <v>3703.44</v>
      </c>
      <c r="H143" s="15"/>
      <c r="I143" s="25"/>
      <c r="J143" s="25"/>
      <c r="K143" s="25">
        <f t="shared" si="2"/>
        <v>0.74068800000000001</v>
      </c>
      <c r="L143" s="15"/>
      <c r="M143" t="s">
        <v>4083</v>
      </c>
      <c r="N143" s="15"/>
      <c r="O143" t="s">
        <v>3835</v>
      </c>
      <c r="R143" t="s">
        <v>3835</v>
      </c>
    </row>
    <row r="144" spans="1:18" x14ac:dyDescent="0.25">
      <c r="A144" t="s">
        <v>4084</v>
      </c>
      <c r="C144" s="33"/>
      <c r="D144" s="25">
        <v>5000</v>
      </c>
      <c r="E144" s="25"/>
      <c r="F144" s="25"/>
      <c r="G144" s="25">
        <v>3783.63</v>
      </c>
      <c r="H144" s="15"/>
      <c r="I144" s="25"/>
      <c r="J144" s="25"/>
      <c r="K144" s="25">
        <f t="shared" si="2"/>
        <v>0.75672600000000001</v>
      </c>
      <c r="L144" s="15"/>
      <c r="M144" t="s">
        <v>4085</v>
      </c>
      <c r="N144" s="15"/>
      <c r="O144" t="s">
        <v>3835</v>
      </c>
      <c r="R144" t="s">
        <v>3835</v>
      </c>
    </row>
    <row r="145" spans="1:18" x14ac:dyDescent="0.25">
      <c r="A145" t="s">
        <v>601</v>
      </c>
      <c r="B145" t="s">
        <v>601</v>
      </c>
      <c r="C145" s="33"/>
      <c r="D145" s="25">
        <v>4.3099999999999996</v>
      </c>
      <c r="E145" s="25">
        <v>19.920000000000002</v>
      </c>
      <c r="F145" s="25">
        <v>9.15</v>
      </c>
      <c r="G145" s="25">
        <v>3.3609999999999998</v>
      </c>
      <c r="H145" s="15"/>
      <c r="I145" s="25">
        <f>E145/D145</f>
        <v>4.6218097447795836</v>
      </c>
      <c r="J145" s="25">
        <f>F145/D145</f>
        <v>2.1229698375870072</v>
      </c>
      <c r="K145" s="25">
        <f t="shared" si="2"/>
        <v>0.77981438515081203</v>
      </c>
      <c r="L145" s="15"/>
      <c r="M145" t="s">
        <v>602</v>
      </c>
      <c r="N145" s="15"/>
      <c r="O145" t="s">
        <v>603</v>
      </c>
      <c r="P145" t="s">
        <v>264</v>
      </c>
      <c r="Q145" t="s">
        <v>264</v>
      </c>
      <c r="R145" t="s">
        <v>264</v>
      </c>
    </row>
    <row r="146" spans="1:18" x14ac:dyDescent="0.25">
      <c r="A146" t="s">
        <v>4086</v>
      </c>
      <c r="C146" s="33"/>
      <c r="D146" s="25">
        <v>408</v>
      </c>
      <c r="E146" s="25"/>
      <c r="F146" s="25"/>
      <c r="G146" s="25">
        <v>320.02999999999997</v>
      </c>
      <c r="H146" s="15"/>
      <c r="I146" s="25"/>
      <c r="J146" s="25"/>
      <c r="K146" s="25">
        <f t="shared" si="2"/>
        <v>0.78438725490196071</v>
      </c>
      <c r="L146" s="15"/>
      <c r="M146" t="s">
        <v>4087</v>
      </c>
      <c r="N146" s="15"/>
      <c r="O146" t="s">
        <v>264</v>
      </c>
      <c r="R146" t="s">
        <v>264</v>
      </c>
    </row>
    <row r="147" spans="1:18" x14ac:dyDescent="0.25">
      <c r="A147" t="s">
        <v>2979</v>
      </c>
      <c r="C147" s="33"/>
      <c r="D147" s="25">
        <v>720.98882931383798</v>
      </c>
      <c r="E147" s="25"/>
      <c r="F147" s="25">
        <v>2710</v>
      </c>
      <c r="G147" s="25">
        <v>570</v>
      </c>
      <c r="H147" s="15"/>
      <c r="I147" s="25"/>
      <c r="J147" s="25">
        <f>F147/D147</f>
        <v>3.7587267511191476</v>
      </c>
      <c r="K147" s="25">
        <f t="shared" si="2"/>
        <v>0.7905809033719241</v>
      </c>
      <c r="L147" s="15"/>
      <c r="M147" t="s">
        <v>2980</v>
      </c>
      <c r="N147" s="34"/>
      <c r="O147" t="s">
        <v>542</v>
      </c>
      <c r="Q147" t="s">
        <v>542</v>
      </c>
      <c r="R147" t="s">
        <v>542</v>
      </c>
    </row>
    <row r="148" spans="1:18" x14ac:dyDescent="0.25">
      <c r="A148" t="s">
        <v>2496</v>
      </c>
      <c r="C148" s="33"/>
      <c r="D148" s="25">
        <v>1131.75780942032</v>
      </c>
      <c r="E148" s="25"/>
      <c r="F148" s="25">
        <v>1970</v>
      </c>
      <c r="G148" s="25">
        <v>900</v>
      </c>
      <c r="H148" s="15"/>
      <c r="I148" s="25"/>
      <c r="J148" s="25">
        <f>F148/D148</f>
        <v>1.7406550974090675</v>
      </c>
      <c r="K148" s="25">
        <f t="shared" si="2"/>
        <v>0.79522314094830493</v>
      </c>
      <c r="L148" s="15"/>
      <c r="M148" t="s">
        <v>2497</v>
      </c>
      <c r="N148" s="15"/>
      <c r="O148" t="s">
        <v>542</v>
      </c>
      <c r="Q148" t="s">
        <v>542</v>
      </c>
      <c r="R148" t="s">
        <v>542</v>
      </c>
    </row>
    <row r="149" spans="1:18" x14ac:dyDescent="0.25">
      <c r="A149" t="s">
        <v>2971</v>
      </c>
      <c r="C149" s="33"/>
      <c r="D149" s="25">
        <v>779.50790689939902</v>
      </c>
      <c r="E149" s="25"/>
      <c r="F149" s="25">
        <v>2890</v>
      </c>
      <c r="G149" s="25">
        <v>620</v>
      </c>
      <c r="H149" s="15"/>
      <c r="I149" s="25"/>
      <c r="J149" s="25">
        <f>F149/D149</f>
        <v>3.7074672038868424</v>
      </c>
      <c r="K149" s="25">
        <f t="shared" si="2"/>
        <v>0.79537358699302507</v>
      </c>
      <c r="L149" s="15"/>
      <c r="M149" t="s">
        <v>2972</v>
      </c>
      <c r="N149" s="15"/>
      <c r="O149" t="s">
        <v>542</v>
      </c>
      <c r="Q149" t="s">
        <v>542</v>
      </c>
      <c r="R149" t="s">
        <v>542</v>
      </c>
    </row>
    <row r="150" spans="1:18" x14ac:dyDescent="0.25">
      <c r="A150" t="s">
        <v>4088</v>
      </c>
      <c r="C150" s="33"/>
      <c r="D150" s="25">
        <v>213.9</v>
      </c>
      <c r="E150" s="25"/>
      <c r="F150" s="25"/>
      <c r="G150" s="25">
        <v>175.24</v>
      </c>
      <c r="H150" s="15"/>
      <c r="I150" s="25"/>
      <c r="J150" s="25"/>
      <c r="K150" s="25">
        <f t="shared" si="2"/>
        <v>0.81926133707339877</v>
      </c>
      <c r="L150" s="15"/>
      <c r="M150" t="s">
        <v>4089</v>
      </c>
      <c r="N150" s="15"/>
      <c r="O150" t="s">
        <v>264</v>
      </c>
      <c r="R150" t="s">
        <v>264</v>
      </c>
    </row>
    <row r="151" spans="1:18" x14ac:dyDescent="0.25">
      <c r="A151" t="s">
        <v>297</v>
      </c>
      <c r="B151" t="s">
        <v>298</v>
      </c>
      <c r="C151" s="33"/>
      <c r="D151" s="25">
        <v>5000</v>
      </c>
      <c r="E151" s="25">
        <v>5000</v>
      </c>
      <c r="F151" s="25">
        <v>2002.6000000000001</v>
      </c>
      <c r="G151" s="25">
        <v>4160</v>
      </c>
      <c r="H151" s="15"/>
      <c r="I151" s="25">
        <f>E151/D151</f>
        <v>1</v>
      </c>
      <c r="J151" s="25">
        <f>F151/D151</f>
        <v>0.40052000000000004</v>
      </c>
      <c r="K151" s="25">
        <f t="shared" si="2"/>
        <v>0.83199999999999996</v>
      </c>
      <c r="L151" s="15"/>
      <c r="M151" t="s">
        <v>299</v>
      </c>
      <c r="N151" s="34"/>
      <c r="O151" t="s">
        <v>235</v>
      </c>
      <c r="P151" t="s">
        <v>264</v>
      </c>
      <c r="Q151" t="s">
        <v>263</v>
      </c>
      <c r="R151" t="s">
        <v>300</v>
      </c>
    </row>
    <row r="152" spans="1:18" x14ac:dyDescent="0.25">
      <c r="A152" t="s">
        <v>4090</v>
      </c>
      <c r="C152" s="33"/>
      <c r="D152" s="25">
        <v>8.9200000000000017</v>
      </c>
      <c r="E152" s="25"/>
      <c r="F152" s="25"/>
      <c r="G152" s="25">
        <v>7.4749999999999996</v>
      </c>
      <c r="H152" s="15"/>
      <c r="I152" s="25"/>
      <c r="J152" s="25"/>
      <c r="K152" s="25">
        <f t="shared" si="2"/>
        <v>0.83800448430493257</v>
      </c>
      <c r="L152" s="15"/>
      <c r="M152" t="s">
        <v>4091</v>
      </c>
      <c r="N152" s="15"/>
      <c r="O152" t="s">
        <v>264</v>
      </c>
      <c r="R152" t="s">
        <v>264</v>
      </c>
    </row>
    <row r="153" spans="1:18" x14ac:dyDescent="0.25">
      <c r="A153" t="s">
        <v>4092</v>
      </c>
      <c r="C153" s="33"/>
      <c r="D153" s="25">
        <v>2190.1000000000004</v>
      </c>
      <c r="E153" s="25"/>
      <c r="F153" s="25"/>
      <c r="G153" s="25">
        <v>1857.36</v>
      </c>
      <c r="H153" s="15"/>
      <c r="I153" s="25"/>
      <c r="J153" s="25"/>
      <c r="K153" s="25">
        <f t="shared" si="2"/>
        <v>0.84807086434409373</v>
      </c>
      <c r="L153" s="15"/>
      <c r="M153" t="s">
        <v>4093</v>
      </c>
      <c r="N153" s="15"/>
      <c r="O153" t="s">
        <v>3835</v>
      </c>
      <c r="R153" t="s">
        <v>3835</v>
      </c>
    </row>
    <row r="154" spans="1:18" x14ac:dyDescent="0.25">
      <c r="A154" t="s">
        <v>2773</v>
      </c>
      <c r="C154" s="33"/>
      <c r="D154" s="25">
        <v>282.57853272398597</v>
      </c>
      <c r="E154" s="25"/>
      <c r="F154" s="25">
        <v>740</v>
      </c>
      <c r="G154" s="25">
        <v>240</v>
      </c>
      <c r="H154" s="15"/>
      <c r="I154" s="25"/>
      <c r="J154" s="25">
        <f>F154/D154</f>
        <v>2.6187410376385856</v>
      </c>
      <c r="K154" s="25">
        <f t="shared" si="2"/>
        <v>0.84932141761251423</v>
      </c>
      <c r="L154" s="15"/>
      <c r="M154" t="s">
        <v>2774</v>
      </c>
      <c r="N154" s="15"/>
      <c r="O154" t="s">
        <v>542</v>
      </c>
      <c r="Q154" t="s">
        <v>542</v>
      </c>
      <c r="R154" t="s">
        <v>542</v>
      </c>
    </row>
    <row r="155" spans="1:18" x14ac:dyDescent="0.25">
      <c r="A155" t="s">
        <v>260</v>
      </c>
      <c r="B155" t="s">
        <v>261</v>
      </c>
      <c r="C155" s="33"/>
      <c r="D155" s="25">
        <v>3360</v>
      </c>
      <c r="E155" s="25">
        <v>2180</v>
      </c>
      <c r="F155" s="25">
        <v>2032.6</v>
      </c>
      <c r="G155" s="25">
        <v>2864.86</v>
      </c>
      <c r="H155" s="15"/>
      <c r="I155" s="25">
        <f>E155/D155</f>
        <v>0.64880952380952384</v>
      </c>
      <c r="J155" s="25">
        <f>F155/D155</f>
        <v>0.6049404761904762</v>
      </c>
      <c r="K155" s="25">
        <f t="shared" si="2"/>
        <v>0.85263690476190479</v>
      </c>
      <c r="L155" s="15"/>
      <c r="M155" t="s">
        <v>262</v>
      </c>
      <c r="N155" s="15"/>
      <c r="O155" t="s">
        <v>235</v>
      </c>
      <c r="P155" t="s">
        <v>235</v>
      </c>
      <c r="Q155" t="s">
        <v>263</v>
      </c>
      <c r="R155" t="s">
        <v>264</v>
      </c>
    </row>
    <row r="156" spans="1:18" x14ac:dyDescent="0.25">
      <c r="A156" t="s">
        <v>4094</v>
      </c>
      <c r="C156" s="33"/>
      <c r="D156" s="25">
        <v>5000</v>
      </c>
      <c r="E156" s="25"/>
      <c r="F156" s="25"/>
      <c r="G156" s="25">
        <v>4297.01</v>
      </c>
      <c r="H156" s="15"/>
      <c r="I156" s="25"/>
      <c r="J156" s="25"/>
      <c r="K156" s="25">
        <f t="shared" si="2"/>
        <v>0.859402</v>
      </c>
      <c r="L156" s="15"/>
      <c r="M156" t="s">
        <v>4095</v>
      </c>
      <c r="N156" s="15"/>
      <c r="O156" t="s">
        <v>3835</v>
      </c>
      <c r="R156" t="s">
        <v>3835</v>
      </c>
    </row>
    <row r="157" spans="1:18" x14ac:dyDescent="0.25">
      <c r="A157" t="s">
        <v>2374</v>
      </c>
      <c r="C157" s="33"/>
      <c r="D157" s="25">
        <v>1496.2817135472599</v>
      </c>
      <c r="E157" s="25"/>
      <c r="F157" s="25">
        <v>2130</v>
      </c>
      <c r="G157" s="25">
        <v>1330</v>
      </c>
      <c r="H157" s="15"/>
      <c r="I157" s="25"/>
      <c r="J157" s="25">
        <f>F157/D157</f>
        <v>1.4235287250489572</v>
      </c>
      <c r="K157" s="25">
        <f t="shared" si="2"/>
        <v>0.88887004897423161</v>
      </c>
      <c r="L157" s="15"/>
      <c r="M157" t="s">
        <v>2375</v>
      </c>
      <c r="N157" s="15"/>
      <c r="O157" t="s">
        <v>542</v>
      </c>
      <c r="Q157" t="s">
        <v>542</v>
      </c>
      <c r="R157" t="s">
        <v>542</v>
      </c>
    </row>
    <row r="158" spans="1:18" x14ac:dyDescent="0.25">
      <c r="A158" t="s">
        <v>4096</v>
      </c>
      <c r="C158" s="33"/>
      <c r="D158" s="25">
        <v>185.1</v>
      </c>
      <c r="E158" s="25"/>
      <c r="F158" s="25"/>
      <c r="G158" s="25">
        <v>174.28</v>
      </c>
      <c r="H158" s="15"/>
      <c r="I158" s="25"/>
      <c r="J158" s="25"/>
      <c r="K158" s="25">
        <f t="shared" si="2"/>
        <v>0.94154511075094549</v>
      </c>
      <c r="L158" s="15"/>
      <c r="M158" t="s">
        <v>4097</v>
      </c>
      <c r="N158" s="34"/>
      <c r="O158" t="s">
        <v>264</v>
      </c>
      <c r="R158" t="s">
        <v>264</v>
      </c>
    </row>
    <row r="159" spans="1:18" x14ac:dyDescent="0.25">
      <c r="A159" t="s">
        <v>4098</v>
      </c>
      <c r="C159" s="33"/>
      <c r="D159" s="25">
        <v>1323</v>
      </c>
      <c r="E159" s="25"/>
      <c r="F159" s="25"/>
      <c r="G159" s="25">
        <v>1250</v>
      </c>
      <c r="H159" s="15"/>
      <c r="I159" s="25"/>
      <c r="J159" s="25"/>
      <c r="K159" s="25">
        <f t="shared" si="2"/>
        <v>0.94482237339380193</v>
      </c>
      <c r="L159" s="15"/>
      <c r="M159" t="s">
        <v>4099</v>
      </c>
      <c r="N159" s="15"/>
      <c r="O159" t="s">
        <v>264</v>
      </c>
      <c r="R159" t="s">
        <v>264</v>
      </c>
    </row>
    <row r="160" spans="1:18" x14ac:dyDescent="0.25">
      <c r="A160" t="s">
        <v>67</v>
      </c>
      <c r="B160" t="s">
        <v>68</v>
      </c>
      <c r="C160" s="33"/>
      <c r="D160" s="25">
        <v>5171.67</v>
      </c>
      <c r="E160" s="25">
        <v>3978</v>
      </c>
      <c r="F160" s="25"/>
      <c r="G160" s="25">
        <v>5000</v>
      </c>
      <c r="H160" s="15"/>
      <c r="I160" s="25">
        <f>E160/D160</f>
        <v>0.7691906096096619</v>
      </c>
      <c r="J160" s="25"/>
      <c r="K160" s="25">
        <f t="shared" si="2"/>
        <v>0.96680569332536681</v>
      </c>
      <c r="L160" s="15"/>
      <c r="M160" t="s">
        <v>624</v>
      </c>
      <c r="N160" s="15"/>
      <c r="O160" t="s">
        <v>253</v>
      </c>
      <c r="P160" t="s">
        <v>253</v>
      </c>
      <c r="Q160" t="s">
        <v>253</v>
      </c>
      <c r="R160" t="s">
        <v>253</v>
      </c>
    </row>
    <row r="161" spans="1:18" x14ac:dyDescent="0.25">
      <c r="A161" t="s">
        <v>4100</v>
      </c>
      <c r="C161" s="33"/>
      <c r="D161" s="25">
        <v>91.1</v>
      </c>
      <c r="E161" s="25"/>
      <c r="F161" s="25"/>
      <c r="G161" s="25">
        <v>89.22</v>
      </c>
      <c r="H161" s="15"/>
      <c r="I161" s="25"/>
      <c r="J161" s="25"/>
      <c r="K161" s="25">
        <f t="shared" si="2"/>
        <v>0.97936333699231615</v>
      </c>
      <c r="L161" s="15"/>
      <c r="M161" t="s">
        <v>4101</v>
      </c>
      <c r="N161" s="15"/>
      <c r="O161" t="s">
        <v>264</v>
      </c>
      <c r="R161" t="s">
        <v>264</v>
      </c>
    </row>
    <row r="162" spans="1:18" x14ac:dyDescent="0.25">
      <c r="A162" s="47" t="s">
        <v>2170</v>
      </c>
      <c r="C162" s="33"/>
      <c r="D162" s="25">
        <v>5000</v>
      </c>
      <c r="E162" s="25"/>
      <c r="F162" s="25">
        <v>5000</v>
      </c>
      <c r="G162" s="25">
        <v>4970</v>
      </c>
      <c r="H162" s="15"/>
      <c r="I162" s="25"/>
      <c r="J162" s="25">
        <f>F162/D162</f>
        <v>1</v>
      </c>
      <c r="K162" s="25">
        <f t="shared" si="2"/>
        <v>0.99399999999999999</v>
      </c>
      <c r="L162" s="15"/>
      <c r="M162" t="s">
        <v>2171</v>
      </c>
      <c r="N162" s="15"/>
      <c r="O162" t="s">
        <v>1689</v>
      </c>
      <c r="Q162" t="s">
        <v>1689</v>
      </c>
      <c r="R162" t="s">
        <v>1689</v>
      </c>
    </row>
    <row r="163" spans="1:18" x14ac:dyDescent="0.25">
      <c r="A163" t="s">
        <v>66</v>
      </c>
      <c r="B163" t="s">
        <v>66</v>
      </c>
      <c r="C163" s="33"/>
      <c r="D163" s="25">
        <v>5000</v>
      </c>
      <c r="E163" s="25">
        <v>5000</v>
      </c>
      <c r="F163" s="25"/>
      <c r="G163" s="25">
        <v>5000</v>
      </c>
      <c r="H163" s="15"/>
      <c r="I163" s="25">
        <f>E163/D163</f>
        <v>1</v>
      </c>
      <c r="J163" s="25"/>
      <c r="K163" s="25">
        <f t="shared" si="2"/>
        <v>1</v>
      </c>
      <c r="L163" s="15"/>
      <c r="M163" t="s">
        <v>444</v>
      </c>
      <c r="N163" s="15"/>
      <c r="O163" t="s">
        <v>253</v>
      </c>
      <c r="P163" t="s">
        <v>253</v>
      </c>
      <c r="Q163" t="s">
        <v>253</v>
      </c>
      <c r="R163" t="s">
        <v>253</v>
      </c>
    </row>
    <row r="164" spans="1:18" x14ac:dyDescent="0.25">
      <c r="A164" t="s">
        <v>69</v>
      </c>
      <c r="B164" t="s">
        <v>69</v>
      </c>
      <c r="C164" s="33"/>
      <c r="D164" s="25">
        <v>5000</v>
      </c>
      <c r="E164" s="25">
        <v>5487</v>
      </c>
      <c r="F164" s="25"/>
      <c r="G164" s="25">
        <v>5000</v>
      </c>
      <c r="H164" s="15"/>
      <c r="I164" s="25">
        <f>E164/D164</f>
        <v>1.0973999999999999</v>
      </c>
      <c r="J164" s="25"/>
      <c r="K164" s="25">
        <f t="shared" si="2"/>
        <v>1</v>
      </c>
      <c r="L164" s="15"/>
      <c r="M164" t="s">
        <v>4588</v>
      </c>
      <c r="N164" s="15"/>
      <c r="O164" t="s">
        <v>253</v>
      </c>
      <c r="P164" t="s">
        <v>253</v>
      </c>
      <c r="Q164" t="s">
        <v>253</v>
      </c>
      <c r="R164" t="s">
        <v>253</v>
      </c>
    </row>
    <row r="165" spans="1:18" x14ac:dyDescent="0.25">
      <c r="A165" t="s">
        <v>4102</v>
      </c>
      <c r="C165" s="33"/>
      <c r="D165" s="25">
        <v>4998.1317715719297</v>
      </c>
      <c r="E165" s="25"/>
      <c r="F165" s="25"/>
      <c r="G165" s="25">
        <v>5000</v>
      </c>
      <c r="H165" s="15"/>
      <c r="I165" s="25"/>
      <c r="J165" s="25"/>
      <c r="K165" s="25">
        <f t="shared" si="2"/>
        <v>1.000373785348897</v>
      </c>
      <c r="L165" s="15"/>
      <c r="M165" t="s">
        <v>4103</v>
      </c>
      <c r="N165" s="15"/>
      <c r="O165" t="s">
        <v>264</v>
      </c>
      <c r="R165" t="s">
        <v>264</v>
      </c>
    </row>
    <row r="166" spans="1:18" x14ac:dyDescent="0.25">
      <c r="A166" t="s">
        <v>2359</v>
      </c>
      <c r="C166" s="33"/>
      <c r="D166" s="25">
        <v>3559.5</v>
      </c>
      <c r="E166" s="25"/>
      <c r="F166" s="25">
        <v>5000</v>
      </c>
      <c r="G166" s="25">
        <v>3567</v>
      </c>
      <c r="H166" s="15"/>
      <c r="I166" s="25"/>
      <c r="J166" s="25">
        <f>F166/D166</f>
        <v>1.4046916701783958</v>
      </c>
      <c r="K166" s="25">
        <f t="shared" si="2"/>
        <v>1.0021070375052676</v>
      </c>
      <c r="L166" s="15"/>
      <c r="M166" t="s">
        <v>2360</v>
      </c>
      <c r="N166" s="34"/>
      <c r="O166" t="s">
        <v>1689</v>
      </c>
      <c r="Q166" t="s">
        <v>1689</v>
      </c>
      <c r="R166" t="s">
        <v>1689</v>
      </c>
    </row>
    <row r="167" spans="1:18" x14ac:dyDescent="0.25">
      <c r="A167" t="s">
        <v>4104</v>
      </c>
      <c r="C167" s="33"/>
      <c r="D167" s="25">
        <v>4908.1463657785198</v>
      </c>
      <c r="E167" s="25"/>
      <c r="F167" s="25"/>
      <c r="G167" s="25">
        <v>5000</v>
      </c>
      <c r="H167" s="15"/>
      <c r="I167" s="25"/>
      <c r="J167" s="25"/>
      <c r="K167" s="25">
        <f t="shared" si="2"/>
        <v>1.0187145262948796</v>
      </c>
      <c r="L167" s="15"/>
      <c r="M167" t="s">
        <v>4105</v>
      </c>
      <c r="N167" s="15"/>
      <c r="O167" t="s">
        <v>264</v>
      </c>
      <c r="R167" t="s">
        <v>264</v>
      </c>
    </row>
    <row r="168" spans="1:18" x14ac:dyDescent="0.25">
      <c r="A168" t="s">
        <v>4106</v>
      </c>
      <c r="C168" s="33"/>
      <c r="D168" s="25">
        <v>4883.6000000000004</v>
      </c>
      <c r="E168" s="25"/>
      <c r="F168" s="25"/>
      <c r="G168" s="25">
        <v>5000</v>
      </c>
      <c r="H168" s="15"/>
      <c r="I168" s="25"/>
      <c r="J168" s="25"/>
      <c r="K168" s="25">
        <f t="shared" si="2"/>
        <v>1.023834875911213</v>
      </c>
      <c r="L168" s="15"/>
      <c r="M168" t="s">
        <v>4107</v>
      </c>
      <c r="N168" s="15"/>
      <c r="O168" t="s">
        <v>3835</v>
      </c>
      <c r="R168" t="s">
        <v>3835</v>
      </c>
    </row>
    <row r="169" spans="1:18" x14ac:dyDescent="0.25">
      <c r="A169" t="s">
        <v>4108</v>
      </c>
      <c r="C169" s="33"/>
      <c r="D169" s="25">
        <v>270.10000000000002</v>
      </c>
      <c r="E169" s="25"/>
      <c r="F169" s="25"/>
      <c r="G169" s="25">
        <v>285.14</v>
      </c>
      <c r="H169" s="15"/>
      <c r="I169" s="25"/>
      <c r="J169" s="25"/>
      <c r="K169" s="25">
        <f t="shared" si="2"/>
        <v>1.0556830803406145</v>
      </c>
      <c r="L169" s="15"/>
      <c r="M169" t="s">
        <v>4109</v>
      </c>
      <c r="N169" s="34"/>
      <c r="O169" t="s">
        <v>264</v>
      </c>
      <c r="R169" t="s">
        <v>264</v>
      </c>
    </row>
    <row r="170" spans="1:18" x14ac:dyDescent="0.25">
      <c r="A170" t="s">
        <v>4110</v>
      </c>
      <c r="C170" s="33"/>
      <c r="D170" s="25">
        <v>4621.4699978008803</v>
      </c>
      <c r="E170" s="25"/>
      <c r="F170" s="25"/>
      <c r="G170" s="25">
        <v>5000</v>
      </c>
      <c r="H170" s="15"/>
      <c r="I170" s="25"/>
      <c r="J170" s="25"/>
      <c r="K170" s="25">
        <f t="shared" si="2"/>
        <v>1.081906839680717</v>
      </c>
      <c r="L170" s="15"/>
      <c r="M170" t="s">
        <v>4111</v>
      </c>
      <c r="N170" s="15"/>
      <c r="O170" t="s">
        <v>264</v>
      </c>
      <c r="R170" t="s">
        <v>264</v>
      </c>
    </row>
    <row r="171" spans="1:18" x14ac:dyDescent="0.25">
      <c r="A171" t="s">
        <v>4112</v>
      </c>
      <c r="C171" s="33"/>
      <c r="D171" s="25">
        <v>598</v>
      </c>
      <c r="E171" s="25"/>
      <c r="F171" s="25"/>
      <c r="G171" s="25">
        <v>650.37</v>
      </c>
      <c r="H171" s="15"/>
      <c r="I171" s="25"/>
      <c r="J171" s="25"/>
      <c r="K171" s="25">
        <f t="shared" si="2"/>
        <v>1.0875752508361205</v>
      </c>
      <c r="L171" s="15"/>
      <c r="M171" t="s">
        <v>4113</v>
      </c>
      <c r="N171" s="15"/>
      <c r="O171" t="s">
        <v>264</v>
      </c>
      <c r="R171" t="s">
        <v>264</v>
      </c>
    </row>
    <row r="172" spans="1:18" x14ac:dyDescent="0.25">
      <c r="A172" t="s">
        <v>4114</v>
      </c>
      <c r="C172" s="33"/>
      <c r="D172" s="25">
        <v>38.089999999999996</v>
      </c>
      <c r="E172" s="25"/>
      <c r="F172" s="25"/>
      <c r="G172" s="25">
        <v>41.65</v>
      </c>
      <c r="H172" s="15"/>
      <c r="I172" s="25"/>
      <c r="J172" s="25"/>
      <c r="K172" s="25">
        <f t="shared" si="2"/>
        <v>1.0934628511420321</v>
      </c>
      <c r="L172" s="15"/>
      <c r="M172" t="s">
        <v>4115</v>
      </c>
      <c r="N172" s="34"/>
      <c r="O172" t="s">
        <v>3835</v>
      </c>
      <c r="R172" t="s">
        <v>3835</v>
      </c>
    </row>
    <row r="173" spans="1:18" x14ac:dyDescent="0.25">
      <c r="A173" t="s">
        <v>4116</v>
      </c>
      <c r="C173" s="33"/>
      <c r="D173" s="25">
        <v>4556.0991566162502</v>
      </c>
      <c r="E173" s="25"/>
      <c r="F173" s="25"/>
      <c r="G173" s="25">
        <v>5000</v>
      </c>
      <c r="H173" s="15"/>
      <c r="I173" s="25"/>
      <c r="J173" s="25"/>
      <c r="K173" s="25">
        <f t="shared" si="2"/>
        <v>1.0974300225093057</v>
      </c>
      <c r="L173" s="15"/>
      <c r="M173" t="s">
        <v>4117</v>
      </c>
      <c r="N173" s="15"/>
      <c r="O173" t="s">
        <v>264</v>
      </c>
      <c r="R173" t="s">
        <v>264</v>
      </c>
    </row>
    <row r="174" spans="1:18" x14ac:dyDescent="0.25">
      <c r="A174" t="s">
        <v>4118</v>
      </c>
      <c r="C174" s="33"/>
      <c r="D174" s="25">
        <v>4454.7150537255202</v>
      </c>
      <c r="E174" s="25"/>
      <c r="F174" s="25"/>
      <c r="G174" s="25">
        <v>5000</v>
      </c>
      <c r="H174" s="15"/>
      <c r="I174" s="25"/>
      <c r="J174" s="25"/>
      <c r="K174" s="25">
        <f t="shared" si="2"/>
        <v>1.1224062458985906</v>
      </c>
      <c r="L174" s="15"/>
      <c r="M174" t="s">
        <v>4119</v>
      </c>
      <c r="N174" s="34"/>
      <c r="O174" t="s">
        <v>264</v>
      </c>
      <c r="R174" t="s">
        <v>264</v>
      </c>
    </row>
    <row r="175" spans="1:18" x14ac:dyDescent="0.25">
      <c r="A175" t="s">
        <v>272</v>
      </c>
      <c r="C175" s="33"/>
      <c r="D175" s="25">
        <v>1230</v>
      </c>
      <c r="E175" s="25">
        <v>891.5</v>
      </c>
      <c r="F175" s="25">
        <v>696.4</v>
      </c>
      <c r="G175" s="25">
        <v>1390.6499999999999</v>
      </c>
      <c r="H175" s="15"/>
      <c r="I175" s="25">
        <f>E175/D175</f>
        <v>0.72479674796747973</v>
      </c>
      <c r="J175" s="25">
        <f>F175/D175</f>
        <v>0.56617886178861787</v>
      </c>
      <c r="K175" s="25">
        <f t="shared" si="2"/>
        <v>1.1306097560975608</v>
      </c>
      <c r="L175" s="15"/>
      <c r="M175" t="s">
        <v>273</v>
      </c>
      <c r="N175" s="15"/>
      <c r="O175" t="s">
        <v>235</v>
      </c>
      <c r="P175" t="s">
        <v>264</v>
      </c>
      <c r="Q175" t="s">
        <v>274</v>
      </c>
      <c r="R175" t="s">
        <v>264</v>
      </c>
    </row>
    <row r="176" spans="1:18" x14ac:dyDescent="0.25">
      <c r="A176" t="s">
        <v>518</v>
      </c>
      <c r="C176" s="33"/>
      <c r="D176" s="25">
        <v>280</v>
      </c>
      <c r="E176" s="25">
        <v>824</v>
      </c>
      <c r="F176" s="25">
        <v>406.9</v>
      </c>
      <c r="G176" s="25">
        <v>320</v>
      </c>
      <c r="H176" s="15"/>
      <c r="I176" s="25">
        <f>E176/D176</f>
        <v>2.9428571428571431</v>
      </c>
      <c r="J176" s="25">
        <f>F176/D176</f>
        <v>1.4532142857142856</v>
      </c>
      <c r="K176" s="25">
        <f t="shared" si="2"/>
        <v>1.1428571428571428</v>
      </c>
      <c r="L176" s="15"/>
      <c r="M176" t="s">
        <v>519</v>
      </c>
      <c r="N176" s="15"/>
      <c r="O176" t="s">
        <v>397</v>
      </c>
      <c r="P176" t="s">
        <v>235</v>
      </c>
      <c r="Q176" t="s">
        <v>274</v>
      </c>
      <c r="R176" t="s">
        <v>397</v>
      </c>
    </row>
    <row r="177" spans="1:18" x14ac:dyDescent="0.25">
      <c r="A177" t="s">
        <v>4120</v>
      </c>
      <c r="C177" s="33"/>
      <c r="D177" s="25">
        <v>1072</v>
      </c>
      <c r="E177" s="25"/>
      <c r="F177" s="25"/>
      <c r="G177" s="25">
        <v>1250</v>
      </c>
      <c r="H177" s="15"/>
      <c r="I177" s="25"/>
      <c r="J177" s="25"/>
      <c r="K177" s="25">
        <f t="shared" si="2"/>
        <v>1.166044776119403</v>
      </c>
      <c r="L177" s="15"/>
      <c r="M177" t="s">
        <v>4121</v>
      </c>
      <c r="N177" s="15"/>
      <c r="O177" t="s">
        <v>264</v>
      </c>
      <c r="R177" t="s">
        <v>264</v>
      </c>
    </row>
    <row r="178" spans="1:18" x14ac:dyDescent="0.25">
      <c r="A178" t="s">
        <v>62</v>
      </c>
      <c r="B178" t="s">
        <v>63</v>
      </c>
      <c r="C178" s="33"/>
      <c r="D178" s="25">
        <v>4228.33</v>
      </c>
      <c r="E178" s="25">
        <v>5000</v>
      </c>
      <c r="F178" s="25"/>
      <c r="G178" s="25">
        <v>5000</v>
      </c>
      <c r="H178" s="15"/>
      <c r="I178" s="25">
        <f>E178/D178</f>
        <v>1.1824999467875024</v>
      </c>
      <c r="J178" s="25"/>
      <c r="K178" s="25">
        <f t="shared" si="2"/>
        <v>1.1824999467875024</v>
      </c>
      <c r="L178" s="15"/>
      <c r="M178" t="s">
        <v>4590</v>
      </c>
      <c r="N178" s="15"/>
      <c r="O178" t="s">
        <v>253</v>
      </c>
      <c r="P178" t="s">
        <v>253</v>
      </c>
      <c r="Q178" t="s">
        <v>253</v>
      </c>
      <c r="R178" t="s">
        <v>253</v>
      </c>
    </row>
    <row r="179" spans="1:18" x14ac:dyDescent="0.25">
      <c r="A179" t="s">
        <v>4122</v>
      </c>
      <c r="C179" s="33"/>
      <c r="D179" s="25">
        <v>3072.9770514881197</v>
      </c>
      <c r="E179" s="25"/>
      <c r="F179" s="25"/>
      <c r="G179" s="25">
        <v>3719.47</v>
      </c>
      <c r="H179" s="15"/>
      <c r="I179" s="25"/>
      <c r="J179" s="25"/>
      <c r="K179" s="25">
        <f t="shared" si="2"/>
        <v>1.2103800118516372</v>
      </c>
      <c r="L179" s="15"/>
      <c r="M179" t="s">
        <v>4123</v>
      </c>
      <c r="N179" s="15"/>
      <c r="O179" t="s">
        <v>264</v>
      </c>
      <c r="R179" t="s">
        <v>264</v>
      </c>
    </row>
    <row r="180" spans="1:18" x14ac:dyDescent="0.25">
      <c r="A180" t="s">
        <v>4124</v>
      </c>
      <c r="C180" s="33"/>
      <c r="D180" s="25">
        <v>112.8</v>
      </c>
      <c r="E180" s="25"/>
      <c r="F180" s="25"/>
      <c r="G180" s="25">
        <v>138.77000000000001</v>
      </c>
      <c r="H180" s="15"/>
      <c r="I180" s="25"/>
      <c r="J180" s="25"/>
      <c r="K180" s="25">
        <f t="shared" si="2"/>
        <v>1.2302304964539008</v>
      </c>
      <c r="L180" s="15"/>
      <c r="M180" t="s">
        <v>4125</v>
      </c>
      <c r="N180" s="15"/>
      <c r="O180" t="s">
        <v>264</v>
      </c>
      <c r="R180" t="s">
        <v>264</v>
      </c>
    </row>
    <row r="181" spans="1:18" x14ac:dyDescent="0.25">
      <c r="A181" t="s">
        <v>655</v>
      </c>
      <c r="C181" s="33"/>
      <c r="D181" s="25">
        <v>920</v>
      </c>
      <c r="E181" s="25">
        <v>5000</v>
      </c>
      <c r="F181" s="25">
        <v>1091</v>
      </c>
      <c r="G181" s="25">
        <v>1150</v>
      </c>
      <c r="H181" s="15"/>
      <c r="I181" s="25">
        <f>E181/D181</f>
        <v>5.4347826086956523</v>
      </c>
      <c r="J181" s="25">
        <f>F181/D181</f>
        <v>1.1858695652173914</v>
      </c>
      <c r="K181" s="25">
        <f t="shared" si="2"/>
        <v>1.25</v>
      </c>
      <c r="L181" s="15"/>
      <c r="M181" t="s">
        <v>656</v>
      </c>
      <c r="N181" s="15"/>
      <c r="O181" t="s">
        <v>397</v>
      </c>
      <c r="P181" t="s">
        <v>264</v>
      </c>
      <c r="Q181" t="s">
        <v>235</v>
      </c>
      <c r="R181" t="s">
        <v>397</v>
      </c>
    </row>
    <row r="182" spans="1:18" x14ac:dyDescent="0.25">
      <c r="A182" t="s">
        <v>2793</v>
      </c>
      <c r="C182" s="33"/>
      <c r="D182" s="25">
        <v>244.52063872336799</v>
      </c>
      <c r="E182" s="25"/>
      <c r="F182" s="25">
        <v>680</v>
      </c>
      <c r="G182" s="25">
        <v>310</v>
      </c>
      <c r="H182" s="15"/>
      <c r="I182" s="25"/>
      <c r="J182" s="25">
        <f>F182/D182</f>
        <v>2.7809513485252269</v>
      </c>
      <c r="K182" s="25">
        <f t="shared" si="2"/>
        <v>1.267786644180618</v>
      </c>
      <c r="L182" s="15"/>
      <c r="M182" t="s">
        <v>2794</v>
      </c>
      <c r="N182" s="15"/>
      <c r="O182" t="s">
        <v>542</v>
      </c>
      <c r="Q182" t="s">
        <v>542</v>
      </c>
      <c r="R182" t="s">
        <v>542</v>
      </c>
    </row>
    <row r="183" spans="1:18" x14ac:dyDescent="0.25">
      <c r="A183" t="s">
        <v>4126</v>
      </c>
      <c r="C183" s="33"/>
      <c r="D183" s="25">
        <v>632</v>
      </c>
      <c r="E183" s="25"/>
      <c r="F183" s="25"/>
      <c r="G183" s="25">
        <v>810.09</v>
      </c>
      <c r="H183" s="15"/>
      <c r="I183" s="25"/>
      <c r="J183" s="25"/>
      <c r="K183" s="25">
        <f t="shared" si="2"/>
        <v>1.2817879746835443</v>
      </c>
      <c r="L183" s="15"/>
      <c r="M183" t="s">
        <v>4127</v>
      </c>
      <c r="N183" s="15"/>
      <c r="O183" t="s">
        <v>264</v>
      </c>
      <c r="R183" t="s">
        <v>264</v>
      </c>
    </row>
    <row r="184" spans="1:18" x14ac:dyDescent="0.25">
      <c r="A184" t="s">
        <v>363</v>
      </c>
      <c r="C184" s="33"/>
      <c r="D184" s="25">
        <v>3760.5</v>
      </c>
      <c r="E184" s="25">
        <v>5000</v>
      </c>
      <c r="F184" s="25">
        <v>3722</v>
      </c>
      <c r="G184" s="25">
        <v>5000</v>
      </c>
      <c r="H184" s="15"/>
      <c r="I184" s="25">
        <f>E184/D184</f>
        <v>1.3296104241457254</v>
      </c>
      <c r="J184" s="25">
        <f>F184/D184</f>
        <v>0.98976199973407797</v>
      </c>
      <c r="K184" s="25">
        <f t="shared" si="2"/>
        <v>1.3296104241457254</v>
      </c>
      <c r="L184" s="15"/>
      <c r="M184" t="s">
        <v>364</v>
      </c>
      <c r="N184" s="34"/>
      <c r="O184" t="s">
        <v>236</v>
      </c>
      <c r="P184" t="s">
        <v>264</v>
      </c>
      <c r="Q184" t="s">
        <v>237</v>
      </c>
      <c r="R184" t="s">
        <v>264</v>
      </c>
    </row>
    <row r="185" spans="1:18" x14ac:dyDescent="0.25">
      <c r="A185" t="s">
        <v>84</v>
      </c>
      <c r="B185" t="s">
        <v>85</v>
      </c>
      <c r="C185" s="33"/>
      <c r="D185" s="25">
        <v>8.34</v>
      </c>
      <c r="E185" s="25">
        <v>9.9</v>
      </c>
      <c r="F185" s="25"/>
      <c r="G185" s="25">
        <v>11.1</v>
      </c>
      <c r="H185" s="15"/>
      <c r="I185" s="25">
        <f>E185/D185</f>
        <v>1.1870503597122304</v>
      </c>
      <c r="J185" s="25"/>
      <c r="K185" s="25">
        <f t="shared" si="2"/>
        <v>1.3309352517985611</v>
      </c>
      <c r="L185" s="15"/>
      <c r="M185" t="s">
        <v>344</v>
      </c>
      <c r="N185" s="34"/>
      <c r="O185" t="s">
        <v>253</v>
      </c>
      <c r="P185" t="s">
        <v>253</v>
      </c>
      <c r="Q185" t="s">
        <v>253</v>
      </c>
      <c r="R185" t="s">
        <v>253</v>
      </c>
    </row>
    <row r="186" spans="1:18" x14ac:dyDescent="0.25">
      <c r="A186" t="s">
        <v>4128</v>
      </c>
      <c r="C186" s="33"/>
      <c r="D186" s="25">
        <v>2667.3278625821599</v>
      </c>
      <c r="E186" s="25"/>
      <c r="F186" s="25"/>
      <c r="G186" s="25">
        <v>3557.3199999999997</v>
      </c>
      <c r="H186" s="15"/>
      <c r="I186" s="25"/>
      <c r="J186" s="25"/>
      <c r="K186" s="25">
        <f t="shared" si="2"/>
        <v>1.3336643199746225</v>
      </c>
      <c r="L186" s="15"/>
      <c r="M186" t="s">
        <v>4129</v>
      </c>
      <c r="N186" s="15"/>
      <c r="O186" t="s">
        <v>264</v>
      </c>
      <c r="R186" t="s">
        <v>264</v>
      </c>
    </row>
    <row r="187" spans="1:18" x14ac:dyDescent="0.25">
      <c r="A187" t="s">
        <v>4130</v>
      </c>
      <c r="C187" s="33"/>
      <c r="D187" s="25">
        <v>120.80000000000001</v>
      </c>
      <c r="E187" s="25"/>
      <c r="F187" s="25"/>
      <c r="G187" s="25">
        <v>167.45</v>
      </c>
      <c r="H187" s="15"/>
      <c r="I187" s="25"/>
      <c r="J187" s="25"/>
      <c r="K187" s="25">
        <f t="shared" si="2"/>
        <v>1.3861754966887414</v>
      </c>
      <c r="L187" s="15"/>
      <c r="M187" t="s">
        <v>4131</v>
      </c>
      <c r="N187" s="15"/>
      <c r="O187" t="s">
        <v>264</v>
      </c>
      <c r="R187" t="s">
        <v>264</v>
      </c>
    </row>
    <row r="188" spans="1:18" x14ac:dyDescent="0.25">
      <c r="A188" t="s">
        <v>4132</v>
      </c>
      <c r="C188" s="33"/>
      <c r="D188" s="25">
        <v>3606.7617656954003</v>
      </c>
      <c r="E188" s="25"/>
      <c r="F188" s="25"/>
      <c r="G188" s="25">
        <v>5000</v>
      </c>
      <c r="H188" s="15"/>
      <c r="I188" s="25"/>
      <c r="J188" s="25"/>
      <c r="K188" s="25">
        <f t="shared" si="2"/>
        <v>1.3862850736513719</v>
      </c>
      <c r="L188" s="15"/>
      <c r="M188" t="s">
        <v>4133</v>
      </c>
      <c r="N188" s="15"/>
      <c r="O188" t="s">
        <v>264</v>
      </c>
      <c r="R188" t="s">
        <v>264</v>
      </c>
    </row>
    <row r="189" spans="1:18" x14ac:dyDescent="0.25">
      <c r="A189" t="s">
        <v>390</v>
      </c>
      <c r="C189" s="33"/>
      <c r="D189" s="25">
        <v>928</v>
      </c>
      <c r="E189" s="25">
        <v>1384.56</v>
      </c>
      <c r="F189" s="25">
        <v>5000</v>
      </c>
      <c r="G189" s="25">
        <v>1354.33</v>
      </c>
      <c r="H189" s="15"/>
      <c r="I189" s="25">
        <f>E189/D189</f>
        <v>1.4919827586206895</v>
      </c>
      <c r="J189" s="25">
        <f>F189/D189</f>
        <v>5.3879310344827589</v>
      </c>
      <c r="K189" s="25">
        <f t="shared" si="2"/>
        <v>1.4594073275862067</v>
      </c>
      <c r="L189" s="15"/>
      <c r="M189" t="s">
        <v>391</v>
      </c>
      <c r="N189" s="15"/>
      <c r="O189" t="s">
        <v>235</v>
      </c>
      <c r="P189" t="s">
        <v>264</v>
      </c>
      <c r="Q189" t="s">
        <v>237</v>
      </c>
      <c r="R189" t="s">
        <v>264</v>
      </c>
    </row>
    <row r="190" spans="1:18" x14ac:dyDescent="0.25">
      <c r="A190" t="s">
        <v>4134</v>
      </c>
      <c r="C190" s="33"/>
      <c r="D190" s="25">
        <v>3415.1746604038599</v>
      </c>
      <c r="E190" s="25"/>
      <c r="F190" s="25"/>
      <c r="G190" s="25">
        <v>5000</v>
      </c>
      <c r="H190" s="15"/>
      <c r="I190" s="25"/>
      <c r="J190" s="25"/>
      <c r="K190" s="25">
        <f t="shared" si="2"/>
        <v>1.4640539642000996</v>
      </c>
      <c r="L190" s="15"/>
      <c r="M190" t="s">
        <v>4135</v>
      </c>
      <c r="N190" s="15"/>
      <c r="O190" t="s">
        <v>264</v>
      </c>
      <c r="R190" t="s">
        <v>264</v>
      </c>
    </row>
    <row r="191" spans="1:18" x14ac:dyDescent="0.25">
      <c r="A191" t="s">
        <v>3244</v>
      </c>
      <c r="C191" s="33"/>
      <c r="D191" s="25">
        <v>94.998235408062897</v>
      </c>
      <c r="E191" s="25"/>
      <c r="F191" s="25">
        <v>550</v>
      </c>
      <c r="G191" s="25">
        <v>140</v>
      </c>
      <c r="H191" s="15"/>
      <c r="I191" s="25"/>
      <c r="J191" s="25">
        <f>F191/D191</f>
        <v>5.7895812236668052</v>
      </c>
      <c r="K191" s="25">
        <f t="shared" si="2"/>
        <v>1.4737115842060959</v>
      </c>
      <c r="L191" s="15"/>
      <c r="M191" t="s">
        <v>3245</v>
      </c>
      <c r="N191" s="34"/>
      <c r="O191" t="s">
        <v>542</v>
      </c>
      <c r="Q191" t="s">
        <v>542</v>
      </c>
      <c r="R191" t="s">
        <v>542</v>
      </c>
    </row>
    <row r="192" spans="1:18" x14ac:dyDescent="0.25">
      <c r="A192" t="s">
        <v>4136</v>
      </c>
      <c r="C192" s="33"/>
      <c r="D192" s="25">
        <v>706</v>
      </c>
      <c r="E192" s="25"/>
      <c r="F192" s="25"/>
      <c r="G192" s="25">
        <v>1080</v>
      </c>
      <c r="H192" s="15"/>
      <c r="I192" s="25"/>
      <c r="J192" s="25"/>
      <c r="K192" s="25">
        <f t="shared" si="2"/>
        <v>1.5297450424929178</v>
      </c>
      <c r="L192" s="15"/>
      <c r="M192" t="s">
        <v>4137</v>
      </c>
      <c r="N192" s="34"/>
      <c r="O192" t="s">
        <v>407</v>
      </c>
      <c r="R192" t="s">
        <v>407</v>
      </c>
    </row>
    <row r="193" spans="1:18" x14ac:dyDescent="0.25">
      <c r="A193" t="s">
        <v>4138</v>
      </c>
      <c r="C193" s="33"/>
      <c r="D193" s="25">
        <v>761</v>
      </c>
      <c r="E193" s="25"/>
      <c r="F193" s="25"/>
      <c r="G193" s="25">
        <v>1166.5700000000002</v>
      </c>
      <c r="H193" s="15"/>
      <c r="I193" s="25"/>
      <c r="J193" s="25"/>
      <c r="K193" s="25">
        <f t="shared" si="2"/>
        <v>1.5329434954007886</v>
      </c>
      <c r="L193" s="15"/>
      <c r="M193" t="s">
        <v>4139</v>
      </c>
      <c r="N193" s="15"/>
      <c r="O193" t="s">
        <v>264</v>
      </c>
      <c r="R193" t="s">
        <v>264</v>
      </c>
    </row>
    <row r="194" spans="1:18" x14ac:dyDescent="0.25">
      <c r="A194" t="s">
        <v>4140</v>
      </c>
      <c r="C194" s="33"/>
      <c r="D194" s="25">
        <v>797</v>
      </c>
      <c r="E194" s="25"/>
      <c r="F194" s="25"/>
      <c r="G194" s="25">
        <v>1250</v>
      </c>
      <c r="H194" s="15"/>
      <c r="I194" s="25"/>
      <c r="J194" s="25"/>
      <c r="K194" s="25">
        <f t="shared" si="2"/>
        <v>1.5683814303638646</v>
      </c>
      <c r="L194" s="15"/>
      <c r="M194" t="s">
        <v>4141</v>
      </c>
      <c r="N194" s="34"/>
      <c r="O194" t="s">
        <v>264</v>
      </c>
      <c r="R194" t="s">
        <v>264</v>
      </c>
    </row>
    <row r="195" spans="1:18" x14ac:dyDescent="0.25">
      <c r="A195" t="s">
        <v>4142</v>
      </c>
      <c r="C195" s="33"/>
      <c r="D195" s="25">
        <v>8.9200000000000017</v>
      </c>
      <c r="E195" s="25"/>
      <c r="F195" s="25"/>
      <c r="G195" s="25">
        <v>14.46</v>
      </c>
      <c r="H195" s="15"/>
      <c r="I195" s="25"/>
      <c r="J195" s="25"/>
      <c r="K195" s="25">
        <f t="shared" si="2"/>
        <v>1.6210762331838562</v>
      </c>
      <c r="L195" s="15"/>
      <c r="M195" t="s">
        <v>4143</v>
      </c>
      <c r="N195" s="34"/>
      <c r="O195" t="s">
        <v>264</v>
      </c>
      <c r="R195" t="s">
        <v>264</v>
      </c>
    </row>
    <row r="196" spans="1:18" x14ac:dyDescent="0.25">
      <c r="A196" t="s">
        <v>4144</v>
      </c>
      <c r="C196" s="33"/>
      <c r="D196" s="25">
        <v>1990.8975446014601</v>
      </c>
      <c r="E196" s="25"/>
      <c r="F196" s="25"/>
      <c r="G196" s="25">
        <v>3240.33</v>
      </c>
      <c r="H196" s="15"/>
      <c r="I196" s="25"/>
      <c r="J196" s="25"/>
      <c r="K196" s="25">
        <f t="shared" ref="K196:K259" si="3">G196/D196</f>
        <v>1.6275724528298881</v>
      </c>
      <c r="L196" s="15"/>
      <c r="M196" t="s">
        <v>4145</v>
      </c>
      <c r="N196" s="15"/>
      <c r="O196" t="s">
        <v>264</v>
      </c>
      <c r="R196" t="s">
        <v>264</v>
      </c>
    </row>
    <row r="197" spans="1:18" x14ac:dyDescent="0.25">
      <c r="A197" t="s">
        <v>4146</v>
      </c>
      <c r="C197" s="33"/>
      <c r="D197" s="25">
        <v>2922.2271678008801</v>
      </c>
      <c r="E197" s="25"/>
      <c r="F197" s="25"/>
      <c r="G197" s="25">
        <v>5000</v>
      </c>
      <c r="H197" s="15"/>
      <c r="I197" s="25"/>
      <c r="J197" s="25"/>
      <c r="K197" s="25">
        <f t="shared" si="3"/>
        <v>1.7110237202273177</v>
      </c>
      <c r="L197" s="15"/>
      <c r="M197" t="s">
        <v>4147</v>
      </c>
      <c r="N197" s="15"/>
      <c r="O197" t="s">
        <v>264</v>
      </c>
      <c r="R197" t="s">
        <v>264</v>
      </c>
    </row>
    <row r="198" spans="1:18" x14ac:dyDescent="0.25">
      <c r="A198" t="s">
        <v>3131</v>
      </c>
      <c r="C198" s="33"/>
      <c r="D198" s="25">
        <v>819.33917557338202</v>
      </c>
      <c r="E198" s="25"/>
      <c r="F198" s="25">
        <v>4040</v>
      </c>
      <c r="G198" s="25">
        <v>1420</v>
      </c>
      <c r="H198" s="15"/>
      <c r="I198" s="25"/>
      <c r="J198" s="25">
        <f>F198/D198</f>
        <v>4.9308029207474018</v>
      </c>
      <c r="K198" s="25">
        <f t="shared" si="3"/>
        <v>1.733103996896364</v>
      </c>
      <c r="L198" s="15"/>
      <c r="M198" t="s">
        <v>3132</v>
      </c>
      <c r="N198" s="34"/>
      <c r="O198" t="s">
        <v>542</v>
      </c>
      <c r="Q198" t="s">
        <v>542</v>
      </c>
      <c r="R198" t="s">
        <v>542</v>
      </c>
    </row>
    <row r="199" spans="1:18" x14ac:dyDescent="0.25">
      <c r="A199" t="s">
        <v>4148</v>
      </c>
      <c r="C199" s="33"/>
      <c r="D199" s="25">
        <v>122.89999999999999</v>
      </c>
      <c r="E199" s="25"/>
      <c r="F199" s="25"/>
      <c r="G199" s="25">
        <v>216.1</v>
      </c>
      <c r="H199" s="15"/>
      <c r="I199" s="25"/>
      <c r="J199" s="25"/>
      <c r="K199" s="25">
        <f t="shared" si="3"/>
        <v>1.7583401139137511</v>
      </c>
      <c r="L199" s="15"/>
      <c r="M199" t="s">
        <v>4149</v>
      </c>
      <c r="N199" s="34"/>
      <c r="O199" t="s">
        <v>264</v>
      </c>
      <c r="R199" t="s">
        <v>264</v>
      </c>
    </row>
    <row r="200" spans="1:18" x14ac:dyDescent="0.25">
      <c r="A200" t="s">
        <v>4150</v>
      </c>
      <c r="C200" s="33"/>
      <c r="D200" s="25">
        <v>166.7</v>
      </c>
      <c r="E200" s="25"/>
      <c r="F200" s="25"/>
      <c r="G200" s="25">
        <v>297.20000000000005</v>
      </c>
      <c r="H200" s="15"/>
      <c r="I200" s="25"/>
      <c r="J200" s="25"/>
      <c r="K200" s="25">
        <f t="shared" si="3"/>
        <v>1.7828434313137376</v>
      </c>
      <c r="L200" s="15"/>
      <c r="M200" t="s">
        <v>4151</v>
      </c>
      <c r="N200" s="34"/>
      <c r="O200" t="s">
        <v>264</v>
      </c>
      <c r="R200" t="s">
        <v>264</v>
      </c>
    </row>
    <row r="201" spans="1:18" x14ac:dyDescent="0.25">
      <c r="A201" t="s">
        <v>104</v>
      </c>
      <c r="B201" t="s">
        <v>105</v>
      </c>
      <c r="C201" s="33"/>
      <c r="D201" s="25">
        <v>506</v>
      </c>
      <c r="E201" s="25">
        <v>2684</v>
      </c>
      <c r="F201" s="25">
        <v>79.52</v>
      </c>
      <c r="G201" s="25">
        <v>919.06</v>
      </c>
      <c r="H201" s="15"/>
      <c r="I201" s="25">
        <f>E201/D201</f>
        <v>5.3043478260869561</v>
      </c>
      <c r="J201" s="25">
        <f>F201/D201</f>
        <v>0.15715415019762846</v>
      </c>
      <c r="K201" s="25">
        <f t="shared" si="3"/>
        <v>1.8163241106719366</v>
      </c>
      <c r="L201" s="15"/>
      <c r="M201" t="s">
        <v>652</v>
      </c>
      <c r="N201" s="15"/>
      <c r="O201" t="s">
        <v>212</v>
      </c>
      <c r="P201" t="s">
        <v>536</v>
      </c>
      <c r="Q201" t="s">
        <v>212</v>
      </c>
      <c r="R201" t="s">
        <v>264</v>
      </c>
    </row>
    <row r="202" spans="1:18" x14ac:dyDescent="0.25">
      <c r="A202" t="s">
        <v>4152</v>
      </c>
      <c r="C202" s="33"/>
      <c r="D202" s="25">
        <v>90.399999999999991</v>
      </c>
      <c r="E202" s="25"/>
      <c r="F202" s="25"/>
      <c r="G202" s="25">
        <v>165.39000000000001</v>
      </c>
      <c r="H202" s="15"/>
      <c r="I202" s="25"/>
      <c r="J202" s="25"/>
      <c r="K202" s="25">
        <f t="shared" si="3"/>
        <v>1.8295353982300888</v>
      </c>
      <c r="L202" s="15"/>
      <c r="M202" t="s">
        <v>4153</v>
      </c>
      <c r="N202" s="34"/>
      <c r="O202" t="s">
        <v>264</v>
      </c>
      <c r="R202" t="s">
        <v>264</v>
      </c>
    </row>
    <row r="203" spans="1:18" x14ac:dyDescent="0.25">
      <c r="A203" t="s">
        <v>4154</v>
      </c>
      <c r="C203" s="33"/>
      <c r="D203" s="25">
        <v>36.900000000000006</v>
      </c>
      <c r="E203" s="25"/>
      <c r="F203" s="25"/>
      <c r="G203" s="25">
        <v>68.510000000000005</v>
      </c>
      <c r="H203" s="15"/>
      <c r="I203" s="25"/>
      <c r="J203" s="25"/>
      <c r="K203" s="25">
        <f t="shared" si="3"/>
        <v>1.8566395663956639</v>
      </c>
      <c r="L203" s="15"/>
      <c r="M203" t="s">
        <v>4155</v>
      </c>
      <c r="N203" s="15"/>
      <c r="O203" t="s">
        <v>264</v>
      </c>
      <c r="R203" t="s">
        <v>264</v>
      </c>
    </row>
    <row r="204" spans="1:18" x14ac:dyDescent="0.25">
      <c r="A204" t="s">
        <v>4156</v>
      </c>
      <c r="C204" s="33"/>
      <c r="D204" s="25">
        <v>2519.6488877554598</v>
      </c>
      <c r="E204" s="25"/>
      <c r="F204" s="25"/>
      <c r="G204" s="25">
        <v>4705.7299999999996</v>
      </c>
      <c r="H204" s="15"/>
      <c r="I204" s="25"/>
      <c r="J204" s="25"/>
      <c r="K204" s="25">
        <f t="shared" si="3"/>
        <v>1.8676133896544342</v>
      </c>
      <c r="L204" s="15"/>
      <c r="M204" t="s">
        <v>4157</v>
      </c>
      <c r="N204" s="15"/>
      <c r="O204" t="s">
        <v>264</v>
      </c>
      <c r="R204" t="s">
        <v>264</v>
      </c>
    </row>
    <row r="205" spans="1:18" x14ac:dyDescent="0.25">
      <c r="A205" t="s">
        <v>4158</v>
      </c>
      <c r="C205" s="33"/>
      <c r="D205" s="25">
        <v>114</v>
      </c>
      <c r="E205" s="25"/>
      <c r="F205" s="25"/>
      <c r="G205" s="25">
        <v>212.97</v>
      </c>
      <c r="H205" s="15"/>
      <c r="I205" s="25"/>
      <c r="J205" s="25"/>
      <c r="K205" s="25">
        <f t="shared" si="3"/>
        <v>1.868157894736842</v>
      </c>
      <c r="L205" s="15"/>
      <c r="M205" t="s">
        <v>4159</v>
      </c>
      <c r="N205" s="15"/>
      <c r="O205" t="s">
        <v>264</v>
      </c>
      <c r="R205" t="s">
        <v>264</v>
      </c>
    </row>
    <row r="206" spans="1:18" x14ac:dyDescent="0.25">
      <c r="A206" t="s">
        <v>4160</v>
      </c>
      <c r="C206" s="33"/>
      <c r="D206" s="25">
        <v>650</v>
      </c>
      <c r="E206" s="25"/>
      <c r="F206" s="25"/>
      <c r="G206" s="25">
        <v>1250</v>
      </c>
      <c r="H206" s="15"/>
      <c r="I206" s="25"/>
      <c r="J206" s="25"/>
      <c r="K206" s="25">
        <f t="shared" si="3"/>
        <v>1.9230769230769231</v>
      </c>
      <c r="L206" s="15"/>
      <c r="M206" t="s">
        <v>4161</v>
      </c>
      <c r="N206" s="34"/>
      <c r="O206" t="s">
        <v>264</v>
      </c>
      <c r="R206" t="s">
        <v>264</v>
      </c>
    </row>
    <row r="207" spans="1:18" x14ac:dyDescent="0.25">
      <c r="A207" t="s">
        <v>4162</v>
      </c>
      <c r="C207" s="33"/>
      <c r="D207" s="25">
        <v>2568.9221274660599</v>
      </c>
      <c r="E207" s="25"/>
      <c r="F207" s="25"/>
      <c r="G207" s="25">
        <v>5000</v>
      </c>
      <c r="H207" s="15"/>
      <c r="I207" s="25"/>
      <c r="J207" s="25"/>
      <c r="K207" s="25">
        <f t="shared" si="3"/>
        <v>1.9463415985022143</v>
      </c>
      <c r="L207" s="15"/>
      <c r="M207" t="s">
        <v>4163</v>
      </c>
      <c r="N207" s="34"/>
      <c r="O207" t="s">
        <v>264</v>
      </c>
      <c r="R207" t="s">
        <v>264</v>
      </c>
    </row>
    <row r="208" spans="1:18" x14ac:dyDescent="0.25">
      <c r="A208" t="s">
        <v>4164</v>
      </c>
      <c r="C208" s="33"/>
      <c r="D208" s="25">
        <v>2563.3885343267998</v>
      </c>
      <c r="E208" s="25"/>
      <c r="F208" s="25"/>
      <c r="G208" s="25">
        <v>5000</v>
      </c>
      <c r="H208" s="15"/>
      <c r="I208" s="25"/>
      <c r="J208" s="25"/>
      <c r="K208" s="25">
        <f t="shared" si="3"/>
        <v>1.9505431709021457</v>
      </c>
      <c r="L208" s="15"/>
      <c r="M208" t="s">
        <v>4165</v>
      </c>
      <c r="N208" s="15"/>
      <c r="O208" t="s">
        <v>264</v>
      </c>
      <c r="R208" t="s">
        <v>264</v>
      </c>
    </row>
    <row r="209" spans="1:18" x14ac:dyDescent="0.25">
      <c r="A209" t="s">
        <v>4166</v>
      </c>
      <c r="C209" s="33"/>
      <c r="D209" s="25">
        <v>2537.5279619765897</v>
      </c>
      <c r="E209" s="25"/>
      <c r="F209" s="25"/>
      <c r="G209" s="25">
        <v>5000</v>
      </c>
      <c r="H209" s="15"/>
      <c r="I209" s="25"/>
      <c r="J209" s="25"/>
      <c r="K209" s="25">
        <f t="shared" si="3"/>
        <v>1.9704216366960878</v>
      </c>
      <c r="L209" s="15"/>
      <c r="M209" t="s">
        <v>4167</v>
      </c>
      <c r="N209" s="15"/>
      <c r="O209" t="s">
        <v>264</v>
      </c>
      <c r="R209" t="s">
        <v>264</v>
      </c>
    </row>
    <row r="210" spans="1:18" x14ac:dyDescent="0.25">
      <c r="A210" t="s">
        <v>4168</v>
      </c>
      <c r="C210" s="33"/>
      <c r="D210" s="25">
        <v>297.09999999999997</v>
      </c>
      <c r="E210" s="25"/>
      <c r="F210" s="25"/>
      <c r="G210" s="25">
        <v>586.6</v>
      </c>
      <c r="H210" s="15"/>
      <c r="I210" s="25"/>
      <c r="J210" s="25"/>
      <c r="K210" s="25">
        <f t="shared" si="3"/>
        <v>1.9744193874116462</v>
      </c>
      <c r="L210" s="15"/>
      <c r="M210" t="s">
        <v>4169</v>
      </c>
      <c r="N210" s="34"/>
      <c r="O210" t="s">
        <v>264</v>
      </c>
      <c r="R210" t="s">
        <v>264</v>
      </c>
    </row>
    <row r="211" spans="1:18" x14ac:dyDescent="0.25">
      <c r="A211" t="s">
        <v>4170</v>
      </c>
      <c r="C211" s="33"/>
      <c r="D211" s="25">
        <v>433</v>
      </c>
      <c r="E211" s="25"/>
      <c r="F211" s="25"/>
      <c r="G211" s="25">
        <v>879.06</v>
      </c>
      <c r="H211" s="15"/>
      <c r="I211" s="25"/>
      <c r="J211" s="25"/>
      <c r="K211" s="25">
        <f t="shared" si="3"/>
        <v>2.0301616628175516</v>
      </c>
      <c r="L211" s="15"/>
      <c r="M211" t="s">
        <v>4171</v>
      </c>
      <c r="N211" s="15"/>
      <c r="O211" t="s">
        <v>264</v>
      </c>
      <c r="R211" t="s">
        <v>264</v>
      </c>
    </row>
    <row r="212" spans="1:18" x14ac:dyDescent="0.25">
      <c r="A212" t="s">
        <v>4172</v>
      </c>
      <c r="C212" s="33"/>
      <c r="D212" s="25">
        <v>338</v>
      </c>
      <c r="E212" s="25"/>
      <c r="F212" s="25"/>
      <c r="G212" s="25">
        <v>687.05000000000007</v>
      </c>
      <c r="H212" s="15"/>
      <c r="I212" s="25"/>
      <c r="J212" s="25"/>
      <c r="K212" s="25">
        <f t="shared" si="3"/>
        <v>2.032692307692308</v>
      </c>
      <c r="L212" s="15"/>
      <c r="M212" t="s">
        <v>4173</v>
      </c>
      <c r="N212" s="15"/>
      <c r="O212" t="s">
        <v>264</v>
      </c>
      <c r="R212" t="s">
        <v>264</v>
      </c>
    </row>
    <row r="213" spans="1:18" x14ac:dyDescent="0.25">
      <c r="A213" t="s">
        <v>481</v>
      </c>
      <c r="C213" s="33"/>
      <c r="D213" s="25">
        <v>255</v>
      </c>
      <c r="E213" s="25">
        <v>596</v>
      </c>
      <c r="F213" s="25">
        <v>324</v>
      </c>
      <c r="G213" s="25">
        <v>520</v>
      </c>
      <c r="H213" s="15"/>
      <c r="I213" s="25">
        <f>E213/D213</f>
        <v>2.3372549019607844</v>
      </c>
      <c r="J213" s="25">
        <f>F213/D213</f>
        <v>1.2705882352941176</v>
      </c>
      <c r="K213" s="25">
        <f t="shared" si="3"/>
        <v>2.0392156862745097</v>
      </c>
      <c r="L213" s="15"/>
      <c r="M213" t="s">
        <v>482</v>
      </c>
      <c r="N213" s="15"/>
      <c r="O213" t="s">
        <v>274</v>
      </c>
      <c r="P213" t="s">
        <v>236</v>
      </c>
      <c r="Q213" t="s">
        <v>235</v>
      </c>
      <c r="R213" t="s">
        <v>397</v>
      </c>
    </row>
    <row r="214" spans="1:18" x14ac:dyDescent="0.25">
      <c r="A214" t="s">
        <v>4174</v>
      </c>
      <c r="C214" s="33"/>
      <c r="D214" s="25">
        <v>2410.1645976770596</v>
      </c>
      <c r="E214" s="25"/>
      <c r="F214" s="25"/>
      <c r="G214" s="25">
        <v>5000</v>
      </c>
      <c r="H214" s="15"/>
      <c r="I214" s="25"/>
      <c r="J214" s="25"/>
      <c r="K214" s="25">
        <f t="shared" si="3"/>
        <v>2.0745471096949348</v>
      </c>
      <c r="L214" s="15"/>
      <c r="M214" t="s">
        <v>4175</v>
      </c>
      <c r="N214" s="15"/>
      <c r="O214" t="s">
        <v>264</v>
      </c>
      <c r="R214" t="s">
        <v>264</v>
      </c>
    </row>
    <row r="215" spans="1:18" x14ac:dyDescent="0.25">
      <c r="A215" t="s">
        <v>4176</v>
      </c>
      <c r="C215" s="33"/>
      <c r="D215" s="25">
        <v>411</v>
      </c>
      <c r="E215" s="25"/>
      <c r="F215" s="25"/>
      <c r="G215" s="25">
        <v>864.51</v>
      </c>
      <c r="H215" s="15"/>
      <c r="I215" s="25"/>
      <c r="J215" s="25"/>
      <c r="K215" s="25">
        <f t="shared" si="3"/>
        <v>2.1034306569343064</v>
      </c>
      <c r="L215" s="15"/>
      <c r="M215" t="s">
        <v>4177</v>
      </c>
      <c r="N215" s="34"/>
      <c r="O215" t="s">
        <v>264</v>
      </c>
      <c r="R215" t="s">
        <v>264</v>
      </c>
    </row>
    <row r="216" spans="1:18" x14ac:dyDescent="0.25">
      <c r="A216" t="s">
        <v>2706</v>
      </c>
      <c r="C216" s="33"/>
      <c r="D216" s="25">
        <v>485.41433760367602</v>
      </c>
      <c r="E216" s="25"/>
      <c r="F216" s="25">
        <v>1170</v>
      </c>
      <c r="G216" s="25">
        <v>1030</v>
      </c>
      <c r="H216" s="15"/>
      <c r="I216" s="25"/>
      <c r="J216" s="25">
        <f>F216/D216</f>
        <v>2.4103119940294482</v>
      </c>
      <c r="K216" s="25">
        <f t="shared" si="3"/>
        <v>2.1218985930344711</v>
      </c>
      <c r="L216" s="15"/>
      <c r="M216" t="s">
        <v>2707</v>
      </c>
      <c r="N216" s="15"/>
      <c r="O216" t="s">
        <v>542</v>
      </c>
      <c r="Q216" t="s">
        <v>542</v>
      </c>
      <c r="R216" t="s">
        <v>542</v>
      </c>
    </row>
    <row r="217" spans="1:18" x14ac:dyDescent="0.25">
      <c r="A217" t="s">
        <v>4178</v>
      </c>
      <c r="C217" s="33"/>
      <c r="D217" s="25">
        <v>456</v>
      </c>
      <c r="E217" s="25"/>
      <c r="F217" s="25"/>
      <c r="G217" s="25">
        <v>990.45</v>
      </c>
      <c r="H217" s="15"/>
      <c r="I217" s="25"/>
      <c r="J217" s="25"/>
      <c r="K217" s="25">
        <f t="shared" si="3"/>
        <v>2.1720394736842108</v>
      </c>
      <c r="L217" s="15"/>
      <c r="M217" t="s">
        <v>4179</v>
      </c>
      <c r="N217" s="34"/>
      <c r="O217" t="s">
        <v>264</v>
      </c>
      <c r="R217" t="s">
        <v>264</v>
      </c>
    </row>
    <row r="218" spans="1:18" x14ac:dyDescent="0.25">
      <c r="A218" t="s">
        <v>112</v>
      </c>
      <c r="B218" t="s">
        <v>112</v>
      </c>
      <c r="C218" s="33"/>
      <c r="D218" s="25">
        <v>844.3</v>
      </c>
      <c r="E218" s="25">
        <v>3379</v>
      </c>
      <c r="F218" s="25"/>
      <c r="G218" s="25">
        <v>1841.33</v>
      </c>
      <c r="H218" s="15"/>
      <c r="I218" s="25">
        <f>E218/D218</f>
        <v>4.0021319436219356</v>
      </c>
      <c r="J218" s="25"/>
      <c r="K218" s="25">
        <f t="shared" si="3"/>
        <v>2.1808954163212131</v>
      </c>
      <c r="L218" s="15"/>
      <c r="M218" t="s">
        <v>2453</v>
      </c>
      <c r="N218" s="15"/>
      <c r="O218" t="s">
        <v>253</v>
      </c>
      <c r="P218" t="s">
        <v>253</v>
      </c>
      <c r="Q218" t="s">
        <v>253</v>
      </c>
      <c r="R218" t="s">
        <v>253</v>
      </c>
    </row>
    <row r="219" spans="1:18" x14ac:dyDescent="0.25">
      <c r="A219" t="s">
        <v>467</v>
      </c>
      <c r="B219" t="s">
        <v>468</v>
      </c>
      <c r="C219" s="33"/>
      <c r="D219" s="25">
        <v>2270</v>
      </c>
      <c r="E219" s="25">
        <v>5000</v>
      </c>
      <c r="F219" s="25">
        <v>5000</v>
      </c>
      <c r="G219" s="25">
        <v>5000</v>
      </c>
      <c r="H219" s="15"/>
      <c r="I219" s="25">
        <f>E219/D219</f>
        <v>2.2026431718061672</v>
      </c>
      <c r="J219" s="25">
        <f>F219/D219</f>
        <v>2.2026431718061672</v>
      </c>
      <c r="K219" s="25">
        <f t="shared" si="3"/>
        <v>2.2026431718061672</v>
      </c>
      <c r="L219" s="15"/>
      <c r="M219" t="s">
        <v>469</v>
      </c>
      <c r="N219" s="15"/>
      <c r="O219" t="s">
        <v>235</v>
      </c>
      <c r="P219" t="s">
        <v>235</v>
      </c>
      <c r="Q219" t="s">
        <v>235</v>
      </c>
      <c r="R219" t="s">
        <v>264</v>
      </c>
    </row>
    <row r="220" spans="1:18" x14ac:dyDescent="0.25">
      <c r="A220" t="s">
        <v>4180</v>
      </c>
      <c r="C220" s="33"/>
      <c r="D220" s="25">
        <v>1680</v>
      </c>
      <c r="E220" s="25"/>
      <c r="F220" s="25"/>
      <c r="G220" s="25">
        <v>3715.59</v>
      </c>
      <c r="H220" s="15"/>
      <c r="I220" s="25"/>
      <c r="J220" s="25"/>
      <c r="K220" s="25">
        <f t="shared" si="3"/>
        <v>2.2116607142857143</v>
      </c>
      <c r="L220" s="15"/>
      <c r="M220" t="s">
        <v>4181</v>
      </c>
      <c r="N220" s="34"/>
      <c r="O220" t="s">
        <v>2244</v>
      </c>
      <c r="R220" t="s">
        <v>2244</v>
      </c>
    </row>
    <row r="221" spans="1:18" x14ac:dyDescent="0.25">
      <c r="A221" t="s">
        <v>4182</v>
      </c>
      <c r="C221" s="33"/>
      <c r="D221" s="25">
        <v>2198.9001197653101</v>
      </c>
      <c r="E221" s="25"/>
      <c r="F221" s="25"/>
      <c r="G221" s="25">
        <v>5000</v>
      </c>
      <c r="H221" s="15"/>
      <c r="I221" s="25"/>
      <c r="J221" s="25"/>
      <c r="K221" s="25">
        <f t="shared" si="3"/>
        <v>2.273864080981383</v>
      </c>
      <c r="L221" s="15"/>
      <c r="M221" t="s">
        <v>4183</v>
      </c>
      <c r="N221" s="34"/>
      <c r="O221" t="s">
        <v>264</v>
      </c>
      <c r="R221" t="s">
        <v>264</v>
      </c>
    </row>
    <row r="222" spans="1:18" x14ac:dyDescent="0.25">
      <c r="A222" t="s">
        <v>4184</v>
      </c>
      <c r="C222" s="33"/>
      <c r="D222" s="25">
        <v>2174.5406684203699</v>
      </c>
      <c r="E222" s="25"/>
      <c r="F222" s="25"/>
      <c r="G222" s="25">
        <v>5000</v>
      </c>
      <c r="H222" s="15"/>
      <c r="I222" s="25"/>
      <c r="J222" s="25"/>
      <c r="K222" s="25">
        <f t="shared" si="3"/>
        <v>2.2993361644655286</v>
      </c>
      <c r="L222" s="15"/>
      <c r="M222" t="s">
        <v>4185</v>
      </c>
      <c r="N222" s="15"/>
      <c r="O222" t="s">
        <v>264</v>
      </c>
      <c r="R222" t="s">
        <v>264</v>
      </c>
    </row>
    <row r="223" spans="1:18" x14ac:dyDescent="0.25">
      <c r="A223" t="s">
        <v>4186</v>
      </c>
      <c r="C223" s="33"/>
      <c r="D223" s="25">
        <v>2163.66879612905</v>
      </c>
      <c r="E223" s="25"/>
      <c r="F223" s="25"/>
      <c r="G223" s="25">
        <v>5000</v>
      </c>
      <c r="H223" s="15"/>
      <c r="I223" s="25"/>
      <c r="J223" s="25"/>
      <c r="K223" s="25">
        <f t="shared" si="3"/>
        <v>2.3108897299555915</v>
      </c>
      <c r="L223" s="15"/>
      <c r="M223" t="s">
        <v>4187</v>
      </c>
      <c r="N223" s="15"/>
      <c r="O223" t="s">
        <v>264</v>
      </c>
      <c r="R223" t="s">
        <v>264</v>
      </c>
    </row>
    <row r="224" spans="1:18" x14ac:dyDescent="0.25">
      <c r="A224" t="s">
        <v>340</v>
      </c>
      <c r="C224" s="33"/>
      <c r="D224" s="25">
        <v>646</v>
      </c>
      <c r="E224" s="25">
        <v>740.91</v>
      </c>
      <c r="F224" s="25">
        <v>287.60000000000002</v>
      </c>
      <c r="G224" s="25">
        <v>1502</v>
      </c>
      <c r="H224" s="15"/>
      <c r="I224" s="25">
        <f>E224/D224</f>
        <v>1.1469195046439629</v>
      </c>
      <c r="J224" s="25">
        <f>F224/D224</f>
        <v>0.4452012383900929</v>
      </c>
      <c r="K224" s="25">
        <f t="shared" si="3"/>
        <v>2.3250773993808052</v>
      </c>
      <c r="L224" s="15"/>
      <c r="M224" t="s">
        <v>341</v>
      </c>
      <c r="N224" s="15"/>
      <c r="O224" t="s">
        <v>235</v>
      </c>
      <c r="P224" t="s">
        <v>264</v>
      </c>
      <c r="Q224" t="s">
        <v>274</v>
      </c>
      <c r="R224" t="s">
        <v>264</v>
      </c>
    </row>
    <row r="225" spans="1:18" x14ac:dyDescent="0.25">
      <c r="A225" t="s">
        <v>4188</v>
      </c>
      <c r="C225" s="33"/>
      <c r="D225" s="25">
        <v>644</v>
      </c>
      <c r="E225" s="25"/>
      <c r="F225" s="25"/>
      <c r="G225" s="25">
        <v>1548.06</v>
      </c>
      <c r="H225" s="15"/>
      <c r="I225" s="25"/>
      <c r="J225" s="25"/>
      <c r="K225" s="25">
        <f t="shared" si="3"/>
        <v>2.4038198757763976</v>
      </c>
      <c r="L225" s="15"/>
      <c r="M225" t="s">
        <v>4189</v>
      </c>
      <c r="N225" s="15"/>
      <c r="O225" t="s">
        <v>2244</v>
      </c>
      <c r="R225" t="s">
        <v>2244</v>
      </c>
    </row>
    <row r="226" spans="1:18" x14ac:dyDescent="0.25">
      <c r="A226" t="s">
        <v>285</v>
      </c>
      <c r="C226" s="33"/>
      <c r="D226" s="25">
        <v>2060</v>
      </c>
      <c r="E226" s="25">
        <v>1645</v>
      </c>
      <c r="F226" s="25">
        <v>5000</v>
      </c>
      <c r="G226" s="25">
        <v>5000</v>
      </c>
      <c r="H226" s="15"/>
      <c r="I226" s="25">
        <f>E226/D226</f>
        <v>0.79854368932038833</v>
      </c>
      <c r="J226" s="25">
        <f>F226/D226</f>
        <v>2.4271844660194173</v>
      </c>
      <c r="K226" s="25">
        <f t="shared" si="3"/>
        <v>2.4271844660194173</v>
      </c>
      <c r="L226" s="15"/>
      <c r="M226" t="s">
        <v>286</v>
      </c>
      <c r="N226" s="34"/>
      <c r="O226" t="s">
        <v>235</v>
      </c>
      <c r="P226" t="s">
        <v>236</v>
      </c>
      <c r="Q226" t="s">
        <v>237</v>
      </c>
      <c r="R226" t="s">
        <v>264</v>
      </c>
    </row>
    <row r="227" spans="1:18" x14ac:dyDescent="0.25">
      <c r="A227" t="s">
        <v>4190</v>
      </c>
      <c r="C227" s="33"/>
      <c r="D227" s="25">
        <v>299</v>
      </c>
      <c r="E227" s="25"/>
      <c r="F227" s="25"/>
      <c r="G227" s="25">
        <v>732.16000000000008</v>
      </c>
      <c r="H227" s="15"/>
      <c r="I227" s="25"/>
      <c r="J227" s="25"/>
      <c r="K227" s="25">
        <f t="shared" si="3"/>
        <v>2.4486956521739134</v>
      </c>
      <c r="L227" s="15"/>
      <c r="M227" t="s">
        <v>4191</v>
      </c>
      <c r="N227" s="34"/>
      <c r="O227" t="s">
        <v>2244</v>
      </c>
      <c r="R227" t="s">
        <v>2244</v>
      </c>
    </row>
    <row r="228" spans="1:18" x14ac:dyDescent="0.25">
      <c r="A228" t="s">
        <v>3174</v>
      </c>
      <c r="C228" s="33"/>
      <c r="D228" s="25">
        <v>958</v>
      </c>
      <c r="E228" s="25"/>
      <c r="F228" s="25">
        <v>5000</v>
      </c>
      <c r="G228" s="25">
        <v>2424.42</v>
      </c>
      <c r="H228" s="15"/>
      <c r="I228" s="25"/>
      <c r="J228" s="25">
        <f>F228/D228</f>
        <v>5.2192066805845512</v>
      </c>
      <c r="K228" s="25">
        <f t="shared" si="3"/>
        <v>2.5307098121085594</v>
      </c>
      <c r="L228" s="15"/>
      <c r="M228" t="s">
        <v>3175</v>
      </c>
      <c r="N228" s="15"/>
      <c r="O228" t="s">
        <v>2244</v>
      </c>
      <c r="Q228" t="s">
        <v>1689</v>
      </c>
      <c r="R228" t="s">
        <v>2244</v>
      </c>
    </row>
    <row r="229" spans="1:18" x14ac:dyDescent="0.25">
      <c r="A229" t="s">
        <v>3639</v>
      </c>
      <c r="C229" s="33"/>
      <c r="D229" s="25">
        <v>156.60574342902999</v>
      </c>
      <c r="E229" s="25"/>
      <c r="F229" s="25">
        <v>3080</v>
      </c>
      <c r="G229" s="25">
        <v>400</v>
      </c>
      <c r="H229" s="15"/>
      <c r="I229" s="25"/>
      <c r="J229" s="25">
        <f>F229/D229</f>
        <v>19.667222494913048</v>
      </c>
      <c r="K229" s="25">
        <f t="shared" si="3"/>
        <v>2.5541847395990973</v>
      </c>
      <c r="L229" s="15"/>
      <c r="M229" t="s">
        <v>3640</v>
      </c>
      <c r="N229" s="15"/>
      <c r="O229" t="s">
        <v>542</v>
      </c>
      <c r="Q229" t="s">
        <v>542</v>
      </c>
      <c r="R229" t="s">
        <v>542</v>
      </c>
    </row>
    <row r="230" spans="1:18" x14ac:dyDescent="0.25">
      <c r="A230" t="s">
        <v>4192</v>
      </c>
      <c r="C230" s="33"/>
      <c r="D230" s="25">
        <v>1450</v>
      </c>
      <c r="E230" s="25"/>
      <c r="F230" s="25"/>
      <c r="G230" s="25">
        <v>3739.33</v>
      </c>
      <c r="H230" s="15"/>
      <c r="I230" s="25"/>
      <c r="J230" s="25"/>
      <c r="K230" s="25">
        <f t="shared" si="3"/>
        <v>2.578848275862069</v>
      </c>
      <c r="L230" s="15"/>
      <c r="M230" t="s">
        <v>4193</v>
      </c>
      <c r="N230" s="15"/>
      <c r="O230" t="s">
        <v>2244</v>
      </c>
      <c r="R230" t="s">
        <v>2244</v>
      </c>
    </row>
    <row r="231" spans="1:18" x14ac:dyDescent="0.25">
      <c r="A231" t="s">
        <v>4194</v>
      </c>
      <c r="C231" s="33"/>
      <c r="D231" s="25">
        <v>455</v>
      </c>
      <c r="E231" s="25"/>
      <c r="F231" s="25"/>
      <c r="G231" s="25">
        <v>1179.3</v>
      </c>
      <c r="H231" s="15"/>
      <c r="I231" s="25"/>
      <c r="J231" s="25"/>
      <c r="K231" s="25">
        <f t="shared" si="3"/>
        <v>2.5918681318681318</v>
      </c>
      <c r="L231" s="15"/>
      <c r="M231" t="s">
        <v>4195</v>
      </c>
      <c r="N231" s="15"/>
      <c r="O231" t="s">
        <v>2244</v>
      </c>
      <c r="R231" t="s">
        <v>2244</v>
      </c>
    </row>
    <row r="232" spans="1:18" x14ac:dyDescent="0.25">
      <c r="A232" t="s">
        <v>4196</v>
      </c>
      <c r="C232" s="33"/>
      <c r="D232" s="25">
        <v>113.69999999999999</v>
      </c>
      <c r="E232" s="25"/>
      <c r="F232" s="25"/>
      <c r="G232" s="25">
        <v>298.3</v>
      </c>
      <c r="H232" s="15"/>
      <c r="I232" s="25"/>
      <c r="J232" s="25"/>
      <c r="K232" s="25">
        <f t="shared" si="3"/>
        <v>2.6235708003518035</v>
      </c>
      <c r="L232" s="15"/>
      <c r="M232" t="s">
        <v>4197</v>
      </c>
      <c r="N232" s="15"/>
      <c r="O232" t="s">
        <v>264</v>
      </c>
      <c r="R232" t="s">
        <v>264</v>
      </c>
    </row>
    <row r="233" spans="1:18" x14ac:dyDescent="0.25">
      <c r="A233" t="s">
        <v>4198</v>
      </c>
      <c r="C233" s="33"/>
      <c r="D233" s="25">
        <v>1484.66017435566</v>
      </c>
      <c r="E233" s="25"/>
      <c r="F233" s="25"/>
      <c r="G233" s="25">
        <v>3902.23</v>
      </c>
      <c r="H233" s="15"/>
      <c r="I233" s="25"/>
      <c r="J233" s="25"/>
      <c r="K233" s="25">
        <f t="shared" si="3"/>
        <v>2.6283657818824171</v>
      </c>
      <c r="L233" s="15"/>
      <c r="M233" t="s">
        <v>4199</v>
      </c>
      <c r="N233" s="15"/>
      <c r="O233" t="s">
        <v>264</v>
      </c>
      <c r="R233" t="s">
        <v>264</v>
      </c>
    </row>
    <row r="234" spans="1:18" x14ac:dyDescent="0.25">
      <c r="A234" t="s">
        <v>594</v>
      </c>
      <c r="C234" s="33"/>
      <c r="D234" s="25">
        <v>0.45</v>
      </c>
      <c r="E234" s="25">
        <v>2</v>
      </c>
      <c r="F234" s="25">
        <v>1.4</v>
      </c>
      <c r="G234" s="25">
        <v>1.2</v>
      </c>
      <c r="H234" s="15"/>
      <c r="I234" s="25">
        <f>E234/D234</f>
        <v>4.4444444444444446</v>
      </c>
      <c r="J234" s="25">
        <f>F234/D234</f>
        <v>3.1111111111111107</v>
      </c>
      <c r="K234" s="25">
        <f t="shared" si="3"/>
        <v>2.6666666666666665</v>
      </c>
      <c r="L234" s="15"/>
      <c r="M234" t="s">
        <v>595</v>
      </c>
      <c r="N234" s="34"/>
      <c r="O234" t="s">
        <v>414</v>
      </c>
      <c r="P234" t="s">
        <v>414</v>
      </c>
      <c r="Q234" t="s">
        <v>414</v>
      </c>
      <c r="R234" t="s">
        <v>414</v>
      </c>
    </row>
    <row r="235" spans="1:18" x14ac:dyDescent="0.25">
      <c r="A235" t="s">
        <v>4200</v>
      </c>
      <c r="C235" s="33"/>
      <c r="D235" s="25">
        <v>460</v>
      </c>
      <c r="E235" s="25"/>
      <c r="F235" s="25"/>
      <c r="G235" s="25">
        <v>1250</v>
      </c>
      <c r="H235" s="15"/>
      <c r="I235" s="25"/>
      <c r="J235" s="25"/>
      <c r="K235" s="25">
        <f t="shared" si="3"/>
        <v>2.7173913043478262</v>
      </c>
      <c r="L235" s="15"/>
      <c r="M235" t="s">
        <v>4201</v>
      </c>
      <c r="N235" s="15"/>
      <c r="O235" t="s">
        <v>264</v>
      </c>
      <c r="R235" t="s">
        <v>264</v>
      </c>
    </row>
    <row r="236" spans="1:18" x14ac:dyDescent="0.25">
      <c r="A236" t="s">
        <v>4202</v>
      </c>
      <c r="C236" s="33"/>
      <c r="D236" s="25">
        <v>1601.86209541279</v>
      </c>
      <c r="E236" s="25"/>
      <c r="F236" s="25"/>
      <c r="G236" s="25">
        <v>4360.41</v>
      </c>
      <c r="H236" s="15"/>
      <c r="I236" s="25"/>
      <c r="J236" s="25"/>
      <c r="K236" s="25">
        <f t="shared" si="3"/>
        <v>2.7220882574641041</v>
      </c>
      <c r="L236" s="15"/>
      <c r="M236" t="s">
        <v>4203</v>
      </c>
      <c r="N236" s="15"/>
      <c r="O236" t="s">
        <v>264</v>
      </c>
      <c r="R236" t="s">
        <v>264</v>
      </c>
    </row>
    <row r="237" spans="1:18" x14ac:dyDescent="0.25">
      <c r="A237" t="s">
        <v>109</v>
      </c>
      <c r="C237" s="33"/>
      <c r="D237" s="25">
        <v>1365</v>
      </c>
      <c r="E237" s="25">
        <v>4492</v>
      </c>
      <c r="F237" s="25"/>
      <c r="G237" s="25">
        <v>3715.67</v>
      </c>
      <c r="H237" s="15"/>
      <c r="I237" s="25">
        <f>E237/D237</f>
        <v>3.2908424908424907</v>
      </c>
      <c r="J237" s="25"/>
      <c r="K237" s="25">
        <f t="shared" si="3"/>
        <v>2.7221025641025642</v>
      </c>
      <c r="L237" s="15"/>
      <c r="M237" t="s">
        <v>4598</v>
      </c>
      <c r="N237" s="15"/>
      <c r="O237" t="s">
        <v>253</v>
      </c>
      <c r="P237" t="s">
        <v>253</v>
      </c>
      <c r="Q237" t="s">
        <v>253</v>
      </c>
      <c r="R237" t="s">
        <v>253</v>
      </c>
    </row>
    <row r="238" spans="1:18" x14ac:dyDescent="0.25">
      <c r="A238" t="s">
        <v>74</v>
      </c>
      <c r="B238" t="s">
        <v>75</v>
      </c>
      <c r="C238" s="33"/>
      <c r="D238" s="25">
        <v>9.4</v>
      </c>
      <c r="E238" s="25">
        <v>113</v>
      </c>
      <c r="F238" s="25"/>
      <c r="G238" s="25">
        <v>26.2</v>
      </c>
      <c r="H238" s="15"/>
      <c r="I238" s="25">
        <f>E238/D238</f>
        <v>12.021276595744681</v>
      </c>
      <c r="J238" s="25"/>
      <c r="K238" s="25">
        <f t="shared" si="3"/>
        <v>2.7872340425531914</v>
      </c>
      <c r="L238" s="15"/>
      <c r="M238" t="s">
        <v>3432</v>
      </c>
      <c r="N238" s="15"/>
      <c r="O238" t="s">
        <v>253</v>
      </c>
      <c r="P238" t="s">
        <v>253</v>
      </c>
      <c r="Q238" t="s">
        <v>253</v>
      </c>
      <c r="R238" t="s">
        <v>253</v>
      </c>
    </row>
    <row r="239" spans="1:18" x14ac:dyDescent="0.25">
      <c r="A239" t="s">
        <v>4204</v>
      </c>
      <c r="C239" s="33"/>
      <c r="D239" s="25">
        <v>200.7</v>
      </c>
      <c r="E239" s="25"/>
      <c r="F239" s="25"/>
      <c r="G239" s="25">
        <v>574.77</v>
      </c>
      <c r="H239" s="15"/>
      <c r="I239" s="25"/>
      <c r="J239" s="25"/>
      <c r="K239" s="25">
        <f t="shared" si="3"/>
        <v>2.8638266068759344</v>
      </c>
      <c r="L239" s="15"/>
      <c r="M239" t="s">
        <v>4205</v>
      </c>
      <c r="N239" s="15"/>
      <c r="O239" t="s">
        <v>264</v>
      </c>
      <c r="R239" t="s">
        <v>264</v>
      </c>
    </row>
    <row r="240" spans="1:18" x14ac:dyDescent="0.25">
      <c r="A240" t="s">
        <v>4206</v>
      </c>
      <c r="C240" s="33"/>
      <c r="D240" s="25">
        <v>378</v>
      </c>
      <c r="E240" s="25"/>
      <c r="F240" s="25"/>
      <c r="G240" s="25">
        <v>1084.2099999999998</v>
      </c>
      <c r="H240" s="15"/>
      <c r="I240" s="25"/>
      <c r="J240" s="25"/>
      <c r="K240" s="25">
        <f t="shared" si="3"/>
        <v>2.8682804232804227</v>
      </c>
      <c r="L240" s="15"/>
      <c r="M240" t="s">
        <v>4207</v>
      </c>
      <c r="N240" s="34"/>
      <c r="O240" t="s">
        <v>264</v>
      </c>
      <c r="R240" t="s">
        <v>264</v>
      </c>
    </row>
    <row r="241" spans="1:18" x14ac:dyDescent="0.25">
      <c r="A241" t="s">
        <v>108</v>
      </c>
      <c r="C241" s="33"/>
      <c r="D241" s="25">
        <v>1729</v>
      </c>
      <c r="E241" s="25">
        <v>4715.5</v>
      </c>
      <c r="F241" s="25"/>
      <c r="G241" s="25">
        <v>5000</v>
      </c>
      <c r="H241" s="15"/>
      <c r="I241" s="25">
        <f>E241/D241</f>
        <v>2.7272990167727009</v>
      </c>
      <c r="J241" s="25"/>
      <c r="K241" s="25">
        <f t="shared" si="3"/>
        <v>2.891844997108155</v>
      </c>
      <c r="L241" s="15"/>
      <c r="M241" t="s">
        <v>3443</v>
      </c>
      <c r="N241" s="15"/>
      <c r="O241" t="s">
        <v>253</v>
      </c>
      <c r="P241" t="s">
        <v>253</v>
      </c>
      <c r="Q241" t="s">
        <v>253</v>
      </c>
      <c r="R241" t="s">
        <v>253</v>
      </c>
    </row>
    <row r="242" spans="1:18" x14ac:dyDescent="0.25">
      <c r="A242" t="s">
        <v>4208</v>
      </c>
      <c r="C242" s="33"/>
      <c r="D242" s="25">
        <v>231.5</v>
      </c>
      <c r="E242" s="25"/>
      <c r="F242" s="25"/>
      <c r="G242" s="25">
        <v>673</v>
      </c>
      <c r="H242" s="15"/>
      <c r="I242" s="25"/>
      <c r="J242" s="25"/>
      <c r="K242" s="25">
        <f t="shared" si="3"/>
        <v>2.9071274298056156</v>
      </c>
      <c r="L242" s="15"/>
      <c r="M242" t="s">
        <v>4209</v>
      </c>
      <c r="N242" s="15"/>
      <c r="O242" t="s">
        <v>264</v>
      </c>
      <c r="R242" t="s">
        <v>264</v>
      </c>
    </row>
    <row r="243" spans="1:18" x14ac:dyDescent="0.25">
      <c r="A243" t="s">
        <v>99</v>
      </c>
      <c r="C243" s="33"/>
      <c r="D243" s="25">
        <v>1718</v>
      </c>
      <c r="E243" s="25">
        <v>2000</v>
      </c>
      <c r="F243" s="25"/>
      <c r="G243" s="25">
        <v>5000</v>
      </c>
      <c r="H243" s="15"/>
      <c r="I243" s="25">
        <f>E243/D243</f>
        <v>1.1641443538998837</v>
      </c>
      <c r="J243" s="25"/>
      <c r="K243" s="25">
        <f t="shared" si="3"/>
        <v>2.9103608847497089</v>
      </c>
      <c r="L243" s="15"/>
      <c r="M243" t="s">
        <v>4589</v>
      </c>
      <c r="N243" s="34"/>
      <c r="O243" t="s">
        <v>253</v>
      </c>
      <c r="P243" t="s">
        <v>253</v>
      </c>
      <c r="Q243" t="s">
        <v>253</v>
      </c>
      <c r="R243" t="s">
        <v>253</v>
      </c>
    </row>
    <row r="244" spans="1:18" x14ac:dyDescent="0.25">
      <c r="A244" t="s">
        <v>277</v>
      </c>
      <c r="C244" s="33"/>
      <c r="D244" s="25">
        <v>337</v>
      </c>
      <c r="E244" s="25">
        <v>252</v>
      </c>
      <c r="F244" s="25">
        <v>63</v>
      </c>
      <c r="G244" s="25">
        <v>983.63</v>
      </c>
      <c r="H244" s="15"/>
      <c r="I244" s="25">
        <f>E244/D244</f>
        <v>0.74777448071216612</v>
      </c>
      <c r="J244" s="25">
        <f>F244/D244</f>
        <v>0.18694362017804153</v>
      </c>
      <c r="K244" s="25">
        <f t="shared" si="3"/>
        <v>2.9187833827893175</v>
      </c>
      <c r="L244" s="15"/>
      <c r="M244" t="s">
        <v>278</v>
      </c>
      <c r="N244" s="15"/>
      <c r="O244" t="s">
        <v>274</v>
      </c>
      <c r="P244" t="s">
        <v>235</v>
      </c>
      <c r="Q244" t="s">
        <v>235</v>
      </c>
      <c r="R244" t="s">
        <v>264</v>
      </c>
    </row>
    <row r="245" spans="1:18" x14ac:dyDescent="0.25">
      <c r="A245" t="s">
        <v>4210</v>
      </c>
      <c r="C245" s="33"/>
      <c r="D245" s="25">
        <v>375</v>
      </c>
      <c r="E245" s="25"/>
      <c r="F245" s="25"/>
      <c r="G245" s="25">
        <v>1101.6399999999999</v>
      </c>
      <c r="H245" s="15"/>
      <c r="I245" s="25"/>
      <c r="J245" s="25"/>
      <c r="K245" s="25">
        <f t="shared" si="3"/>
        <v>2.9377066666666662</v>
      </c>
      <c r="L245" s="15"/>
      <c r="M245" t="s">
        <v>4211</v>
      </c>
      <c r="N245" s="15"/>
      <c r="O245" t="s">
        <v>264</v>
      </c>
      <c r="R245" t="s">
        <v>264</v>
      </c>
    </row>
    <row r="246" spans="1:18" x14ac:dyDescent="0.25">
      <c r="A246" t="s">
        <v>775</v>
      </c>
      <c r="C246" s="33"/>
      <c r="D246" s="25">
        <v>190</v>
      </c>
      <c r="E246" s="25">
        <v>2000</v>
      </c>
      <c r="F246" s="25">
        <v>1099</v>
      </c>
      <c r="G246" s="25">
        <v>570</v>
      </c>
      <c r="H246" s="15"/>
      <c r="I246" s="25">
        <f>E246/D246</f>
        <v>10.526315789473685</v>
      </c>
      <c r="J246" s="25">
        <f>F246/D246</f>
        <v>5.7842105263157899</v>
      </c>
      <c r="K246" s="25">
        <f t="shared" si="3"/>
        <v>3</v>
      </c>
      <c r="L246" s="15"/>
      <c r="M246" t="s">
        <v>776</v>
      </c>
      <c r="N246" s="15"/>
      <c r="O246" t="s">
        <v>397</v>
      </c>
      <c r="P246" t="s">
        <v>235</v>
      </c>
      <c r="Q246" t="s">
        <v>235</v>
      </c>
      <c r="R246" t="s">
        <v>397</v>
      </c>
    </row>
    <row r="247" spans="1:18" x14ac:dyDescent="0.25">
      <c r="A247" t="s">
        <v>741</v>
      </c>
      <c r="C247" s="33"/>
      <c r="D247" s="25">
        <v>477</v>
      </c>
      <c r="E247" s="25">
        <v>3934.38</v>
      </c>
      <c r="F247" s="25">
        <v>1768.8999999999999</v>
      </c>
      <c r="G247" s="25">
        <v>1431.09</v>
      </c>
      <c r="H247" s="15"/>
      <c r="I247" s="25">
        <f>E247/D247</f>
        <v>8.2481761006289318</v>
      </c>
      <c r="J247" s="25">
        <f>F247/D247</f>
        <v>3.7083857442348007</v>
      </c>
      <c r="K247" s="25">
        <f t="shared" si="3"/>
        <v>3.0001886792452828</v>
      </c>
      <c r="L247" s="15"/>
      <c r="M247" t="s">
        <v>742</v>
      </c>
      <c r="N247" s="15"/>
      <c r="O247" t="s">
        <v>235</v>
      </c>
      <c r="P247" t="s">
        <v>264</v>
      </c>
      <c r="Q247" t="s">
        <v>263</v>
      </c>
      <c r="R247" t="s">
        <v>264</v>
      </c>
    </row>
    <row r="248" spans="1:18" x14ac:dyDescent="0.25">
      <c r="A248" t="s">
        <v>4212</v>
      </c>
      <c r="C248" s="33"/>
      <c r="D248" s="25">
        <v>199</v>
      </c>
      <c r="E248" s="25"/>
      <c r="F248" s="25"/>
      <c r="G248" s="25">
        <v>600</v>
      </c>
      <c r="H248" s="15"/>
      <c r="I248" s="25"/>
      <c r="J248" s="25"/>
      <c r="K248" s="25">
        <f t="shared" si="3"/>
        <v>3.0150753768844223</v>
      </c>
      <c r="L248" s="15"/>
      <c r="M248" t="s">
        <v>4213</v>
      </c>
      <c r="N248" s="15"/>
      <c r="O248" t="s">
        <v>407</v>
      </c>
      <c r="R248" t="s">
        <v>407</v>
      </c>
    </row>
    <row r="249" spans="1:18" x14ac:dyDescent="0.25">
      <c r="A249" t="s">
        <v>4214</v>
      </c>
      <c r="C249" s="33"/>
      <c r="D249" s="25">
        <v>548.30383078296995</v>
      </c>
      <c r="E249" s="25"/>
      <c r="F249" s="25"/>
      <c r="G249" s="25">
        <v>1657.6100000000001</v>
      </c>
      <c r="H249" s="15"/>
      <c r="I249" s="25"/>
      <c r="J249" s="25"/>
      <c r="K249" s="25">
        <f t="shared" si="3"/>
        <v>3.0231596186970955</v>
      </c>
      <c r="L249" s="15"/>
      <c r="M249" t="s">
        <v>4215</v>
      </c>
      <c r="N249" s="34"/>
      <c r="O249" t="s">
        <v>264</v>
      </c>
      <c r="R249" t="s">
        <v>264</v>
      </c>
    </row>
    <row r="250" spans="1:18" x14ac:dyDescent="0.25">
      <c r="A250" t="s">
        <v>106</v>
      </c>
      <c r="B250" t="s">
        <v>107</v>
      </c>
      <c r="C250" s="33"/>
      <c r="D250" s="25">
        <v>1643.33</v>
      </c>
      <c r="E250" s="25">
        <v>3776</v>
      </c>
      <c r="F250" s="25"/>
      <c r="G250" s="25">
        <v>5000</v>
      </c>
      <c r="H250" s="15"/>
      <c r="I250" s="25">
        <f>E250/D250</f>
        <v>2.2977734234755043</v>
      </c>
      <c r="J250" s="25"/>
      <c r="K250" s="25">
        <f t="shared" si="3"/>
        <v>3.0426025204919283</v>
      </c>
      <c r="L250" s="15"/>
      <c r="M250" t="s">
        <v>4595</v>
      </c>
      <c r="N250" s="34"/>
      <c r="O250" t="s">
        <v>253</v>
      </c>
      <c r="P250" t="s">
        <v>253</v>
      </c>
      <c r="Q250" t="s">
        <v>253</v>
      </c>
      <c r="R250" t="s">
        <v>253</v>
      </c>
    </row>
    <row r="251" spans="1:18" x14ac:dyDescent="0.25">
      <c r="A251" t="s">
        <v>4216</v>
      </c>
      <c r="C251" s="33"/>
      <c r="D251" s="25">
        <v>30.37</v>
      </c>
      <c r="E251" s="25"/>
      <c r="F251" s="25"/>
      <c r="G251" s="25">
        <v>92.47</v>
      </c>
      <c r="H251" s="15"/>
      <c r="I251" s="25"/>
      <c r="J251" s="25"/>
      <c r="K251" s="25">
        <f t="shared" si="3"/>
        <v>3.0447810339150476</v>
      </c>
      <c r="L251" s="15"/>
      <c r="M251" t="s">
        <v>4217</v>
      </c>
      <c r="N251" s="34"/>
      <c r="O251" t="s">
        <v>264</v>
      </c>
      <c r="R251" t="s">
        <v>264</v>
      </c>
    </row>
    <row r="252" spans="1:18" x14ac:dyDescent="0.25">
      <c r="A252" t="s">
        <v>4218</v>
      </c>
      <c r="C252" s="33"/>
      <c r="D252" s="25">
        <v>605</v>
      </c>
      <c r="E252" s="25"/>
      <c r="F252" s="25"/>
      <c r="G252" s="25">
        <v>1897.95</v>
      </c>
      <c r="H252" s="15"/>
      <c r="I252" s="25"/>
      <c r="J252" s="25"/>
      <c r="K252" s="25">
        <f t="shared" si="3"/>
        <v>3.1371074380165291</v>
      </c>
      <c r="L252" s="15"/>
      <c r="M252" t="s">
        <v>4219</v>
      </c>
      <c r="N252" s="15"/>
      <c r="O252" t="s">
        <v>2244</v>
      </c>
      <c r="R252" t="s">
        <v>2244</v>
      </c>
    </row>
    <row r="253" spans="1:18" x14ac:dyDescent="0.25">
      <c r="A253" t="s">
        <v>4220</v>
      </c>
      <c r="C253" s="33"/>
      <c r="D253" s="25">
        <v>1550</v>
      </c>
      <c r="E253" s="25"/>
      <c r="F253" s="25"/>
      <c r="G253" s="25">
        <v>4899.18</v>
      </c>
      <c r="H253" s="15"/>
      <c r="I253" s="25"/>
      <c r="J253" s="25"/>
      <c r="K253" s="25">
        <f t="shared" si="3"/>
        <v>3.160761290322581</v>
      </c>
      <c r="L253" s="15"/>
      <c r="M253" t="s">
        <v>4221</v>
      </c>
      <c r="N253" s="15"/>
      <c r="O253" t="s">
        <v>2244</v>
      </c>
      <c r="R253" t="s">
        <v>2244</v>
      </c>
    </row>
    <row r="254" spans="1:18" x14ac:dyDescent="0.25">
      <c r="A254" t="s">
        <v>4222</v>
      </c>
      <c r="C254" s="33"/>
      <c r="D254" s="25">
        <v>79.600000000000009</v>
      </c>
      <c r="E254" s="25"/>
      <c r="F254" s="25"/>
      <c r="G254" s="25">
        <v>259.96000000000004</v>
      </c>
      <c r="H254" s="15"/>
      <c r="I254" s="25"/>
      <c r="J254" s="25"/>
      <c r="K254" s="25">
        <f t="shared" si="3"/>
        <v>3.2658291457286435</v>
      </c>
      <c r="L254" s="15"/>
      <c r="M254" t="s">
        <v>4223</v>
      </c>
      <c r="N254" s="15"/>
      <c r="O254" t="s">
        <v>264</v>
      </c>
      <c r="R254" t="s">
        <v>264</v>
      </c>
    </row>
    <row r="255" spans="1:18" x14ac:dyDescent="0.25">
      <c r="A255" t="s">
        <v>521</v>
      </c>
      <c r="C255" s="33"/>
      <c r="D255" s="25">
        <v>255</v>
      </c>
      <c r="E255" s="25">
        <v>769</v>
      </c>
      <c r="F255" s="25">
        <v>157.9</v>
      </c>
      <c r="G255" s="25">
        <v>843</v>
      </c>
      <c r="H255" s="15"/>
      <c r="I255" s="25">
        <f>E255/D255</f>
        <v>3.0156862745098039</v>
      </c>
      <c r="J255" s="25">
        <f>F255/D255</f>
        <v>0.61921568627450985</v>
      </c>
      <c r="K255" s="25">
        <f t="shared" si="3"/>
        <v>3.3058823529411763</v>
      </c>
      <c r="L255" s="15"/>
      <c r="M255" t="s">
        <v>522</v>
      </c>
      <c r="N255" s="34"/>
      <c r="O255" t="s">
        <v>235</v>
      </c>
      <c r="P255" t="s">
        <v>235</v>
      </c>
      <c r="Q255" t="s">
        <v>274</v>
      </c>
      <c r="R255" t="s">
        <v>300</v>
      </c>
    </row>
    <row r="256" spans="1:18" x14ac:dyDescent="0.25">
      <c r="A256" t="s">
        <v>4224</v>
      </c>
      <c r="C256" s="33"/>
      <c r="D256" s="25">
        <v>22.99</v>
      </c>
      <c r="E256" s="25"/>
      <c r="F256" s="25"/>
      <c r="G256" s="25">
        <v>76.28</v>
      </c>
      <c r="H256" s="15"/>
      <c r="I256" s="25"/>
      <c r="J256" s="25"/>
      <c r="K256" s="25">
        <f t="shared" si="3"/>
        <v>3.3179643323183994</v>
      </c>
      <c r="L256" s="15"/>
      <c r="M256" t="s">
        <v>4225</v>
      </c>
      <c r="N256" s="15"/>
      <c r="O256" t="s">
        <v>264</v>
      </c>
      <c r="R256" t="s">
        <v>264</v>
      </c>
    </row>
    <row r="257" spans="1:18" x14ac:dyDescent="0.25">
      <c r="A257" t="s">
        <v>4226</v>
      </c>
      <c r="C257" s="33"/>
      <c r="D257" s="25">
        <v>203.7</v>
      </c>
      <c r="E257" s="25"/>
      <c r="F257" s="25"/>
      <c r="G257" s="25">
        <v>681.13</v>
      </c>
      <c r="H257" s="15"/>
      <c r="I257" s="25"/>
      <c r="J257" s="25"/>
      <c r="K257" s="25">
        <f t="shared" si="3"/>
        <v>3.3437898870888563</v>
      </c>
      <c r="L257" s="15"/>
      <c r="M257" t="s">
        <v>4227</v>
      </c>
      <c r="N257" s="15"/>
      <c r="O257" t="s">
        <v>264</v>
      </c>
      <c r="R257" t="s">
        <v>264</v>
      </c>
    </row>
    <row r="258" spans="1:18" x14ac:dyDescent="0.25">
      <c r="A258" t="s">
        <v>4228</v>
      </c>
      <c r="C258" s="33"/>
      <c r="D258" s="25">
        <v>241.5</v>
      </c>
      <c r="E258" s="25"/>
      <c r="F258" s="25"/>
      <c r="G258" s="25">
        <v>807.84</v>
      </c>
      <c r="H258" s="15"/>
      <c r="I258" s="25"/>
      <c r="J258" s="25"/>
      <c r="K258" s="25">
        <f t="shared" si="3"/>
        <v>3.3450931677018634</v>
      </c>
      <c r="L258" s="15"/>
      <c r="M258" t="s">
        <v>4229</v>
      </c>
      <c r="N258" s="34"/>
      <c r="O258" t="s">
        <v>264</v>
      </c>
      <c r="R258" t="s">
        <v>264</v>
      </c>
    </row>
    <row r="259" spans="1:18" x14ac:dyDescent="0.25">
      <c r="A259" t="s">
        <v>4230</v>
      </c>
      <c r="C259" s="33"/>
      <c r="D259" s="25">
        <v>1348.9410548572801</v>
      </c>
      <c r="E259" s="25"/>
      <c r="F259" s="25"/>
      <c r="G259" s="25">
        <v>4582.2300000000005</v>
      </c>
      <c r="H259" s="15"/>
      <c r="I259" s="25"/>
      <c r="J259" s="25"/>
      <c r="K259" s="25">
        <f t="shared" si="3"/>
        <v>3.3969089927986564</v>
      </c>
      <c r="L259" s="15"/>
      <c r="M259" t="s">
        <v>4231</v>
      </c>
      <c r="N259" s="34"/>
      <c r="O259" t="s">
        <v>264</v>
      </c>
      <c r="R259" t="s">
        <v>264</v>
      </c>
    </row>
    <row r="260" spans="1:18" x14ac:dyDescent="0.25">
      <c r="A260" t="s">
        <v>4232</v>
      </c>
      <c r="C260" s="33"/>
      <c r="D260" s="25">
        <v>183.10000000000002</v>
      </c>
      <c r="E260" s="25"/>
      <c r="F260" s="25"/>
      <c r="G260" s="25">
        <v>622.12</v>
      </c>
      <c r="H260" s="15"/>
      <c r="I260" s="25"/>
      <c r="J260" s="25"/>
      <c r="K260" s="25">
        <f t="shared" ref="K260:K323" si="4">G260/D260</f>
        <v>3.397706171490988</v>
      </c>
      <c r="L260" s="15"/>
      <c r="M260" t="s">
        <v>4233</v>
      </c>
      <c r="N260" s="15"/>
      <c r="O260" t="s">
        <v>264</v>
      </c>
      <c r="R260" t="s">
        <v>264</v>
      </c>
    </row>
    <row r="261" spans="1:18" x14ac:dyDescent="0.25">
      <c r="A261" t="s">
        <v>4234</v>
      </c>
      <c r="C261" s="33"/>
      <c r="D261" s="25">
        <v>224.5</v>
      </c>
      <c r="E261" s="25"/>
      <c r="F261" s="25"/>
      <c r="G261" s="25">
        <v>767.01</v>
      </c>
      <c r="H261" s="15"/>
      <c r="I261" s="25"/>
      <c r="J261" s="25"/>
      <c r="K261" s="25">
        <f t="shared" si="4"/>
        <v>3.4165256124721601</v>
      </c>
      <c r="L261" s="15"/>
      <c r="M261" t="s">
        <v>4235</v>
      </c>
      <c r="N261" s="15"/>
      <c r="O261" t="s">
        <v>264</v>
      </c>
      <c r="R261" t="s">
        <v>264</v>
      </c>
    </row>
    <row r="262" spans="1:18" x14ac:dyDescent="0.25">
      <c r="A262" t="s">
        <v>4236</v>
      </c>
      <c r="C262" s="33"/>
      <c r="D262" s="25">
        <v>1168.9520533764201</v>
      </c>
      <c r="E262" s="25"/>
      <c r="F262" s="25"/>
      <c r="G262" s="25">
        <v>4011.19</v>
      </c>
      <c r="H262" s="15"/>
      <c r="I262" s="25"/>
      <c r="J262" s="25"/>
      <c r="K262" s="25">
        <f t="shared" si="4"/>
        <v>3.4314409974421225</v>
      </c>
      <c r="L262" s="15"/>
      <c r="M262" t="s">
        <v>4237</v>
      </c>
      <c r="N262" s="15"/>
      <c r="O262" t="s">
        <v>264</v>
      </c>
      <c r="R262" t="s">
        <v>264</v>
      </c>
    </row>
    <row r="263" spans="1:18" x14ac:dyDescent="0.25">
      <c r="A263" t="s">
        <v>4238</v>
      </c>
      <c r="C263" s="33"/>
      <c r="D263" s="25">
        <v>350</v>
      </c>
      <c r="E263" s="25"/>
      <c r="F263" s="25"/>
      <c r="G263" s="25">
        <v>1204.17</v>
      </c>
      <c r="H263" s="15"/>
      <c r="I263" s="25"/>
      <c r="J263" s="25"/>
      <c r="K263" s="25">
        <f t="shared" si="4"/>
        <v>3.4404857142857144</v>
      </c>
      <c r="L263" s="15"/>
      <c r="M263" t="s">
        <v>4239</v>
      </c>
      <c r="N263" s="15"/>
      <c r="O263" t="s">
        <v>264</v>
      </c>
      <c r="R263" t="s">
        <v>264</v>
      </c>
    </row>
    <row r="264" spans="1:18" x14ac:dyDescent="0.25">
      <c r="A264" t="s">
        <v>4240</v>
      </c>
      <c r="C264" s="33"/>
      <c r="D264" s="25">
        <v>145.488911584834</v>
      </c>
      <c r="E264" s="25"/>
      <c r="F264" s="25"/>
      <c r="G264" s="25">
        <v>506.21000000000004</v>
      </c>
      <c r="H264" s="15"/>
      <c r="I264" s="25"/>
      <c r="J264" s="25"/>
      <c r="K264" s="25">
        <f t="shared" si="4"/>
        <v>3.4793716887821451</v>
      </c>
      <c r="L264" s="15"/>
      <c r="M264" t="s">
        <v>4241</v>
      </c>
      <c r="N264" s="15"/>
      <c r="O264" t="s">
        <v>264</v>
      </c>
      <c r="R264" t="s">
        <v>264</v>
      </c>
    </row>
    <row r="265" spans="1:18" x14ac:dyDescent="0.25">
      <c r="A265" t="s">
        <v>4242</v>
      </c>
      <c r="C265" s="33"/>
      <c r="D265" s="25">
        <v>242.7</v>
      </c>
      <c r="E265" s="25"/>
      <c r="F265" s="25"/>
      <c r="G265" s="25">
        <v>847.09999999999991</v>
      </c>
      <c r="H265" s="15"/>
      <c r="I265" s="25"/>
      <c r="J265" s="25"/>
      <c r="K265" s="25">
        <f t="shared" si="4"/>
        <v>3.4903172641120723</v>
      </c>
      <c r="L265" s="15"/>
      <c r="M265" t="s">
        <v>4243</v>
      </c>
      <c r="N265" s="15"/>
      <c r="O265" t="s">
        <v>264</v>
      </c>
      <c r="R265" t="s">
        <v>264</v>
      </c>
    </row>
    <row r="266" spans="1:18" x14ac:dyDescent="0.25">
      <c r="A266" t="s">
        <v>388</v>
      </c>
      <c r="C266" s="33"/>
      <c r="D266" s="25">
        <v>551</v>
      </c>
      <c r="E266" s="25">
        <v>819</v>
      </c>
      <c r="F266" s="25">
        <v>465</v>
      </c>
      <c r="G266" s="25">
        <v>1927</v>
      </c>
      <c r="H266" s="15"/>
      <c r="I266" s="25">
        <f>E266/D266</f>
        <v>1.486388384754991</v>
      </c>
      <c r="J266" s="25">
        <f>F266/D266</f>
        <v>0.84392014519056258</v>
      </c>
      <c r="K266" s="25">
        <f t="shared" si="4"/>
        <v>3.4972776769509983</v>
      </c>
      <c r="L266" s="15"/>
      <c r="M266" t="s">
        <v>389</v>
      </c>
      <c r="N266" s="15"/>
      <c r="O266" t="s">
        <v>235</v>
      </c>
      <c r="P266" t="s">
        <v>235</v>
      </c>
      <c r="Q266" t="s">
        <v>235</v>
      </c>
      <c r="R266" t="s">
        <v>300</v>
      </c>
    </row>
    <row r="267" spans="1:18" x14ac:dyDescent="0.25">
      <c r="A267" t="s">
        <v>329</v>
      </c>
      <c r="B267" t="s">
        <v>330</v>
      </c>
      <c r="C267" s="33"/>
      <c r="D267" s="25">
        <v>913</v>
      </c>
      <c r="E267" s="25">
        <v>959</v>
      </c>
      <c r="F267" s="25">
        <v>556</v>
      </c>
      <c r="G267" s="25">
        <v>3260.7400000000002</v>
      </c>
      <c r="H267" s="15"/>
      <c r="I267" s="25">
        <f>E267/D267</f>
        <v>1.0503833515881709</v>
      </c>
      <c r="J267" s="25">
        <f>F267/D267</f>
        <v>0.60898138006571745</v>
      </c>
      <c r="K267" s="25">
        <f t="shared" si="4"/>
        <v>3.5714567360350498</v>
      </c>
      <c r="L267" s="15"/>
      <c r="M267" t="s">
        <v>331</v>
      </c>
      <c r="N267" s="15"/>
      <c r="O267" t="s">
        <v>235</v>
      </c>
      <c r="P267" t="s">
        <v>235</v>
      </c>
      <c r="Q267" t="s">
        <v>235</v>
      </c>
      <c r="R267" t="s">
        <v>264</v>
      </c>
    </row>
    <row r="268" spans="1:18" x14ac:dyDescent="0.25">
      <c r="A268" t="s">
        <v>4244</v>
      </c>
      <c r="C268" s="33"/>
      <c r="D268" s="25">
        <v>114.1</v>
      </c>
      <c r="E268" s="25"/>
      <c r="F268" s="25"/>
      <c r="G268" s="25">
        <v>419.65999999999997</v>
      </c>
      <c r="H268" s="15"/>
      <c r="I268" s="25"/>
      <c r="J268" s="25"/>
      <c r="K268" s="25">
        <f t="shared" si="4"/>
        <v>3.6780017528483784</v>
      </c>
      <c r="L268" s="15"/>
      <c r="M268" t="s">
        <v>4245</v>
      </c>
      <c r="N268" s="15"/>
      <c r="O268" t="s">
        <v>264</v>
      </c>
      <c r="R268" t="s">
        <v>264</v>
      </c>
    </row>
    <row r="269" spans="1:18" x14ac:dyDescent="0.25">
      <c r="A269" t="s">
        <v>4246</v>
      </c>
      <c r="C269" s="33"/>
      <c r="D269" s="25">
        <v>29.52</v>
      </c>
      <c r="E269" s="25"/>
      <c r="F269" s="25"/>
      <c r="G269" s="25">
        <v>109.22</v>
      </c>
      <c r="H269" s="15"/>
      <c r="I269" s="25"/>
      <c r="J269" s="25"/>
      <c r="K269" s="25">
        <f t="shared" si="4"/>
        <v>3.6998644986449865</v>
      </c>
      <c r="L269" s="15"/>
      <c r="M269" t="s">
        <v>4247</v>
      </c>
      <c r="N269" s="15"/>
      <c r="O269" t="s">
        <v>264</v>
      </c>
      <c r="R269" t="s">
        <v>264</v>
      </c>
    </row>
    <row r="270" spans="1:18" x14ac:dyDescent="0.25">
      <c r="A270" t="s">
        <v>4248</v>
      </c>
      <c r="B270" t="s">
        <v>4248</v>
      </c>
      <c r="C270" s="33"/>
      <c r="D270" s="25">
        <v>100</v>
      </c>
      <c r="E270" s="25"/>
      <c r="F270" s="25"/>
      <c r="G270" s="25">
        <v>375</v>
      </c>
      <c r="H270" s="15"/>
      <c r="I270" s="25"/>
      <c r="J270" s="25"/>
      <c r="K270" s="25">
        <f t="shared" si="4"/>
        <v>3.75</v>
      </c>
      <c r="L270" s="15"/>
      <c r="M270" t="s">
        <v>4249</v>
      </c>
      <c r="N270" s="15"/>
      <c r="O270" t="s">
        <v>525</v>
      </c>
      <c r="R270" t="s">
        <v>525</v>
      </c>
    </row>
    <row r="271" spans="1:18" x14ac:dyDescent="0.25">
      <c r="A271" t="s">
        <v>4250</v>
      </c>
      <c r="C271" s="33"/>
      <c r="D271" s="25">
        <v>1328.0246093927399</v>
      </c>
      <c r="E271" s="25"/>
      <c r="F271" s="25"/>
      <c r="G271" s="25">
        <v>5000</v>
      </c>
      <c r="H271" s="15"/>
      <c r="I271" s="25"/>
      <c r="J271" s="25"/>
      <c r="K271" s="25">
        <f t="shared" si="4"/>
        <v>3.7649904712882756</v>
      </c>
      <c r="L271" s="15"/>
      <c r="M271" t="s">
        <v>4251</v>
      </c>
      <c r="N271" s="15"/>
      <c r="O271" t="s">
        <v>264</v>
      </c>
      <c r="R271" t="s">
        <v>264</v>
      </c>
    </row>
    <row r="272" spans="1:18" x14ac:dyDescent="0.25">
      <c r="A272" t="s">
        <v>4252</v>
      </c>
      <c r="C272" s="33"/>
      <c r="D272" s="25">
        <v>1311.2695569361701</v>
      </c>
      <c r="E272" s="25"/>
      <c r="F272" s="25"/>
      <c r="G272" s="25">
        <v>4967.55</v>
      </c>
      <c r="H272" s="15"/>
      <c r="I272" s="25"/>
      <c r="J272" s="25"/>
      <c r="K272" s="25">
        <f t="shared" si="4"/>
        <v>3.788351505396697</v>
      </c>
      <c r="L272" s="15"/>
      <c r="M272" t="s">
        <v>4253</v>
      </c>
      <c r="N272" s="34"/>
      <c r="O272" t="s">
        <v>264</v>
      </c>
      <c r="R272" t="s">
        <v>264</v>
      </c>
    </row>
    <row r="273" spans="1:18" x14ac:dyDescent="0.25">
      <c r="A273" t="s">
        <v>4254</v>
      </c>
      <c r="C273" s="33"/>
      <c r="D273" s="25">
        <v>309.5</v>
      </c>
      <c r="E273" s="25"/>
      <c r="F273" s="25"/>
      <c r="G273" s="25">
        <v>1183.67</v>
      </c>
      <c r="H273" s="15"/>
      <c r="I273" s="25"/>
      <c r="J273" s="25"/>
      <c r="K273" s="25">
        <f t="shared" si="4"/>
        <v>3.8244588045234251</v>
      </c>
      <c r="L273" s="15"/>
      <c r="M273" t="s">
        <v>4255</v>
      </c>
      <c r="N273" s="15"/>
      <c r="O273" t="s">
        <v>264</v>
      </c>
      <c r="R273" t="s">
        <v>264</v>
      </c>
    </row>
    <row r="274" spans="1:18" x14ac:dyDescent="0.25">
      <c r="A274" t="s">
        <v>4256</v>
      </c>
      <c r="C274" s="33"/>
      <c r="D274" s="25">
        <v>24.42</v>
      </c>
      <c r="E274" s="25"/>
      <c r="F274" s="25"/>
      <c r="G274" s="25">
        <v>95.39</v>
      </c>
      <c r="H274" s="15"/>
      <c r="I274" s="25"/>
      <c r="J274" s="25"/>
      <c r="K274" s="25">
        <f t="shared" si="4"/>
        <v>3.906224406224406</v>
      </c>
      <c r="L274" s="15"/>
      <c r="M274" t="s">
        <v>4257</v>
      </c>
      <c r="N274" s="34"/>
      <c r="O274" t="s">
        <v>264</v>
      </c>
      <c r="R274" t="s">
        <v>264</v>
      </c>
    </row>
    <row r="275" spans="1:18" x14ac:dyDescent="0.25">
      <c r="A275" t="s">
        <v>332</v>
      </c>
      <c r="C275" s="33"/>
      <c r="D275" s="25">
        <v>1278</v>
      </c>
      <c r="E275" s="25">
        <v>1361</v>
      </c>
      <c r="F275" s="25">
        <v>5000</v>
      </c>
      <c r="G275" s="25">
        <v>5000</v>
      </c>
      <c r="H275" s="15"/>
      <c r="I275" s="25">
        <f>E275/D275</f>
        <v>1.0649452269170578</v>
      </c>
      <c r="J275" s="25">
        <f>F275/D275</f>
        <v>3.9123630672926448</v>
      </c>
      <c r="K275" s="25">
        <f t="shared" si="4"/>
        <v>3.9123630672926448</v>
      </c>
      <c r="L275" s="15"/>
      <c r="M275" t="s">
        <v>333</v>
      </c>
      <c r="N275" s="15"/>
      <c r="O275" t="s">
        <v>236</v>
      </c>
      <c r="P275" t="s">
        <v>236</v>
      </c>
      <c r="Q275" t="s">
        <v>237</v>
      </c>
      <c r="R275" t="s">
        <v>264</v>
      </c>
    </row>
    <row r="276" spans="1:18" x14ac:dyDescent="0.25">
      <c r="A276" t="s">
        <v>4258</v>
      </c>
      <c r="C276" s="33"/>
      <c r="D276" s="25">
        <v>319</v>
      </c>
      <c r="E276" s="25"/>
      <c r="F276" s="25"/>
      <c r="G276" s="25">
        <v>1250</v>
      </c>
      <c r="H276" s="15"/>
      <c r="I276" s="25"/>
      <c r="J276" s="25"/>
      <c r="K276" s="25">
        <f t="shared" si="4"/>
        <v>3.9184952978056424</v>
      </c>
      <c r="L276" s="15"/>
      <c r="M276" t="s">
        <v>4259</v>
      </c>
      <c r="N276" s="15"/>
      <c r="O276" t="s">
        <v>264</v>
      </c>
      <c r="R276" t="s">
        <v>264</v>
      </c>
    </row>
    <row r="277" spans="1:18" x14ac:dyDescent="0.25">
      <c r="A277" t="s">
        <v>574</v>
      </c>
      <c r="B277" t="s">
        <v>575</v>
      </c>
      <c r="C277" s="33"/>
      <c r="D277" s="25">
        <v>1258.92541179416</v>
      </c>
      <c r="E277" s="25">
        <v>5000</v>
      </c>
      <c r="F277" s="25">
        <v>5000</v>
      </c>
      <c r="G277" s="25">
        <v>5000</v>
      </c>
      <c r="H277" s="15"/>
      <c r="I277" s="25">
        <f>E277/D277</f>
        <v>3.9716411736214301</v>
      </c>
      <c r="J277" s="25">
        <f>F277/D277</f>
        <v>3.9716411736214301</v>
      </c>
      <c r="K277" s="25">
        <f t="shared" si="4"/>
        <v>3.9716411736214301</v>
      </c>
      <c r="L277" s="15"/>
      <c r="M277" t="s">
        <v>576</v>
      </c>
      <c r="N277" s="15"/>
      <c r="O277" t="s">
        <v>577</v>
      </c>
      <c r="P277" t="s">
        <v>264</v>
      </c>
      <c r="Q277" t="s">
        <v>264</v>
      </c>
      <c r="R277" t="s">
        <v>264</v>
      </c>
    </row>
    <row r="278" spans="1:18" x14ac:dyDescent="0.25">
      <c r="A278" t="s">
        <v>578</v>
      </c>
      <c r="B278" t="s">
        <v>579</v>
      </c>
      <c r="C278" s="33"/>
      <c r="D278" s="25">
        <v>1258.92541179416</v>
      </c>
      <c r="E278" s="25">
        <v>5000</v>
      </c>
      <c r="F278" s="25">
        <v>5000</v>
      </c>
      <c r="G278" s="25">
        <v>5000</v>
      </c>
      <c r="H278" s="15"/>
      <c r="I278" s="25">
        <f>E278/D278</f>
        <v>3.9716411736214301</v>
      </c>
      <c r="J278" s="25">
        <f>F278/D278</f>
        <v>3.9716411736214301</v>
      </c>
      <c r="K278" s="25">
        <f t="shared" si="4"/>
        <v>3.9716411736214301</v>
      </c>
      <c r="L278" s="15"/>
      <c r="M278" t="s">
        <v>580</v>
      </c>
      <c r="N278" s="15"/>
      <c r="O278" t="s">
        <v>577</v>
      </c>
      <c r="P278" t="s">
        <v>235</v>
      </c>
      <c r="Q278" t="s">
        <v>235</v>
      </c>
      <c r="R278" t="s">
        <v>264</v>
      </c>
    </row>
    <row r="279" spans="1:18" x14ac:dyDescent="0.25">
      <c r="A279" t="s">
        <v>3392</v>
      </c>
      <c r="C279" s="33"/>
      <c r="D279" s="25">
        <v>573.06556543934892</v>
      </c>
      <c r="E279" s="25"/>
      <c r="F279" s="25">
        <v>4480</v>
      </c>
      <c r="G279" s="25">
        <v>2280</v>
      </c>
      <c r="H279" s="15"/>
      <c r="I279" s="25"/>
      <c r="J279" s="25">
        <f>F279/D279</f>
        <v>7.817604599161954</v>
      </c>
      <c r="K279" s="25">
        <f t="shared" si="4"/>
        <v>3.9786023406449234</v>
      </c>
      <c r="L279" s="15"/>
      <c r="M279" t="s">
        <v>3393</v>
      </c>
      <c r="N279" s="15"/>
      <c r="O279" t="s">
        <v>542</v>
      </c>
      <c r="Q279" t="s">
        <v>542</v>
      </c>
      <c r="R279" t="s">
        <v>542</v>
      </c>
    </row>
    <row r="280" spans="1:18" x14ac:dyDescent="0.25">
      <c r="A280" t="s">
        <v>650</v>
      </c>
      <c r="C280" s="33"/>
      <c r="D280" s="25">
        <v>23.240000000000002</v>
      </c>
      <c r="E280" s="25">
        <v>122.1</v>
      </c>
      <c r="F280" s="25">
        <v>71.510000000000005</v>
      </c>
      <c r="G280" s="25">
        <v>92.7</v>
      </c>
      <c r="H280" s="15"/>
      <c r="I280" s="25">
        <f>E280/D280</f>
        <v>5.2538726333907046</v>
      </c>
      <c r="J280" s="25">
        <f>F280/D280</f>
        <v>3.0770223752151464</v>
      </c>
      <c r="K280" s="25">
        <f t="shared" si="4"/>
        <v>3.9888123924268499</v>
      </c>
      <c r="L280" s="15"/>
      <c r="M280" t="s">
        <v>651</v>
      </c>
      <c r="N280" s="15"/>
      <c r="O280" t="s">
        <v>414</v>
      </c>
      <c r="P280" t="s">
        <v>414</v>
      </c>
      <c r="Q280" t="s">
        <v>414</v>
      </c>
      <c r="R280" t="s">
        <v>414</v>
      </c>
    </row>
    <row r="281" spans="1:18" x14ac:dyDescent="0.25">
      <c r="A281" t="s">
        <v>674</v>
      </c>
      <c r="C281" s="33"/>
      <c r="D281" s="25">
        <v>120</v>
      </c>
      <c r="E281" s="25">
        <v>720.31999999999994</v>
      </c>
      <c r="F281" s="25">
        <v>745</v>
      </c>
      <c r="G281" s="25">
        <v>480</v>
      </c>
      <c r="H281" s="15"/>
      <c r="I281" s="25">
        <f>E281/D281</f>
        <v>6.0026666666666664</v>
      </c>
      <c r="J281" s="25">
        <f>F281/D281</f>
        <v>6.208333333333333</v>
      </c>
      <c r="K281" s="25">
        <f t="shared" si="4"/>
        <v>4</v>
      </c>
      <c r="L281" s="15"/>
      <c r="M281" t="s">
        <v>675</v>
      </c>
      <c r="N281" s="34"/>
      <c r="O281" t="s">
        <v>397</v>
      </c>
      <c r="P281" t="s">
        <v>264</v>
      </c>
      <c r="Q281" t="s">
        <v>235</v>
      </c>
      <c r="R281" t="s">
        <v>397</v>
      </c>
    </row>
    <row r="282" spans="1:18" x14ac:dyDescent="0.25">
      <c r="A282" t="s">
        <v>4260</v>
      </c>
      <c r="C282" s="33"/>
      <c r="D282" s="25">
        <v>97.5</v>
      </c>
      <c r="E282" s="25"/>
      <c r="F282" s="25"/>
      <c r="G282" s="25">
        <v>394.78999999999996</v>
      </c>
      <c r="H282" s="15"/>
      <c r="I282" s="25"/>
      <c r="J282" s="25"/>
      <c r="K282" s="25">
        <f t="shared" si="4"/>
        <v>4.0491282051282047</v>
      </c>
      <c r="L282" s="15"/>
      <c r="M282" t="s">
        <v>4261</v>
      </c>
      <c r="N282" s="15"/>
      <c r="O282" t="s">
        <v>264</v>
      </c>
      <c r="R282" t="s">
        <v>264</v>
      </c>
    </row>
    <row r="283" spans="1:18" x14ac:dyDescent="0.25">
      <c r="A283" t="s">
        <v>4262</v>
      </c>
      <c r="C283" s="33"/>
      <c r="D283" s="25">
        <v>1225.6466157705199</v>
      </c>
      <c r="E283" s="25"/>
      <c r="F283" s="25"/>
      <c r="G283" s="25">
        <v>5000</v>
      </c>
      <c r="H283" s="15"/>
      <c r="I283" s="25"/>
      <c r="J283" s="25"/>
      <c r="K283" s="25">
        <f t="shared" si="4"/>
        <v>4.0794793015086812</v>
      </c>
      <c r="L283" s="15"/>
      <c r="M283" t="s">
        <v>4263</v>
      </c>
      <c r="N283" s="34"/>
      <c r="O283" t="s">
        <v>264</v>
      </c>
      <c r="R283" t="s">
        <v>264</v>
      </c>
    </row>
    <row r="284" spans="1:18" x14ac:dyDescent="0.25">
      <c r="A284" t="s">
        <v>4264</v>
      </c>
      <c r="C284" s="33"/>
      <c r="D284" s="25">
        <v>27.27</v>
      </c>
      <c r="E284" s="25"/>
      <c r="F284" s="25"/>
      <c r="G284" s="25">
        <v>112.67</v>
      </c>
      <c r="H284" s="15"/>
      <c r="I284" s="25"/>
      <c r="J284" s="25"/>
      <c r="K284" s="25">
        <f t="shared" si="4"/>
        <v>4.131646497983132</v>
      </c>
      <c r="L284" s="15"/>
      <c r="M284" t="s">
        <v>4265</v>
      </c>
      <c r="N284" s="15"/>
      <c r="O284" t="s">
        <v>264</v>
      </c>
      <c r="R284" t="s">
        <v>264</v>
      </c>
    </row>
    <row r="285" spans="1:18" x14ac:dyDescent="0.25">
      <c r="A285" t="s">
        <v>4266</v>
      </c>
      <c r="C285" s="33"/>
      <c r="D285" s="25">
        <v>74.300000000000011</v>
      </c>
      <c r="E285" s="25"/>
      <c r="F285" s="25"/>
      <c r="G285" s="25">
        <v>309.43</v>
      </c>
      <c r="H285" s="15"/>
      <c r="I285" s="25"/>
      <c r="J285" s="25"/>
      <c r="K285" s="25">
        <f t="shared" si="4"/>
        <v>4.1646029609690443</v>
      </c>
      <c r="L285" s="15"/>
      <c r="M285" t="s">
        <v>4267</v>
      </c>
      <c r="N285" s="15"/>
      <c r="O285" t="s">
        <v>264</v>
      </c>
      <c r="R285" t="s">
        <v>264</v>
      </c>
    </row>
    <row r="286" spans="1:18" x14ac:dyDescent="0.25">
      <c r="A286" t="s">
        <v>585</v>
      </c>
      <c r="C286" s="33"/>
      <c r="D286" s="25">
        <v>1200</v>
      </c>
      <c r="E286" s="25">
        <v>5000</v>
      </c>
      <c r="F286" s="25">
        <v>5000</v>
      </c>
      <c r="G286" s="25">
        <v>5000</v>
      </c>
      <c r="H286" s="15"/>
      <c r="I286" s="25">
        <f>E286/D286</f>
        <v>4.166666666666667</v>
      </c>
      <c r="J286" s="25">
        <f>F286/D286</f>
        <v>4.166666666666667</v>
      </c>
      <c r="K286" s="25">
        <f t="shared" si="4"/>
        <v>4.166666666666667</v>
      </c>
      <c r="L286" s="15"/>
      <c r="M286" t="s">
        <v>586</v>
      </c>
      <c r="N286" s="34"/>
      <c r="O286" t="s">
        <v>235</v>
      </c>
      <c r="P286" t="s">
        <v>264</v>
      </c>
      <c r="Q286" t="s">
        <v>237</v>
      </c>
      <c r="R286" t="s">
        <v>264</v>
      </c>
    </row>
    <row r="287" spans="1:18" x14ac:dyDescent="0.25">
      <c r="A287" t="s">
        <v>100</v>
      </c>
      <c r="C287" s="33"/>
      <c r="D287" s="25">
        <v>1192.27</v>
      </c>
      <c r="E287" s="25">
        <v>2718</v>
      </c>
      <c r="F287" s="25"/>
      <c r="G287" s="25">
        <v>5000</v>
      </c>
      <c r="H287" s="15"/>
      <c r="I287" s="25">
        <f>E287/D287</f>
        <v>2.2796849706861702</v>
      </c>
      <c r="J287" s="25"/>
      <c r="K287" s="25">
        <f t="shared" si="4"/>
        <v>4.1936809615271713</v>
      </c>
      <c r="L287" s="15"/>
      <c r="M287" t="s">
        <v>4594</v>
      </c>
      <c r="N287" s="15"/>
      <c r="O287" t="s">
        <v>253</v>
      </c>
      <c r="P287" t="s">
        <v>253</v>
      </c>
      <c r="Q287" t="s">
        <v>253</v>
      </c>
      <c r="R287" t="s">
        <v>253</v>
      </c>
    </row>
    <row r="288" spans="1:18" x14ac:dyDescent="0.25">
      <c r="A288" t="s">
        <v>76</v>
      </c>
      <c r="B288" t="s">
        <v>705</v>
      </c>
      <c r="C288" s="33"/>
      <c r="D288" s="25">
        <v>24</v>
      </c>
      <c r="E288" s="25">
        <v>171</v>
      </c>
      <c r="F288" s="25"/>
      <c r="G288" s="25">
        <v>101.4</v>
      </c>
      <c r="H288" s="15"/>
      <c r="I288" s="25">
        <f>E288/D288</f>
        <v>7.125</v>
      </c>
      <c r="J288" s="25"/>
      <c r="K288" s="25">
        <f t="shared" si="4"/>
        <v>4.2250000000000005</v>
      </c>
      <c r="L288" s="15"/>
      <c r="M288" t="s">
        <v>767</v>
      </c>
      <c r="N288" s="15"/>
      <c r="O288" t="s">
        <v>253</v>
      </c>
      <c r="P288" t="s">
        <v>253</v>
      </c>
      <c r="Q288" t="s">
        <v>253</v>
      </c>
      <c r="R288" t="s">
        <v>253</v>
      </c>
    </row>
    <row r="289" spans="1:18" x14ac:dyDescent="0.25">
      <c r="A289" t="s">
        <v>103</v>
      </c>
      <c r="C289" s="33"/>
      <c r="D289" s="25">
        <v>1150.27</v>
      </c>
      <c r="E289" s="25">
        <v>4554</v>
      </c>
      <c r="F289" s="25"/>
      <c r="G289" s="25">
        <v>5000</v>
      </c>
      <c r="H289" s="15"/>
      <c r="I289" s="25">
        <f>E289/D289</f>
        <v>3.9590704791049061</v>
      </c>
      <c r="J289" s="25"/>
      <c r="K289" s="25">
        <f t="shared" si="4"/>
        <v>4.3468055326140824</v>
      </c>
      <c r="L289" s="15"/>
      <c r="M289" t="s">
        <v>4600</v>
      </c>
      <c r="N289" s="15"/>
      <c r="O289" t="s">
        <v>253</v>
      </c>
      <c r="P289" t="s">
        <v>253</v>
      </c>
      <c r="Q289" t="s">
        <v>253</v>
      </c>
      <c r="R289" t="s">
        <v>253</v>
      </c>
    </row>
    <row r="290" spans="1:18" x14ac:dyDescent="0.25">
      <c r="A290" t="s">
        <v>3382</v>
      </c>
      <c r="C290" s="33"/>
      <c r="D290" s="25">
        <v>660.75</v>
      </c>
      <c r="E290" s="25"/>
      <c r="F290" s="25">
        <v>5000</v>
      </c>
      <c r="G290" s="25">
        <v>2910</v>
      </c>
      <c r="H290" s="15"/>
      <c r="I290" s="25"/>
      <c r="J290" s="25">
        <f>F290/D290</f>
        <v>7.5671585319712449</v>
      </c>
      <c r="K290" s="25">
        <f t="shared" si="4"/>
        <v>4.4040862656072646</v>
      </c>
      <c r="L290" s="15"/>
      <c r="M290" t="s">
        <v>3383</v>
      </c>
      <c r="N290" s="34"/>
      <c r="O290" t="s">
        <v>1689</v>
      </c>
      <c r="Q290" t="s">
        <v>1689</v>
      </c>
      <c r="R290" t="s">
        <v>2244</v>
      </c>
    </row>
    <row r="291" spans="1:18" x14ac:dyDescent="0.25">
      <c r="A291" t="s">
        <v>4268</v>
      </c>
      <c r="C291" s="33"/>
      <c r="D291" s="25">
        <v>120.6</v>
      </c>
      <c r="E291" s="25"/>
      <c r="F291" s="25"/>
      <c r="G291" s="25">
        <v>532.46</v>
      </c>
      <c r="H291" s="15"/>
      <c r="I291" s="25"/>
      <c r="J291" s="25"/>
      <c r="K291" s="25">
        <f t="shared" si="4"/>
        <v>4.4150912106135989</v>
      </c>
      <c r="L291" s="15"/>
      <c r="M291" t="s">
        <v>4269</v>
      </c>
      <c r="N291" s="34"/>
      <c r="O291" t="s">
        <v>264</v>
      </c>
      <c r="R291" t="s">
        <v>264</v>
      </c>
    </row>
    <row r="292" spans="1:18" x14ac:dyDescent="0.25">
      <c r="A292" t="s">
        <v>4270</v>
      </c>
      <c r="C292" s="33"/>
      <c r="D292" s="25">
        <v>214</v>
      </c>
      <c r="E292" s="25"/>
      <c r="F292" s="25"/>
      <c r="G292" s="25">
        <v>954.85</v>
      </c>
      <c r="H292" s="15"/>
      <c r="I292" s="25"/>
      <c r="J292" s="25"/>
      <c r="K292" s="25">
        <f t="shared" si="4"/>
        <v>4.4619158878504672</v>
      </c>
      <c r="L292" s="15"/>
      <c r="M292" t="s">
        <v>4271</v>
      </c>
      <c r="N292" s="15"/>
      <c r="O292" t="s">
        <v>264</v>
      </c>
      <c r="R292" t="s">
        <v>264</v>
      </c>
    </row>
    <row r="293" spans="1:18" x14ac:dyDescent="0.25">
      <c r="A293" t="s">
        <v>4272</v>
      </c>
      <c r="C293" s="33"/>
      <c r="D293" s="25">
        <v>1.2310000000000001</v>
      </c>
      <c r="E293" s="25"/>
      <c r="F293" s="25"/>
      <c r="G293" s="25">
        <v>5.5050000000000008</v>
      </c>
      <c r="H293" s="15"/>
      <c r="I293" s="25"/>
      <c r="J293" s="25"/>
      <c r="K293" s="25">
        <f t="shared" si="4"/>
        <v>4.4719740048740864</v>
      </c>
      <c r="L293" s="15"/>
      <c r="M293" t="s">
        <v>4273</v>
      </c>
      <c r="N293" s="15"/>
      <c r="O293" t="s">
        <v>264</v>
      </c>
      <c r="R293" t="s">
        <v>264</v>
      </c>
    </row>
    <row r="294" spans="1:18" x14ac:dyDescent="0.25">
      <c r="A294" t="s">
        <v>4274</v>
      </c>
      <c r="C294" s="33"/>
      <c r="D294" s="25">
        <v>741.83685683237798</v>
      </c>
      <c r="E294" s="25"/>
      <c r="F294" s="25"/>
      <c r="G294" s="25">
        <v>3334.5600000000004</v>
      </c>
      <c r="H294" s="15"/>
      <c r="I294" s="25"/>
      <c r="J294" s="25"/>
      <c r="K294" s="25">
        <f t="shared" si="4"/>
        <v>4.4950044868874208</v>
      </c>
      <c r="L294" s="15"/>
      <c r="M294" t="s">
        <v>4275</v>
      </c>
      <c r="N294" s="15"/>
      <c r="O294" t="s">
        <v>264</v>
      </c>
      <c r="R294" t="s">
        <v>264</v>
      </c>
    </row>
    <row r="295" spans="1:18" x14ac:dyDescent="0.25">
      <c r="A295" t="s">
        <v>798</v>
      </c>
      <c r="B295" t="s">
        <v>798</v>
      </c>
      <c r="C295" s="33"/>
      <c r="D295" s="25">
        <v>34.6</v>
      </c>
      <c r="E295" s="25">
        <v>414.98</v>
      </c>
      <c r="F295" s="25">
        <v>329.25</v>
      </c>
      <c r="G295" s="25">
        <v>156.37</v>
      </c>
      <c r="H295" s="15"/>
      <c r="I295" s="25">
        <f>E295/D295</f>
        <v>11.99364161849711</v>
      </c>
      <c r="J295" s="25">
        <f>F295/D295</f>
        <v>9.5158959537572247</v>
      </c>
      <c r="K295" s="25">
        <f t="shared" si="4"/>
        <v>4.5193641618497109</v>
      </c>
      <c r="L295" s="15"/>
      <c r="M295" t="s">
        <v>799</v>
      </c>
      <c r="N295" s="34"/>
      <c r="O295" t="s">
        <v>796</v>
      </c>
      <c r="P295" t="s">
        <v>264</v>
      </c>
      <c r="Q295" t="s">
        <v>264</v>
      </c>
      <c r="R295" t="s">
        <v>264</v>
      </c>
    </row>
    <row r="296" spans="1:18" x14ac:dyDescent="0.25">
      <c r="A296" t="s">
        <v>4276</v>
      </c>
      <c r="C296" s="33"/>
      <c r="D296" s="25">
        <v>87.8</v>
      </c>
      <c r="E296" s="25"/>
      <c r="F296" s="25"/>
      <c r="G296" s="25">
        <v>399.28000000000003</v>
      </c>
      <c r="H296" s="15"/>
      <c r="I296" s="25"/>
      <c r="J296" s="25"/>
      <c r="K296" s="25">
        <f t="shared" si="4"/>
        <v>4.5476082004555813</v>
      </c>
      <c r="L296" s="15"/>
      <c r="M296" t="s">
        <v>4277</v>
      </c>
      <c r="N296" s="34"/>
      <c r="O296" t="s">
        <v>264</v>
      </c>
      <c r="R296" t="s">
        <v>264</v>
      </c>
    </row>
    <row r="297" spans="1:18" x14ac:dyDescent="0.25">
      <c r="A297" t="s">
        <v>4278</v>
      </c>
      <c r="C297" s="33"/>
      <c r="D297" s="25">
        <v>1090</v>
      </c>
      <c r="E297" s="25"/>
      <c r="F297" s="25"/>
      <c r="G297" s="25">
        <v>5000</v>
      </c>
      <c r="H297" s="15"/>
      <c r="I297" s="25"/>
      <c r="J297" s="25"/>
      <c r="K297" s="25">
        <f t="shared" si="4"/>
        <v>4.5871559633027523</v>
      </c>
      <c r="L297" s="15"/>
      <c r="M297" t="s">
        <v>4279</v>
      </c>
      <c r="N297" s="15"/>
      <c r="O297" t="s">
        <v>2244</v>
      </c>
      <c r="R297" t="s">
        <v>2244</v>
      </c>
    </row>
    <row r="298" spans="1:18" x14ac:dyDescent="0.25">
      <c r="A298" t="s">
        <v>4280</v>
      </c>
      <c r="C298" s="33"/>
      <c r="D298" s="25">
        <v>93.3</v>
      </c>
      <c r="E298" s="25"/>
      <c r="F298" s="25"/>
      <c r="G298" s="25">
        <v>428.26</v>
      </c>
      <c r="H298" s="15"/>
      <c r="I298" s="25"/>
      <c r="J298" s="25"/>
      <c r="K298" s="25">
        <f t="shared" si="4"/>
        <v>4.5901393354769562</v>
      </c>
      <c r="L298" s="15"/>
      <c r="M298" t="s">
        <v>4281</v>
      </c>
      <c r="N298" s="15"/>
      <c r="O298" t="s">
        <v>264</v>
      </c>
      <c r="R298" t="s">
        <v>264</v>
      </c>
    </row>
    <row r="299" spans="1:18" x14ac:dyDescent="0.25">
      <c r="A299" t="s">
        <v>4282</v>
      </c>
      <c r="C299" s="33"/>
      <c r="D299" s="25">
        <v>208.1</v>
      </c>
      <c r="E299" s="25"/>
      <c r="F299" s="25"/>
      <c r="G299" s="25">
        <v>958.33</v>
      </c>
      <c r="H299" s="15"/>
      <c r="I299" s="25"/>
      <c r="J299" s="25"/>
      <c r="K299" s="25">
        <f t="shared" si="4"/>
        <v>4.6051417587698227</v>
      </c>
      <c r="L299" s="15"/>
      <c r="M299" t="s">
        <v>4283</v>
      </c>
      <c r="N299" s="34"/>
      <c r="O299" t="s">
        <v>264</v>
      </c>
      <c r="R299" t="s">
        <v>264</v>
      </c>
    </row>
    <row r="300" spans="1:18" x14ac:dyDescent="0.25">
      <c r="A300" t="s">
        <v>327</v>
      </c>
      <c r="C300" s="33"/>
      <c r="D300" s="25">
        <v>1040</v>
      </c>
      <c r="E300" s="25">
        <v>1081.0999999999999</v>
      </c>
      <c r="F300" s="25">
        <v>1040</v>
      </c>
      <c r="G300" s="25">
        <v>4807.38</v>
      </c>
      <c r="H300" s="15"/>
      <c r="I300" s="25">
        <f>E300/D300</f>
        <v>1.0395192307692307</v>
      </c>
      <c r="J300" s="25">
        <f>F300/D300</f>
        <v>1</v>
      </c>
      <c r="K300" s="25">
        <f t="shared" si="4"/>
        <v>4.6224807692307692</v>
      </c>
      <c r="L300" s="15"/>
      <c r="M300" t="s">
        <v>328</v>
      </c>
      <c r="N300" s="15"/>
      <c r="O300" t="s">
        <v>235</v>
      </c>
      <c r="P300" t="s">
        <v>264</v>
      </c>
      <c r="Q300" t="s">
        <v>235</v>
      </c>
      <c r="R300" t="s">
        <v>264</v>
      </c>
    </row>
    <row r="301" spans="1:18" x14ac:dyDescent="0.25">
      <c r="A301" t="s">
        <v>4284</v>
      </c>
      <c r="C301" s="33"/>
      <c r="D301" s="25">
        <v>265.29999999999995</v>
      </c>
      <c r="E301" s="25"/>
      <c r="F301" s="25"/>
      <c r="G301" s="25">
        <v>1250</v>
      </c>
      <c r="H301" s="15"/>
      <c r="I301" s="25"/>
      <c r="J301" s="25"/>
      <c r="K301" s="25">
        <f t="shared" si="4"/>
        <v>4.7116471918582743</v>
      </c>
      <c r="L301" s="15"/>
      <c r="M301" t="s">
        <v>4285</v>
      </c>
      <c r="N301" s="34"/>
      <c r="O301" t="s">
        <v>264</v>
      </c>
      <c r="R301" t="s">
        <v>264</v>
      </c>
    </row>
    <row r="302" spans="1:18" x14ac:dyDescent="0.25">
      <c r="A302" t="s">
        <v>3102</v>
      </c>
      <c r="C302" s="33"/>
      <c r="D302" s="25">
        <v>1059.5</v>
      </c>
      <c r="E302" s="25"/>
      <c r="F302" s="25">
        <v>5000</v>
      </c>
      <c r="G302" s="25">
        <v>5000</v>
      </c>
      <c r="H302" s="15"/>
      <c r="I302" s="25"/>
      <c r="J302" s="25">
        <f>F302/D302</f>
        <v>4.7192071731949037</v>
      </c>
      <c r="K302" s="25">
        <f t="shared" si="4"/>
        <v>4.7192071731949037</v>
      </c>
      <c r="L302" s="15"/>
      <c r="M302" t="s">
        <v>3103</v>
      </c>
      <c r="N302" s="15"/>
      <c r="O302" t="s">
        <v>1689</v>
      </c>
      <c r="Q302" t="s">
        <v>1689</v>
      </c>
      <c r="R302" t="s">
        <v>1689</v>
      </c>
    </row>
    <row r="303" spans="1:18" x14ac:dyDescent="0.25">
      <c r="A303" t="s">
        <v>82</v>
      </c>
      <c r="C303" s="33"/>
      <c r="D303" s="25">
        <v>20.16</v>
      </c>
      <c r="E303" s="25">
        <v>46.800000000000004</v>
      </c>
      <c r="F303" s="25">
        <v>51.9</v>
      </c>
      <c r="G303" s="25">
        <v>96.8</v>
      </c>
      <c r="H303" s="15"/>
      <c r="I303" s="25">
        <f>E303/D303</f>
        <v>2.3214285714285716</v>
      </c>
      <c r="J303" s="25">
        <f>F303/D303</f>
        <v>2.5744047619047619</v>
      </c>
      <c r="K303" s="25">
        <f t="shared" si="4"/>
        <v>4.8015873015873014</v>
      </c>
      <c r="L303" s="15"/>
      <c r="M303" t="s">
        <v>476</v>
      </c>
      <c r="N303" s="34"/>
      <c r="O303" t="s">
        <v>414</v>
      </c>
      <c r="P303" t="s">
        <v>414</v>
      </c>
      <c r="Q303" t="s">
        <v>414</v>
      </c>
      <c r="R303" t="s">
        <v>414</v>
      </c>
    </row>
    <row r="304" spans="1:18" x14ac:dyDescent="0.25">
      <c r="A304" t="s">
        <v>155</v>
      </c>
      <c r="B304" t="s">
        <v>156</v>
      </c>
      <c r="C304" s="33"/>
      <c r="D304" s="25">
        <v>614.79999999999995</v>
      </c>
      <c r="E304" s="25">
        <v>682.9</v>
      </c>
      <c r="F304" s="25"/>
      <c r="G304" s="25">
        <v>2965</v>
      </c>
      <c r="H304" s="15"/>
      <c r="I304" s="25">
        <f>E304/D304</f>
        <v>1.1107677293428757</v>
      </c>
      <c r="J304" s="25"/>
      <c r="K304" s="25">
        <f t="shared" si="4"/>
        <v>4.8227065712426809</v>
      </c>
      <c r="L304" s="15"/>
      <c r="N304" s="15"/>
      <c r="O304" t="s">
        <v>253</v>
      </c>
      <c r="P304" t="s">
        <v>253</v>
      </c>
      <c r="Q304" t="s">
        <v>253</v>
      </c>
      <c r="R304" t="s">
        <v>253</v>
      </c>
    </row>
    <row r="305" spans="1:18" x14ac:dyDescent="0.25">
      <c r="A305" t="s">
        <v>874</v>
      </c>
      <c r="C305" s="33"/>
      <c r="D305" s="25">
        <v>180</v>
      </c>
      <c r="E305" s="25">
        <v>3606.7999999999997</v>
      </c>
      <c r="F305" s="25">
        <v>2000</v>
      </c>
      <c r="G305" s="25">
        <v>870</v>
      </c>
      <c r="H305" s="15"/>
      <c r="I305" s="25">
        <f>E305/D305</f>
        <v>20.037777777777777</v>
      </c>
      <c r="J305" s="25">
        <f>F305/D305</f>
        <v>11.111111111111111</v>
      </c>
      <c r="K305" s="25">
        <f t="shared" si="4"/>
        <v>4.833333333333333</v>
      </c>
      <c r="L305" s="15"/>
      <c r="M305" t="s">
        <v>875</v>
      </c>
      <c r="N305" s="15"/>
      <c r="O305" t="s">
        <v>397</v>
      </c>
      <c r="P305" t="s">
        <v>264</v>
      </c>
      <c r="Q305" t="s">
        <v>235</v>
      </c>
      <c r="R305" t="s">
        <v>397</v>
      </c>
    </row>
    <row r="306" spans="1:18" x14ac:dyDescent="0.25">
      <c r="A306" t="s">
        <v>4286</v>
      </c>
      <c r="C306" s="33"/>
      <c r="D306" s="25">
        <v>561.38634363378503</v>
      </c>
      <c r="E306" s="25"/>
      <c r="F306" s="25"/>
      <c r="G306" s="25">
        <v>2719</v>
      </c>
      <c r="H306" s="15"/>
      <c r="I306" s="25"/>
      <c r="J306" s="25"/>
      <c r="K306" s="25">
        <f t="shared" si="4"/>
        <v>4.8433668378896542</v>
      </c>
      <c r="L306" s="15"/>
      <c r="M306" t="s">
        <v>4287</v>
      </c>
      <c r="N306" s="15"/>
      <c r="O306" t="s">
        <v>264</v>
      </c>
      <c r="R306" t="s">
        <v>264</v>
      </c>
    </row>
    <row r="307" spans="1:18" x14ac:dyDescent="0.25">
      <c r="A307" t="s">
        <v>67</v>
      </c>
      <c r="C307" s="33"/>
      <c r="D307" s="25">
        <v>1028</v>
      </c>
      <c r="E307" s="25">
        <v>5000</v>
      </c>
      <c r="F307" s="25">
        <v>5000</v>
      </c>
      <c r="G307" s="25">
        <v>5000</v>
      </c>
      <c r="H307" s="15"/>
      <c r="I307" s="25">
        <f>E307/D307</f>
        <v>4.863813229571984</v>
      </c>
      <c r="J307" s="25">
        <f>F307/D307</f>
        <v>4.863813229571984</v>
      </c>
      <c r="K307" s="25">
        <f t="shared" si="4"/>
        <v>4.863813229571984</v>
      </c>
      <c r="L307" s="15"/>
      <c r="M307" t="s">
        <v>624</v>
      </c>
      <c r="N307" s="15"/>
      <c r="O307" t="s">
        <v>236</v>
      </c>
      <c r="P307" t="s">
        <v>264</v>
      </c>
      <c r="Q307" t="s">
        <v>237</v>
      </c>
      <c r="R307" t="s">
        <v>264</v>
      </c>
    </row>
    <row r="308" spans="1:18" x14ac:dyDescent="0.25">
      <c r="A308" t="s">
        <v>4288</v>
      </c>
      <c r="C308" s="33"/>
      <c r="D308" s="25">
        <v>253.7</v>
      </c>
      <c r="E308" s="25"/>
      <c r="F308" s="25"/>
      <c r="G308" s="25">
        <v>1250</v>
      </c>
      <c r="H308" s="15"/>
      <c r="I308" s="25"/>
      <c r="J308" s="25"/>
      <c r="K308" s="25">
        <f t="shared" si="4"/>
        <v>4.9270792274339774</v>
      </c>
      <c r="L308" s="15"/>
      <c r="M308" t="s">
        <v>4289</v>
      </c>
      <c r="N308" s="15"/>
      <c r="O308" t="s">
        <v>264</v>
      </c>
      <c r="R308" t="s">
        <v>264</v>
      </c>
    </row>
    <row r="309" spans="1:18" x14ac:dyDescent="0.25">
      <c r="A309" t="s">
        <v>104</v>
      </c>
      <c r="B309" t="s">
        <v>105</v>
      </c>
      <c r="C309" s="33"/>
      <c r="D309" s="25">
        <v>1000</v>
      </c>
      <c r="E309" s="25">
        <v>3988</v>
      </c>
      <c r="F309" s="25"/>
      <c r="G309" s="25">
        <v>5000</v>
      </c>
      <c r="H309" s="15"/>
      <c r="I309" s="25">
        <f>E309/D309</f>
        <v>3.988</v>
      </c>
      <c r="J309" s="25"/>
      <c r="K309" s="25">
        <f t="shared" si="4"/>
        <v>5</v>
      </c>
      <c r="L309" s="15"/>
      <c r="M309" t="s">
        <v>652</v>
      </c>
      <c r="N309" s="34"/>
      <c r="O309" t="s">
        <v>253</v>
      </c>
      <c r="P309" t="s">
        <v>253</v>
      </c>
      <c r="Q309" t="s">
        <v>253</v>
      </c>
      <c r="R309" t="s">
        <v>253</v>
      </c>
    </row>
    <row r="310" spans="1:18" x14ac:dyDescent="0.25">
      <c r="A310" t="s">
        <v>111</v>
      </c>
      <c r="B310" t="s">
        <v>111</v>
      </c>
      <c r="C310" s="33"/>
      <c r="D310" s="25">
        <v>29.9</v>
      </c>
      <c r="E310" s="25">
        <v>353.75</v>
      </c>
      <c r="F310" s="25">
        <v>220.4</v>
      </c>
      <c r="G310" s="25">
        <v>149.85999999999999</v>
      </c>
      <c r="H310" s="15"/>
      <c r="I310" s="25">
        <f>E310/D310</f>
        <v>11.831103678929766</v>
      </c>
      <c r="J310" s="25">
        <f>F310/D310</f>
        <v>7.3712374581939804</v>
      </c>
      <c r="K310" s="25">
        <f t="shared" si="4"/>
        <v>5.0120401337792639</v>
      </c>
      <c r="L310" s="15"/>
      <c r="M310" t="s">
        <v>795</v>
      </c>
      <c r="N310" s="15"/>
      <c r="O310" t="s">
        <v>796</v>
      </c>
      <c r="P310" t="s">
        <v>264</v>
      </c>
      <c r="Q310" t="s">
        <v>796</v>
      </c>
      <c r="R310" t="s">
        <v>264</v>
      </c>
    </row>
    <row r="311" spans="1:18" x14ac:dyDescent="0.25">
      <c r="A311" t="s">
        <v>438</v>
      </c>
      <c r="C311" s="33"/>
      <c r="D311" s="25">
        <v>993</v>
      </c>
      <c r="E311" s="25">
        <v>1981.99</v>
      </c>
      <c r="F311" s="25">
        <v>5000</v>
      </c>
      <c r="G311" s="25">
        <v>5000</v>
      </c>
      <c r="H311" s="15"/>
      <c r="I311" s="25">
        <f>E311/D311</f>
        <v>1.9959617321248742</v>
      </c>
      <c r="J311" s="25">
        <f>F311/D311</f>
        <v>5.0352467270896275</v>
      </c>
      <c r="K311" s="25">
        <f t="shared" si="4"/>
        <v>5.0352467270896275</v>
      </c>
      <c r="L311" s="15"/>
      <c r="M311" t="s">
        <v>439</v>
      </c>
      <c r="N311" s="15"/>
      <c r="O311" t="s">
        <v>236</v>
      </c>
      <c r="P311" t="s">
        <v>264</v>
      </c>
      <c r="Q311" t="s">
        <v>237</v>
      </c>
      <c r="R311" t="s">
        <v>264</v>
      </c>
    </row>
    <row r="312" spans="1:18" x14ac:dyDescent="0.25">
      <c r="A312" t="s">
        <v>4290</v>
      </c>
      <c r="C312" s="33"/>
      <c r="D312" s="25">
        <v>408</v>
      </c>
      <c r="E312" s="25"/>
      <c r="F312" s="25"/>
      <c r="G312" s="25">
        <v>2058.46</v>
      </c>
      <c r="H312" s="15"/>
      <c r="I312" s="25"/>
      <c r="J312" s="25"/>
      <c r="K312" s="25">
        <f t="shared" si="4"/>
        <v>5.0452450980392154</v>
      </c>
      <c r="L312" s="15"/>
      <c r="M312" t="s">
        <v>4291</v>
      </c>
      <c r="N312" s="34"/>
      <c r="O312" t="s">
        <v>2244</v>
      </c>
      <c r="R312" t="s">
        <v>2244</v>
      </c>
    </row>
    <row r="313" spans="1:18" x14ac:dyDescent="0.25">
      <c r="A313" t="s">
        <v>4292</v>
      </c>
      <c r="C313" s="33"/>
      <c r="D313" s="25">
        <v>230.3</v>
      </c>
      <c r="E313" s="25"/>
      <c r="F313" s="25"/>
      <c r="G313" s="25">
        <v>1162.1600000000001</v>
      </c>
      <c r="H313" s="15"/>
      <c r="I313" s="25"/>
      <c r="J313" s="25"/>
      <c r="K313" s="25">
        <f t="shared" si="4"/>
        <v>5.0462874511506728</v>
      </c>
      <c r="L313" s="15"/>
      <c r="M313" t="s">
        <v>4293</v>
      </c>
      <c r="N313" s="15"/>
      <c r="O313" t="s">
        <v>264</v>
      </c>
      <c r="R313" t="s">
        <v>264</v>
      </c>
    </row>
    <row r="314" spans="1:18" x14ac:dyDescent="0.25">
      <c r="A314" t="s">
        <v>4294</v>
      </c>
      <c r="C314" s="33"/>
      <c r="D314" s="25">
        <v>983.36204246152101</v>
      </c>
      <c r="E314" s="25"/>
      <c r="F314" s="25"/>
      <c r="G314" s="25">
        <v>5000</v>
      </c>
      <c r="H314" s="15"/>
      <c r="I314" s="25"/>
      <c r="J314" s="25"/>
      <c r="K314" s="25">
        <f t="shared" si="4"/>
        <v>5.0845973142141592</v>
      </c>
      <c r="L314" s="15"/>
      <c r="M314" t="s">
        <v>4295</v>
      </c>
      <c r="N314" s="15"/>
      <c r="O314" t="s">
        <v>264</v>
      </c>
      <c r="R314" t="s">
        <v>264</v>
      </c>
    </row>
    <row r="315" spans="1:18" x14ac:dyDescent="0.25">
      <c r="A315" t="s">
        <v>645</v>
      </c>
      <c r="C315" s="33"/>
      <c r="D315" s="25">
        <v>973.30000000000007</v>
      </c>
      <c r="E315" s="25">
        <v>5000</v>
      </c>
      <c r="F315" s="25">
        <v>5000</v>
      </c>
      <c r="G315" s="25">
        <v>5000</v>
      </c>
      <c r="H315" s="15"/>
      <c r="I315" s="25">
        <f>E315/D315</f>
        <v>5.1371622315832735</v>
      </c>
      <c r="J315" s="25">
        <f>F315/D315</f>
        <v>5.1371622315832735</v>
      </c>
      <c r="K315" s="25">
        <f t="shared" si="4"/>
        <v>5.1371622315832735</v>
      </c>
      <c r="L315" s="15"/>
      <c r="M315" t="s">
        <v>646</v>
      </c>
      <c r="N315" s="34"/>
      <c r="O315" t="s">
        <v>236</v>
      </c>
      <c r="P315" t="s">
        <v>264</v>
      </c>
      <c r="Q315" t="s">
        <v>237</v>
      </c>
      <c r="R315" t="s">
        <v>264</v>
      </c>
    </row>
    <row r="316" spans="1:18" x14ac:dyDescent="0.25">
      <c r="A316" t="s">
        <v>4296</v>
      </c>
      <c r="C316" s="33"/>
      <c r="D316" s="25">
        <v>238.7</v>
      </c>
      <c r="E316" s="25"/>
      <c r="F316" s="25"/>
      <c r="G316" s="25">
        <v>1227.23</v>
      </c>
      <c r="H316" s="15"/>
      <c r="I316" s="25"/>
      <c r="J316" s="25"/>
      <c r="K316" s="25">
        <f t="shared" si="4"/>
        <v>5.141307080016758</v>
      </c>
      <c r="L316" s="15"/>
      <c r="M316" t="s">
        <v>4297</v>
      </c>
      <c r="N316" s="15"/>
      <c r="O316" t="s">
        <v>264</v>
      </c>
      <c r="R316" t="s">
        <v>264</v>
      </c>
    </row>
    <row r="317" spans="1:18" x14ac:dyDescent="0.25">
      <c r="A317" t="s">
        <v>4298</v>
      </c>
      <c r="C317" s="33"/>
      <c r="D317" s="25">
        <v>598.67826242133708</v>
      </c>
      <c r="E317" s="25"/>
      <c r="F317" s="25"/>
      <c r="G317" s="25">
        <v>3130</v>
      </c>
      <c r="H317" s="15"/>
      <c r="I317" s="25"/>
      <c r="J317" s="25"/>
      <c r="K317" s="25">
        <f t="shared" si="4"/>
        <v>5.2281838116867725</v>
      </c>
      <c r="L317" s="15"/>
      <c r="M317" t="s">
        <v>4299</v>
      </c>
      <c r="N317" s="15"/>
      <c r="O317" t="s">
        <v>542</v>
      </c>
      <c r="R317" t="s">
        <v>542</v>
      </c>
    </row>
    <row r="318" spans="1:18" x14ac:dyDescent="0.25">
      <c r="A318" t="s">
        <v>3478</v>
      </c>
      <c r="C318" s="33"/>
      <c r="D318" s="25">
        <v>513</v>
      </c>
      <c r="E318" s="25"/>
      <c r="F318" s="25">
        <v>5000</v>
      </c>
      <c r="G318" s="25">
        <v>2706</v>
      </c>
      <c r="H318" s="15"/>
      <c r="I318" s="25"/>
      <c r="J318" s="25">
        <f>F318/D318</f>
        <v>9.7465886939571149</v>
      </c>
      <c r="K318" s="25">
        <f t="shared" si="4"/>
        <v>5.2748538011695905</v>
      </c>
      <c r="L318" s="15"/>
      <c r="M318" t="s">
        <v>3479</v>
      </c>
      <c r="N318" s="15"/>
      <c r="O318" t="s">
        <v>3480</v>
      </c>
      <c r="Q318" t="s">
        <v>237</v>
      </c>
      <c r="R318" t="s">
        <v>3480</v>
      </c>
    </row>
    <row r="319" spans="1:18" x14ac:dyDescent="0.25">
      <c r="A319" t="s">
        <v>4300</v>
      </c>
      <c r="C319" s="33"/>
      <c r="D319" s="25">
        <v>78.3</v>
      </c>
      <c r="E319" s="25"/>
      <c r="F319" s="25"/>
      <c r="G319" s="25">
        <v>415.39</v>
      </c>
      <c r="H319" s="15"/>
      <c r="I319" s="25"/>
      <c r="J319" s="25"/>
      <c r="K319" s="25">
        <f t="shared" si="4"/>
        <v>5.3051085568326952</v>
      </c>
      <c r="L319" s="15"/>
      <c r="M319" t="s">
        <v>4301</v>
      </c>
      <c r="N319" s="34"/>
      <c r="O319" t="s">
        <v>264</v>
      </c>
      <c r="R319" t="s">
        <v>264</v>
      </c>
    </row>
    <row r="320" spans="1:18" x14ac:dyDescent="0.25">
      <c r="A320" t="s">
        <v>4302</v>
      </c>
      <c r="C320" s="33"/>
      <c r="D320" s="25">
        <v>40.099999999999994</v>
      </c>
      <c r="E320" s="25"/>
      <c r="F320" s="25"/>
      <c r="G320" s="25">
        <v>217.59</v>
      </c>
      <c r="H320" s="15"/>
      <c r="I320" s="25"/>
      <c r="J320" s="25"/>
      <c r="K320" s="25">
        <f t="shared" si="4"/>
        <v>5.4261845386533674</v>
      </c>
      <c r="L320" s="15"/>
      <c r="M320" t="s">
        <v>4303</v>
      </c>
      <c r="N320" s="15"/>
      <c r="O320" t="s">
        <v>264</v>
      </c>
      <c r="R320" t="s">
        <v>264</v>
      </c>
    </row>
    <row r="321" spans="1:18" x14ac:dyDescent="0.25">
      <c r="A321" t="s">
        <v>3252</v>
      </c>
      <c r="C321" s="33"/>
      <c r="D321" s="25">
        <v>697</v>
      </c>
      <c r="E321" s="25"/>
      <c r="F321" s="25">
        <v>4176</v>
      </c>
      <c r="G321" s="25">
        <v>3800</v>
      </c>
      <c r="H321" s="15"/>
      <c r="I321" s="25"/>
      <c r="J321" s="25">
        <f>F321/D321</f>
        <v>5.9913916786226684</v>
      </c>
      <c r="K321" s="25">
        <f t="shared" si="4"/>
        <v>5.4519368723098998</v>
      </c>
      <c r="L321" s="15"/>
      <c r="M321" t="s">
        <v>3253</v>
      </c>
      <c r="N321" s="15"/>
      <c r="O321" t="s">
        <v>235</v>
      </c>
      <c r="Q321" t="s">
        <v>237</v>
      </c>
      <c r="R321" t="s">
        <v>525</v>
      </c>
    </row>
    <row r="322" spans="1:18" x14ac:dyDescent="0.25">
      <c r="A322" t="s">
        <v>523</v>
      </c>
      <c r="C322" s="33"/>
      <c r="D322" s="25">
        <v>660</v>
      </c>
      <c r="E322" s="25">
        <v>1997</v>
      </c>
      <c r="F322" s="25">
        <v>2000</v>
      </c>
      <c r="G322" s="25">
        <v>3600</v>
      </c>
      <c r="H322" s="15"/>
      <c r="I322" s="25">
        <f>E322/D322</f>
        <v>3.0257575757575759</v>
      </c>
      <c r="J322" s="25">
        <f>F322/D322</f>
        <v>3.0303030303030303</v>
      </c>
      <c r="K322" s="25">
        <f t="shared" si="4"/>
        <v>5.4545454545454541</v>
      </c>
      <c r="L322" s="15"/>
      <c r="M322" t="s">
        <v>524</v>
      </c>
      <c r="N322" s="15"/>
      <c r="O322" t="s">
        <v>235</v>
      </c>
      <c r="P322" t="s">
        <v>236</v>
      </c>
      <c r="Q322" t="s">
        <v>235</v>
      </c>
      <c r="R322" t="s">
        <v>525</v>
      </c>
    </row>
    <row r="323" spans="1:18" x14ac:dyDescent="0.25">
      <c r="A323" t="s">
        <v>4304</v>
      </c>
      <c r="C323" s="33"/>
      <c r="D323" s="25">
        <v>107.39999999999999</v>
      </c>
      <c r="E323" s="25"/>
      <c r="F323" s="25"/>
      <c r="G323" s="25">
        <v>602.25</v>
      </c>
      <c r="H323" s="15"/>
      <c r="I323" s="25"/>
      <c r="J323" s="25"/>
      <c r="K323" s="25">
        <f t="shared" si="4"/>
        <v>5.6075418994413413</v>
      </c>
      <c r="L323" s="15"/>
      <c r="M323" t="s">
        <v>4305</v>
      </c>
      <c r="N323" s="34"/>
      <c r="O323" t="s">
        <v>264</v>
      </c>
      <c r="R323" t="s">
        <v>264</v>
      </c>
    </row>
    <row r="324" spans="1:18" x14ac:dyDescent="0.25">
      <c r="A324" t="s">
        <v>4306</v>
      </c>
      <c r="C324" s="33"/>
      <c r="D324" s="25">
        <v>885.77479573359494</v>
      </c>
      <c r="E324" s="25"/>
      <c r="F324" s="25"/>
      <c r="G324" s="25">
        <v>5000</v>
      </c>
      <c r="H324" s="15"/>
      <c r="I324" s="25"/>
      <c r="J324" s="25"/>
      <c r="K324" s="25">
        <f t="shared" ref="K324:K387" si="5">G324/D324</f>
        <v>5.6447756518732524</v>
      </c>
      <c r="L324" s="15"/>
      <c r="M324" t="s">
        <v>4307</v>
      </c>
      <c r="N324" s="15"/>
      <c r="O324" t="s">
        <v>264</v>
      </c>
      <c r="R324" t="s">
        <v>264</v>
      </c>
    </row>
    <row r="325" spans="1:18" x14ac:dyDescent="0.25">
      <c r="A325" t="s">
        <v>4308</v>
      </c>
      <c r="C325" s="33"/>
      <c r="D325" s="25">
        <v>169.3</v>
      </c>
      <c r="E325" s="25"/>
      <c r="F325" s="25"/>
      <c r="G325" s="25">
        <v>966.89</v>
      </c>
      <c r="H325" s="15"/>
      <c r="I325" s="25"/>
      <c r="J325" s="25"/>
      <c r="K325" s="25">
        <f t="shared" si="5"/>
        <v>5.7111045481393967</v>
      </c>
      <c r="L325" s="15"/>
      <c r="M325" t="s">
        <v>4309</v>
      </c>
      <c r="N325" s="34"/>
      <c r="O325" t="s">
        <v>264</v>
      </c>
      <c r="R325" t="s">
        <v>264</v>
      </c>
    </row>
    <row r="326" spans="1:18" x14ac:dyDescent="0.25">
      <c r="A326" t="s">
        <v>661</v>
      </c>
      <c r="C326" s="33"/>
      <c r="D326" s="25">
        <v>864.35955618131004</v>
      </c>
      <c r="E326" s="25">
        <v>5000</v>
      </c>
      <c r="F326" s="25">
        <v>2427.4</v>
      </c>
      <c r="G326" s="25">
        <v>5000</v>
      </c>
      <c r="H326" s="15"/>
      <c r="I326" s="25">
        <f>E326/D326</f>
        <v>5.7846297460858853</v>
      </c>
      <c r="J326" s="25">
        <f>F326/D326</f>
        <v>2.8083220491297758</v>
      </c>
      <c r="K326" s="25">
        <f t="shared" si="5"/>
        <v>5.7846297460858853</v>
      </c>
      <c r="L326" s="15"/>
      <c r="M326" t="s">
        <v>662</v>
      </c>
      <c r="N326" s="15"/>
      <c r="O326" t="s">
        <v>236</v>
      </c>
      <c r="P326" t="s">
        <v>264</v>
      </c>
      <c r="Q326" t="s">
        <v>263</v>
      </c>
      <c r="R326" t="s">
        <v>264</v>
      </c>
    </row>
    <row r="327" spans="1:18" x14ac:dyDescent="0.25">
      <c r="A327" t="s">
        <v>4310</v>
      </c>
      <c r="C327" s="33"/>
      <c r="D327" s="25">
        <v>465.95710045949102</v>
      </c>
      <c r="E327" s="25"/>
      <c r="F327" s="25"/>
      <c r="G327" s="25">
        <v>2699.81</v>
      </c>
      <c r="H327" s="15"/>
      <c r="I327" s="25"/>
      <c r="J327" s="25"/>
      <c r="K327" s="25">
        <f t="shared" si="5"/>
        <v>5.7941170921907945</v>
      </c>
      <c r="L327" s="15"/>
      <c r="M327" t="s">
        <v>4311</v>
      </c>
      <c r="N327" s="34"/>
      <c r="O327" t="s">
        <v>264</v>
      </c>
      <c r="R327" t="s">
        <v>264</v>
      </c>
    </row>
    <row r="328" spans="1:18" x14ac:dyDescent="0.25">
      <c r="A328" t="s">
        <v>659</v>
      </c>
      <c r="C328" s="33"/>
      <c r="D328" s="25">
        <v>352</v>
      </c>
      <c r="E328" s="25">
        <v>2000</v>
      </c>
      <c r="F328" s="25">
        <v>1</v>
      </c>
      <c r="G328" s="25">
        <v>2060</v>
      </c>
      <c r="H328" s="15"/>
      <c r="I328" s="25">
        <f>E328/D328</f>
        <v>5.6818181818181817</v>
      </c>
      <c r="J328" s="25">
        <f>F328/D328</f>
        <v>2.840909090909091E-3</v>
      </c>
      <c r="K328" s="25">
        <f t="shared" si="5"/>
        <v>5.8522727272727275</v>
      </c>
      <c r="L328" s="15"/>
      <c r="M328" t="s">
        <v>660</v>
      </c>
      <c r="N328" s="34"/>
      <c r="O328" t="s">
        <v>236</v>
      </c>
      <c r="P328" t="s">
        <v>235</v>
      </c>
      <c r="Q328" t="s">
        <v>235</v>
      </c>
      <c r="R328" t="s">
        <v>397</v>
      </c>
    </row>
    <row r="329" spans="1:18" x14ac:dyDescent="0.25">
      <c r="A329" t="s">
        <v>4312</v>
      </c>
      <c r="C329" s="33"/>
      <c r="D329" s="25">
        <v>192.89999999999998</v>
      </c>
      <c r="E329" s="25"/>
      <c r="F329" s="25"/>
      <c r="G329" s="25">
        <v>1135.77</v>
      </c>
      <c r="H329" s="15"/>
      <c r="I329" s="25"/>
      <c r="J329" s="25"/>
      <c r="K329" s="25">
        <f t="shared" si="5"/>
        <v>5.8878693623639196</v>
      </c>
      <c r="L329" s="15"/>
      <c r="M329" t="s">
        <v>4313</v>
      </c>
      <c r="N329" s="34"/>
      <c r="O329" t="s">
        <v>264</v>
      </c>
      <c r="R329" t="s">
        <v>264</v>
      </c>
    </row>
    <row r="330" spans="1:18" x14ac:dyDescent="0.25">
      <c r="A330" t="s">
        <v>30</v>
      </c>
      <c r="C330" s="33"/>
      <c r="D330" s="25">
        <v>842</v>
      </c>
      <c r="E330" s="25">
        <v>1286.53</v>
      </c>
      <c r="F330" s="25">
        <v>5000</v>
      </c>
      <c r="G330" s="25">
        <v>5000</v>
      </c>
      <c r="H330" s="15"/>
      <c r="I330" s="25">
        <f>E330/D330</f>
        <v>1.5279453681710213</v>
      </c>
      <c r="J330" s="25">
        <f>F330/D330</f>
        <v>5.9382422802850359</v>
      </c>
      <c r="K330" s="25">
        <f t="shared" si="5"/>
        <v>5.9382422802850359</v>
      </c>
      <c r="L330" s="15"/>
      <c r="M330" t="s">
        <v>400</v>
      </c>
      <c r="N330" s="15"/>
      <c r="O330" t="s">
        <v>235</v>
      </c>
      <c r="P330" t="s">
        <v>264</v>
      </c>
      <c r="Q330" t="s">
        <v>237</v>
      </c>
      <c r="R330" t="s">
        <v>264</v>
      </c>
    </row>
    <row r="331" spans="1:18" x14ac:dyDescent="0.25">
      <c r="A331" t="s">
        <v>4314</v>
      </c>
      <c r="C331" s="33"/>
      <c r="D331" s="25">
        <v>841</v>
      </c>
      <c r="E331" s="25"/>
      <c r="F331" s="25"/>
      <c r="G331" s="25">
        <v>5000</v>
      </c>
      <c r="H331" s="15"/>
      <c r="I331" s="25"/>
      <c r="J331" s="25"/>
      <c r="K331" s="25">
        <f t="shared" si="5"/>
        <v>5.9453032104637336</v>
      </c>
      <c r="L331" s="15"/>
      <c r="M331" t="s">
        <v>4315</v>
      </c>
      <c r="N331" s="15"/>
      <c r="O331" t="s">
        <v>2244</v>
      </c>
      <c r="R331" t="s">
        <v>2244</v>
      </c>
    </row>
    <row r="332" spans="1:18" x14ac:dyDescent="0.25">
      <c r="A332" t="s">
        <v>4316</v>
      </c>
      <c r="C332" s="33"/>
      <c r="D332" s="25">
        <v>832.91234650622505</v>
      </c>
      <c r="E332" s="25"/>
      <c r="F332" s="25"/>
      <c r="G332" s="25">
        <v>5000</v>
      </c>
      <c r="H332" s="15"/>
      <c r="I332" s="25"/>
      <c r="J332" s="25"/>
      <c r="K332" s="25">
        <f t="shared" si="5"/>
        <v>6.0030326371955525</v>
      </c>
      <c r="L332" s="15"/>
      <c r="M332" t="s">
        <v>4317</v>
      </c>
      <c r="N332" s="15"/>
      <c r="O332" t="s">
        <v>542</v>
      </c>
      <c r="R332" t="s">
        <v>542</v>
      </c>
    </row>
    <row r="333" spans="1:18" x14ac:dyDescent="0.25">
      <c r="A333" t="s">
        <v>718</v>
      </c>
      <c r="C333" s="33"/>
      <c r="D333" s="25">
        <v>270</v>
      </c>
      <c r="E333" s="25">
        <v>2000</v>
      </c>
      <c r="F333" s="25">
        <v>1</v>
      </c>
      <c r="G333" s="25">
        <v>1660</v>
      </c>
      <c r="H333" s="15"/>
      <c r="I333" s="25">
        <f>E333/D333</f>
        <v>7.4074074074074074</v>
      </c>
      <c r="J333" s="25">
        <f>F333/D333</f>
        <v>3.7037037037037038E-3</v>
      </c>
      <c r="K333" s="25">
        <f t="shared" si="5"/>
        <v>6.1481481481481479</v>
      </c>
      <c r="L333" s="15"/>
      <c r="M333" t="s">
        <v>719</v>
      </c>
      <c r="N333" s="15"/>
      <c r="O333" t="s">
        <v>397</v>
      </c>
      <c r="P333" t="s">
        <v>235</v>
      </c>
      <c r="Q333" t="s">
        <v>235</v>
      </c>
      <c r="R333" t="s">
        <v>397</v>
      </c>
    </row>
    <row r="334" spans="1:18" x14ac:dyDescent="0.25">
      <c r="A334" t="s">
        <v>66</v>
      </c>
      <c r="C334" s="33"/>
      <c r="D334" s="25">
        <v>320</v>
      </c>
      <c r="E334" s="25">
        <v>654</v>
      </c>
      <c r="F334" s="25">
        <v>948</v>
      </c>
      <c r="G334" s="25">
        <v>1980</v>
      </c>
      <c r="H334" s="15"/>
      <c r="I334" s="25">
        <f>E334/D334</f>
        <v>2.0437500000000002</v>
      </c>
      <c r="J334" s="25">
        <f>F334/D334</f>
        <v>2.9624999999999999</v>
      </c>
      <c r="K334" s="25">
        <f t="shared" si="5"/>
        <v>6.1875</v>
      </c>
      <c r="L334" s="15"/>
      <c r="M334" t="s">
        <v>444</v>
      </c>
      <c r="N334" s="15"/>
      <c r="O334" t="s">
        <v>397</v>
      </c>
      <c r="P334" t="s">
        <v>236</v>
      </c>
      <c r="Q334" t="s">
        <v>235</v>
      </c>
      <c r="R334" t="s">
        <v>397</v>
      </c>
    </row>
    <row r="335" spans="1:18" x14ac:dyDescent="0.25">
      <c r="A335" t="s">
        <v>932</v>
      </c>
      <c r="C335" s="33"/>
      <c r="D335" s="25">
        <v>50</v>
      </c>
      <c r="E335" s="25">
        <v>1444</v>
      </c>
      <c r="F335" s="25">
        <v>605.6</v>
      </c>
      <c r="G335" s="25">
        <v>310</v>
      </c>
      <c r="H335" s="15"/>
      <c r="I335" s="25">
        <f>E335/D335</f>
        <v>28.88</v>
      </c>
      <c r="J335" s="25">
        <f>F335/D335</f>
        <v>12.112</v>
      </c>
      <c r="K335" s="25">
        <f t="shared" si="5"/>
        <v>6.2</v>
      </c>
      <c r="L335" s="15"/>
      <c r="M335" t="s">
        <v>933</v>
      </c>
      <c r="N335" s="15"/>
      <c r="O335" t="s">
        <v>397</v>
      </c>
      <c r="P335" t="s">
        <v>235</v>
      </c>
      <c r="Q335" t="s">
        <v>274</v>
      </c>
      <c r="R335" t="s">
        <v>397</v>
      </c>
    </row>
    <row r="336" spans="1:18" x14ac:dyDescent="0.25">
      <c r="A336" t="s">
        <v>3019</v>
      </c>
      <c r="C336" s="33"/>
      <c r="D336" s="25">
        <v>801.79536100000007</v>
      </c>
      <c r="E336" s="25"/>
      <c r="F336" s="25">
        <v>3317</v>
      </c>
      <c r="G336" s="25">
        <v>5000</v>
      </c>
      <c r="H336" s="15"/>
      <c r="I336" s="25"/>
      <c r="J336" s="25">
        <f>F336/D336</f>
        <v>4.1369658161442011</v>
      </c>
      <c r="K336" s="25">
        <f t="shared" si="5"/>
        <v>6.2360051494486006</v>
      </c>
      <c r="L336" s="15"/>
      <c r="M336" t="s">
        <v>3020</v>
      </c>
      <c r="N336" s="15"/>
      <c r="O336" t="s">
        <v>236</v>
      </c>
      <c r="Q336" t="s">
        <v>237</v>
      </c>
      <c r="R336" t="s">
        <v>525</v>
      </c>
    </row>
    <row r="337" spans="1:18" x14ac:dyDescent="0.25">
      <c r="A337" t="s">
        <v>4318</v>
      </c>
      <c r="C337" s="33"/>
      <c r="D337" s="25">
        <v>200.2</v>
      </c>
      <c r="E337" s="25"/>
      <c r="F337" s="25"/>
      <c r="G337" s="25">
        <v>1250</v>
      </c>
      <c r="H337" s="15"/>
      <c r="I337" s="25"/>
      <c r="J337" s="25"/>
      <c r="K337" s="25">
        <f t="shared" si="5"/>
        <v>6.2437562437562439</v>
      </c>
      <c r="L337" s="15"/>
      <c r="M337" t="s">
        <v>4319</v>
      </c>
      <c r="N337" s="15"/>
      <c r="O337" t="s">
        <v>264</v>
      </c>
      <c r="R337" t="s">
        <v>264</v>
      </c>
    </row>
    <row r="338" spans="1:18" x14ac:dyDescent="0.25">
      <c r="A338" t="s">
        <v>4320</v>
      </c>
      <c r="C338" s="33"/>
      <c r="D338" s="25">
        <v>125.1</v>
      </c>
      <c r="E338" s="25"/>
      <c r="F338" s="25"/>
      <c r="G338" s="25">
        <v>782.14</v>
      </c>
      <c r="H338" s="15"/>
      <c r="I338" s="25"/>
      <c r="J338" s="25"/>
      <c r="K338" s="25">
        <f t="shared" si="5"/>
        <v>6.2521183053557152</v>
      </c>
      <c r="L338" s="15"/>
      <c r="M338" t="s">
        <v>4321</v>
      </c>
      <c r="N338" s="15"/>
      <c r="O338" t="s">
        <v>264</v>
      </c>
      <c r="R338" t="s">
        <v>264</v>
      </c>
    </row>
    <row r="339" spans="1:18" x14ac:dyDescent="0.25">
      <c r="A339" t="s">
        <v>4322</v>
      </c>
      <c r="C339" s="33"/>
      <c r="D339" s="25">
        <v>16.119999999999997</v>
      </c>
      <c r="E339" s="25"/>
      <c r="F339" s="25"/>
      <c r="G339" s="25">
        <v>100.8</v>
      </c>
      <c r="H339" s="15"/>
      <c r="I339" s="25"/>
      <c r="J339" s="25"/>
      <c r="K339" s="25">
        <f t="shared" si="5"/>
        <v>6.2531017369727051</v>
      </c>
      <c r="L339" s="15"/>
      <c r="M339" t="s">
        <v>4323</v>
      </c>
      <c r="N339" s="34"/>
      <c r="O339" t="s">
        <v>264</v>
      </c>
      <c r="R339" t="s">
        <v>264</v>
      </c>
    </row>
    <row r="340" spans="1:18" x14ac:dyDescent="0.25">
      <c r="A340" t="s">
        <v>4324</v>
      </c>
      <c r="C340" s="33"/>
      <c r="D340" s="25">
        <v>68.599999999999994</v>
      </c>
      <c r="E340" s="25"/>
      <c r="F340" s="25"/>
      <c r="G340" s="25">
        <v>436.61</v>
      </c>
      <c r="H340" s="15"/>
      <c r="I340" s="25"/>
      <c r="J340" s="25"/>
      <c r="K340" s="25">
        <f t="shared" si="5"/>
        <v>6.3645772594752197</v>
      </c>
      <c r="L340" s="15"/>
      <c r="M340" t="s">
        <v>4325</v>
      </c>
      <c r="N340" s="15"/>
      <c r="O340" t="s">
        <v>264</v>
      </c>
      <c r="R340" t="s">
        <v>264</v>
      </c>
    </row>
    <row r="341" spans="1:18" x14ac:dyDescent="0.25">
      <c r="A341" t="s">
        <v>150</v>
      </c>
      <c r="C341" s="33"/>
      <c r="D341" s="25">
        <v>759.3</v>
      </c>
      <c r="E341" s="25">
        <v>5000</v>
      </c>
      <c r="F341" s="25"/>
      <c r="G341" s="25">
        <v>5000</v>
      </c>
      <c r="H341" s="15"/>
      <c r="I341" s="25">
        <f>E341/D341</f>
        <v>6.5850125115237725</v>
      </c>
      <c r="J341" s="25"/>
      <c r="K341" s="25">
        <f t="shared" si="5"/>
        <v>6.5850125115237725</v>
      </c>
      <c r="L341" s="15"/>
      <c r="M341" t="s">
        <v>4604</v>
      </c>
      <c r="N341" s="15"/>
      <c r="O341" t="s">
        <v>253</v>
      </c>
      <c r="P341" t="s">
        <v>253</v>
      </c>
      <c r="Q341" t="s">
        <v>253</v>
      </c>
      <c r="R341" t="s">
        <v>253</v>
      </c>
    </row>
    <row r="342" spans="1:18" x14ac:dyDescent="0.25">
      <c r="A342" t="s">
        <v>4326</v>
      </c>
      <c r="C342" s="33"/>
      <c r="D342" s="25">
        <v>490.57700834964601</v>
      </c>
      <c r="E342" s="25"/>
      <c r="F342" s="25"/>
      <c r="G342" s="25">
        <v>3240.7599999999998</v>
      </c>
      <c r="H342" s="15"/>
      <c r="I342" s="25"/>
      <c r="J342" s="25"/>
      <c r="K342" s="25">
        <f t="shared" si="5"/>
        <v>6.6060168838777544</v>
      </c>
      <c r="L342" s="15"/>
      <c r="M342" t="s">
        <v>4327</v>
      </c>
      <c r="N342" s="15"/>
      <c r="O342" t="s">
        <v>264</v>
      </c>
      <c r="R342" t="s">
        <v>264</v>
      </c>
    </row>
    <row r="343" spans="1:18" x14ac:dyDescent="0.25">
      <c r="A343" t="s">
        <v>3427</v>
      </c>
      <c r="B343" t="s">
        <v>3428</v>
      </c>
      <c r="C343" s="33"/>
      <c r="D343" s="25">
        <v>600</v>
      </c>
      <c r="E343" s="25"/>
      <c r="F343" s="25">
        <v>5000</v>
      </c>
      <c r="G343" s="25">
        <v>4000</v>
      </c>
      <c r="H343" s="15"/>
      <c r="I343" s="25"/>
      <c r="J343" s="25">
        <f>F343/D343</f>
        <v>8.3333333333333339</v>
      </c>
      <c r="K343" s="25">
        <f t="shared" si="5"/>
        <v>6.666666666666667</v>
      </c>
      <c r="L343" s="15"/>
      <c r="M343" t="s">
        <v>3429</v>
      </c>
      <c r="N343" s="15"/>
      <c r="O343" t="s">
        <v>525</v>
      </c>
      <c r="Q343" t="s">
        <v>237</v>
      </c>
      <c r="R343" t="s">
        <v>525</v>
      </c>
    </row>
    <row r="344" spans="1:18" x14ac:dyDescent="0.25">
      <c r="A344" t="s">
        <v>4328</v>
      </c>
      <c r="C344" s="33"/>
      <c r="D344" s="25">
        <v>82</v>
      </c>
      <c r="E344" s="25"/>
      <c r="F344" s="25"/>
      <c r="G344" s="25">
        <v>556.56000000000006</v>
      </c>
      <c r="H344" s="15"/>
      <c r="I344" s="25"/>
      <c r="J344" s="25"/>
      <c r="K344" s="25">
        <f t="shared" si="5"/>
        <v>6.7873170731707324</v>
      </c>
      <c r="L344" s="15"/>
      <c r="M344" t="s">
        <v>4329</v>
      </c>
      <c r="N344" s="15"/>
      <c r="O344" t="s">
        <v>264</v>
      </c>
      <c r="R344" t="s">
        <v>264</v>
      </c>
    </row>
    <row r="345" spans="1:18" x14ac:dyDescent="0.25">
      <c r="A345" t="s">
        <v>817</v>
      </c>
      <c r="B345" t="s">
        <v>818</v>
      </c>
      <c r="C345" s="33"/>
      <c r="D345" s="25">
        <v>1.1000000000000001</v>
      </c>
      <c r="E345" s="25">
        <v>15.129999999999999</v>
      </c>
      <c r="F345" s="25">
        <v>31.9</v>
      </c>
      <c r="G345" s="25">
        <v>7.4969999999999999</v>
      </c>
      <c r="H345" s="15"/>
      <c r="I345" s="25">
        <f>E345/D345</f>
        <v>13.754545454545452</v>
      </c>
      <c r="J345" s="25">
        <f>F345/D345</f>
        <v>28.999999999999996</v>
      </c>
      <c r="K345" s="25">
        <f t="shared" si="5"/>
        <v>6.8154545454545445</v>
      </c>
      <c r="L345" s="15"/>
      <c r="M345" t="s">
        <v>819</v>
      </c>
      <c r="N345" s="15"/>
      <c r="O345" t="s">
        <v>396</v>
      </c>
      <c r="P345" t="s">
        <v>236</v>
      </c>
      <c r="Q345" t="s">
        <v>235</v>
      </c>
      <c r="R345" t="s">
        <v>264</v>
      </c>
    </row>
    <row r="346" spans="1:18" x14ac:dyDescent="0.25">
      <c r="A346" t="s">
        <v>725</v>
      </c>
      <c r="C346" s="33"/>
      <c r="D346" s="25">
        <v>210</v>
      </c>
      <c r="E346" s="25">
        <v>1598.09</v>
      </c>
      <c r="F346" s="25">
        <v>5000</v>
      </c>
      <c r="G346" s="25">
        <v>1460</v>
      </c>
      <c r="H346" s="15"/>
      <c r="I346" s="25">
        <f>E346/D346</f>
        <v>7.6099523809523806</v>
      </c>
      <c r="J346" s="25">
        <f>F346/D346</f>
        <v>23.80952380952381</v>
      </c>
      <c r="K346" s="25">
        <f t="shared" si="5"/>
        <v>6.9523809523809526</v>
      </c>
      <c r="L346" s="15"/>
      <c r="M346" t="s">
        <v>726</v>
      </c>
      <c r="N346" s="15"/>
      <c r="O346" t="s">
        <v>397</v>
      </c>
      <c r="P346" t="s">
        <v>264</v>
      </c>
      <c r="Q346" t="s">
        <v>237</v>
      </c>
      <c r="R346" t="s">
        <v>397</v>
      </c>
    </row>
    <row r="347" spans="1:18" x14ac:dyDescent="0.25">
      <c r="A347" t="s">
        <v>703</v>
      </c>
      <c r="C347" s="33"/>
      <c r="D347" s="25">
        <v>706</v>
      </c>
      <c r="E347" s="25">
        <v>5000</v>
      </c>
      <c r="F347" s="25">
        <v>5000</v>
      </c>
      <c r="G347" s="25">
        <v>5000</v>
      </c>
      <c r="H347" s="15"/>
      <c r="I347" s="25">
        <f>E347/D347</f>
        <v>7.0821529745042495</v>
      </c>
      <c r="J347" s="25">
        <f>F347/D347</f>
        <v>7.0821529745042495</v>
      </c>
      <c r="K347" s="25">
        <f t="shared" si="5"/>
        <v>7.0821529745042495</v>
      </c>
      <c r="L347" s="15"/>
      <c r="M347" t="s">
        <v>704</v>
      </c>
      <c r="N347" s="34"/>
      <c r="O347" t="s">
        <v>235</v>
      </c>
      <c r="P347" t="s">
        <v>264</v>
      </c>
      <c r="Q347" t="s">
        <v>237</v>
      </c>
      <c r="R347" t="s">
        <v>264</v>
      </c>
    </row>
    <row r="348" spans="1:18" x14ac:dyDescent="0.25">
      <c r="A348" t="s">
        <v>514</v>
      </c>
      <c r="C348" s="33"/>
      <c r="D348" s="25">
        <v>697</v>
      </c>
      <c r="E348" s="25">
        <v>2000</v>
      </c>
      <c r="F348" s="25">
        <v>2000</v>
      </c>
      <c r="G348" s="25">
        <v>5000</v>
      </c>
      <c r="H348" s="15"/>
      <c r="I348" s="25">
        <f>E348/D348</f>
        <v>2.8694404591104736</v>
      </c>
      <c r="J348" s="25">
        <f>F348/D348</f>
        <v>2.8694404591104736</v>
      </c>
      <c r="K348" s="25">
        <f t="shared" si="5"/>
        <v>7.1736011477761839</v>
      </c>
      <c r="L348" s="15"/>
      <c r="M348" t="s">
        <v>515</v>
      </c>
      <c r="N348" s="34"/>
      <c r="O348" t="s">
        <v>235</v>
      </c>
      <c r="P348" t="s">
        <v>235</v>
      </c>
      <c r="Q348" t="s">
        <v>235</v>
      </c>
      <c r="R348" t="s">
        <v>264</v>
      </c>
    </row>
    <row r="349" spans="1:18" x14ac:dyDescent="0.25">
      <c r="A349" t="s">
        <v>4330</v>
      </c>
      <c r="C349" s="33"/>
      <c r="D349" s="25">
        <v>60.3</v>
      </c>
      <c r="E349" s="25"/>
      <c r="F349" s="25"/>
      <c r="G349" s="25">
        <v>447.40000000000003</v>
      </c>
      <c r="H349" s="15"/>
      <c r="I349" s="25"/>
      <c r="J349" s="25"/>
      <c r="K349" s="25">
        <f t="shared" si="5"/>
        <v>7.4195688225538978</v>
      </c>
      <c r="L349" s="15"/>
      <c r="M349" t="s">
        <v>4331</v>
      </c>
      <c r="N349" s="34"/>
      <c r="O349" t="s">
        <v>264</v>
      </c>
      <c r="R349" t="s">
        <v>264</v>
      </c>
    </row>
    <row r="350" spans="1:18" x14ac:dyDescent="0.25">
      <c r="A350" t="s">
        <v>80</v>
      </c>
      <c r="B350" t="s">
        <v>81</v>
      </c>
      <c r="C350" s="33"/>
      <c r="D350" s="25">
        <v>1.02</v>
      </c>
      <c r="E350" s="25">
        <v>8.4</v>
      </c>
      <c r="F350" s="25"/>
      <c r="G350" s="25">
        <v>7.64</v>
      </c>
      <c r="H350" s="15"/>
      <c r="I350" s="25">
        <f>E350/D350</f>
        <v>8.2352941176470598</v>
      </c>
      <c r="J350" s="25"/>
      <c r="K350" s="25">
        <f t="shared" si="5"/>
        <v>7.4901960784313717</v>
      </c>
      <c r="L350" s="15"/>
      <c r="M350" t="s">
        <v>4606</v>
      </c>
      <c r="N350" s="15"/>
      <c r="O350" t="s">
        <v>253</v>
      </c>
      <c r="P350" t="s">
        <v>253</v>
      </c>
      <c r="Q350" t="s">
        <v>253</v>
      </c>
      <c r="R350" t="s">
        <v>253</v>
      </c>
    </row>
    <row r="351" spans="1:18" x14ac:dyDescent="0.25">
      <c r="A351" t="s">
        <v>4332</v>
      </c>
      <c r="C351" s="33"/>
      <c r="D351" s="25">
        <v>28.96</v>
      </c>
      <c r="E351" s="25"/>
      <c r="F351" s="25"/>
      <c r="G351" s="25">
        <v>217.01999999999998</v>
      </c>
      <c r="H351" s="15"/>
      <c r="I351" s="25"/>
      <c r="J351" s="25"/>
      <c r="K351" s="25">
        <f t="shared" si="5"/>
        <v>7.4937845303867396</v>
      </c>
      <c r="L351" s="15"/>
      <c r="M351" t="s">
        <v>4333</v>
      </c>
      <c r="N351" s="15"/>
      <c r="O351" t="s">
        <v>264</v>
      </c>
      <c r="R351" t="s">
        <v>264</v>
      </c>
    </row>
    <row r="352" spans="1:18" x14ac:dyDescent="0.25">
      <c r="A352" t="s">
        <v>4334</v>
      </c>
      <c r="C352" s="33"/>
      <c r="D352" s="25">
        <v>399.30216644279398</v>
      </c>
      <c r="E352" s="25"/>
      <c r="F352" s="25"/>
      <c r="G352" s="25">
        <v>2994.14</v>
      </c>
      <c r="H352" s="15"/>
      <c r="I352" s="25"/>
      <c r="J352" s="25"/>
      <c r="K352" s="25">
        <f t="shared" si="5"/>
        <v>7.4984316430673692</v>
      </c>
      <c r="L352" s="15"/>
      <c r="M352" t="s">
        <v>4335</v>
      </c>
      <c r="N352" s="15"/>
      <c r="O352" t="s">
        <v>264</v>
      </c>
      <c r="R352" t="s">
        <v>264</v>
      </c>
    </row>
    <row r="353" spans="1:18" x14ac:dyDescent="0.25">
      <c r="A353" t="s">
        <v>710</v>
      </c>
      <c r="C353" s="33"/>
      <c r="D353" s="25">
        <v>90</v>
      </c>
      <c r="E353" s="25">
        <v>656</v>
      </c>
      <c r="F353" s="25">
        <v>416</v>
      </c>
      <c r="G353" s="25">
        <v>680</v>
      </c>
      <c r="H353" s="15"/>
      <c r="I353" s="25">
        <f>E353/D353</f>
        <v>7.2888888888888888</v>
      </c>
      <c r="J353" s="25">
        <f>F353/D353</f>
        <v>4.6222222222222218</v>
      </c>
      <c r="K353" s="25">
        <f t="shared" si="5"/>
        <v>7.5555555555555554</v>
      </c>
      <c r="L353" s="15"/>
      <c r="M353" t="s">
        <v>711</v>
      </c>
      <c r="N353" s="15"/>
      <c r="O353" t="s">
        <v>397</v>
      </c>
      <c r="P353" t="s">
        <v>236</v>
      </c>
      <c r="Q353" t="s">
        <v>235</v>
      </c>
      <c r="R353" t="s">
        <v>397</v>
      </c>
    </row>
    <row r="354" spans="1:18" x14ac:dyDescent="0.25">
      <c r="A354" t="s">
        <v>723</v>
      </c>
      <c r="C354" s="33"/>
      <c r="D354" s="25">
        <v>661.5</v>
      </c>
      <c r="E354" s="25">
        <v>5000</v>
      </c>
      <c r="F354" s="25">
        <v>5000</v>
      </c>
      <c r="G354" s="25">
        <v>5000</v>
      </c>
      <c r="H354" s="15"/>
      <c r="I354" s="25">
        <f>E354/D354</f>
        <v>7.5585789871504154</v>
      </c>
      <c r="J354" s="25">
        <f>F354/D354</f>
        <v>7.5585789871504154</v>
      </c>
      <c r="K354" s="25">
        <f t="shared" si="5"/>
        <v>7.5585789871504154</v>
      </c>
      <c r="L354" s="15"/>
      <c r="M354" t="s">
        <v>724</v>
      </c>
      <c r="N354" s="15"/>
      <c r="O354" t="s">
        <v>235</v>
      </c>
      <c r="P354" t="s">
        <v>235</v>
      </c>
      <c r="Q354" t="s">
        <v>237</v>
      </c>
      <c r="R354" t="s">
        <v>264</v>
      </c>
    </row>
    <row r="355" spans="1:18" x14ac:dyDescent="0.25">
      <c r="A355" t="s">
        <v>149</v>
      </c>
      <c r="C355" s="33"/>
      <c r="D355" s="25">
        <v>649.20000000000005</v>
      </c>
      <c r="E355" s="25">
        <v>5000</v>
      </c>
      <c r="F355" s="25"/>
      <c r="G355" s="25">
        <v>5000</v>
      </c>
      <c r="H355" s="15"/>
      <c r="I355" s="25">
        <f>E355/D355</f>
        <v>7.7017868145409727</v>
      </c>
      <c r="J355" s="25"/>
      <c r="K355" s="25">
        <f t="shared" si="5"/>
        <v>7.7017868145409727</v>
      </c>
      <c r="L355" s="15"/>
      <c r="M355" t="s">
        <v>3672</v>
      </c>
      <c r="N355" s="34"/>
      <c r="O355" t="s">
        <v>253</v>
      </c>
      <c r="P355" t="s">
        <v>253</v>
      </c>
      <c r="Q355" t="s">
        <v>253</v>
      </c>
      <c r="R355" t="s">
        <v>253</v>
      </c>
    </row>
    <row r="356" spans="1:18" x14ac:dyDescent="0.25">
      <c r="A356" t="s">
        <v>4336</v>
      </c>
      <c r="C356" s="33"/>
      <c r="D356" s="25">
        <v>236.21487343916701</v>
      </c>
      <c r="E356" s="25"/>
      <c r="F356" s="25"/>
      <c r="G356" s="25">
        <v>1830.8</v>
      </c>
      <c r="H356" s="15"/>
      <c r="I356" s="25"/>
      <c r="J356" s="25"/>
      <c r="K356" s="25">
        <f t="shared" si="5"/>
        <v>7.7505703741025878</v>
      </c>
      <c r="L356" s="15"/>
      <c r="M356" t="s">
        <v>4337</v>
      </c>
      <c r="N356" s="34"/>
      <c r="O356" t="s">
        <v>264</v>
      </c>
      <c r="R356" t="s">
        <v>264</v>
      </c>
    </row>
    <row r="357" spans="1:18" x14ac:dyDescent="0.25">
      <c r="A357" t="s">
        <v>2759</v>
      </c>
      <c r="C357" s="33"/>
      <c r="D357" s="25">
        <v>637</v>
      </c>
      <c r="E357" s="25"/>
      <c r="F357" s="25">
        <v>1606</v>
      </c>
      <c r="G357" s="25">
        <v>5000</v>
      </c>
      <c r="H357" s="15"/>
      <c r="I357" s="25"/>
      <c r="J357" s="25">
        <f>F357/D357</f>
        <v>2.5211930926216639</v>
      </c>
      <c r="K357" s="25">
        <f t="shared" si="5"/>
        <v>7.8492935635792778</v>
      </c>
      <c r="L357" s="15"/>
      <c r="M357" t="s">
        <v>2760</v>
      </c>
      <c r="N357" s="15"/>
      <c r="O357" t="s">
        <v>1689</v>
      </c>
      <c r="Q357" t="s">
        <v>1689</v>
      </c>
      <c r="R357" t="s">
        <v>1689</v>
      </c>
    </row>
    <row r="358" spans="1:18" x14ac:dyDescent="0.25">
      <c r="A358" t="s">
        <v>112</v>
      </c>
      <c r="C358" s="33"/>
      <c r="D358" s="25">
        <v>496.512972476063</v>
      </c>
      <c r="E358" s="25"/>
      <c r="F358" s="25">
        <v>790</v>
      </c>
      <c r="G358" s="25">
        <v>3910</v>
      </c>
      <c r="H358" s="15"/>
      <c r="I358" s="25"/>
      <c r="J358" s="25">
        <f>F358/D358</f>
        <v>1.5910963938370937</v>
      </c>
      <c r="K358" s="25">
        <f t="shared" si="5"/>
        <v>7.8749201264595401</v>
      </c>
      <c r="L358" s="15"/>
      <c r="M358" t="s">
        <v>2453</v>
      </c>
      <c r="N358" s="34"/>
      <c r="O358" t="s">
        <v>542</v>
      </c>
      <c r="Q358" t="s">
        <v>542</v>
      </c>
      <c r="R358" t="s">
        <v>542</v>
      </c>
    </row>
    <row r="359" spans="1:18" x14ac:dyDescent="0.25">
      <c r="A359" t="s">
        <v>663</v>
      </c>
      <c r="C359" s="33"/>
      <c r="D359" s="25">
        <v>139</v>
      </c>
      <c r="E359" s="25">
        <v>819</v>
      </c>
      <c r="F359" s="25"/>
      <c r="G359" s="25">
        <v>1100</v>
      </c>
      <c r="H359" s="15"/>
      <c r="I359" s="25">
        <f>E359/D359</f>
        <v>5.8920863309352516</v>
      </c>
      <c r="J359" s="25"/>
      <c r="K359" s="25">
        <f t="shared" si="5"/>
        <v>7.9136690647482011</v>
      </c>
      <c r="L359" s="15"/>
      <c r="M359" t="s">
        <v>664</v>
      </c>
      <c r="N359" s="34"/>
      <c r="O359" t="s">
        <v>235</v>
      </c>
      <c r="P359" t="s">
        <v>236</v>
      </c>
      <c r="R359" t="s">
        <v>525</v>
      </c>
    </row>
    <row r="360" spans="1:18" x14ac:dyDescent="0.25">
      <c r="A360" t="s">
        <v>457</v>
      </c>
      <c r="B360" t="s">
        <v>458</v>
      </c>
      <c r="C360" s="33"/>
      <c r="D360" s="25">
        <v>630.957344480193</v>
      </c>
      <c r="E360" s="25">
        <v>1340</v>
      </c>
      <c r="F360" s="25">
        <v>5000</v>
      </c>
      <c r="G360" s="25">
        <v>5000</v>
      </c>
      <c r="H360" s="15"/>
      <c r="I360" s="25">
        <f>E360/D360</f>
        <v>2.1237568778978928</v>
      </c>
      <c r="J360" s="25">
        <f>F360/D360</f>
        <v>7.9244659623055709</v>
      </c>
      <c r="K360" s="25">
        <f t="shared" si="5"/>
        <v>7.9244659623055709</v>
      </c>
      <c r="L360" s="15"/>
      <c r="M360" t="s">
        <v>459</v>
      </c>
      <c r="N360" s="34"/>
      <c r="O360" t="s">
        <v>460</v>
      </c>
      <c r="P360" t="s">
        <v>235</v>
      </c>
      <c r="Q360" t="s">
        <v>264</v>
      </c>
      <c r="R360" t="s">
        <v>264</v>
      </c>
    </row>
    <row r="361" spans="1:18" x14ac:dyDescent="0.25">
      <c r="A361" t="s">
        <v>4338</v>
      </c>
      <c r="C361" s="33"/>
      <c r="D361" s="25">
        <v>73.7</v>
      </c>
      <c r="E361" s="25"/>
      <c r="F361" s="25"/>
      <c r="G361" s="25">
        <v>598.12</v>
      </c>
      <c r="H361" s="15"/>
      <c r="I361" s="25"/>
      <c r="J361" s="25"/>
      <c r="K361" s="25">
        <f t="shared" si="5"/>
        <v>8.1156037991858891</v>
      </c>
      <c r="L361" s="15"/>
      <c r="M361" t="s">
        <v>4339</v>
      </c>
      <c r="N361" s="15"/>
      <c r="O361" t="s">
        <v>264</v>
      </c>
      <c r="R361" t="s">
        <v>264</v>
      </c>
    </row>
    <row r="362" spans="1:18" x14ac:dyDescent="0.25">
      <c r="A362" t="s">
        <v>733</v>
      </c>
      <c r="C362" s="33"/>
      <c r="D362" s="25">
        <v>249.70000000000002</v>
      </c>
      <c r="E362" s="25">
        <v>2000</v>
      </c>
      <c r="F362" s="25">
        <v>541</v>
      </c>
      <c r="G362" s="25">
        <v>2043.0000000000002</v>
      </c>
      <c r="H362" s="15"/>
      <c r="I362" s="25">
        <f>E362/D362</f>
        <v>8.0096115338406086</v>
      </c>
      <c r="J362" s="25">
        <f>F362/D362</f>
        <v>2.1665999199038843</v>
      </c>
      <c r="K362" s="25">
        <f t="shared" si="5"/>
        <v>8.1818181818181817</v>
      </c>
      <c r="L362" s="15"/>
      <c r="M362" t="s">
        <v>734</v>
      </c>
      <c r="N362" s="15"/>
      <c r="O362" t="s">
        <v>236</v>
      </c>
      <c r="P362" t="s">
        <v>235</v>
      </c>
      <c r="Q362" t="s">
        <v>235</v>
      </c>
      <c r="R362" t="s">
        <v>300</v>
      </c>
    </row>
    <row r="363" spans="1:18" x14ac:dyDescent="0.25">
      <c r="A363" t="s">
        <v>539</v>
      </c>
      <c r="B363" t="s">
        <v>540</v>
      </c>
      <c r="C363" s="33"/>
      <c r="D363" s="25">
        <v>16</v>
      </c>
      <c r="E363" s="25">
        <v>51.7</v>
      </c>
      <c r="F363" s="25">
        <v>100</v>
      </c>
      <c r="G363" s="25">
        <v>131.95000000000002</v>
      </c>
      <c r="H363" s="15"/>
      <c r="I363" s="25">
        <f>E363/D363</f>
        <v>3.2312500000000002</v>
      </c>
      <c r="J363" s="25">
        <f>F363/D363</f>
        <v>6.25</v>
      </c>
      <c r="K363" s="25">
        <f t="shared" si="5"/>
        <v>8.2468750000000011</v>
      </c>
      <c r="L363" s="15"/>
      <c r="M363" t="s">
        <v>541</v>
      </c>
      <c r="N363" s="15"/>
      <c r="O363" t="s">
        <v>542</v>
      </c>
      <c r="P363" t="s">
        <v>236</v>
      </c>
      <c r="Q363" t="s">
        <v>235</v>
      </c>
      <c r="R363" t="s">
        <v>264</v>
      </c>
    </row>
    <row r="364" spans="1:18" x14ac:dyDescent="0.25">
      <c r="A364" t="s">
        <v>4340</v>
      </c>
      <c r="B364" t="s">
        <v>4340</v>
      </c>
      <c r="C364" s="33"/>
      <c r="D364" s="25">
        <v>600</v>
      </c>
      <c r="E364" s="25"/>
      <c r="F364" s="25"/>
      <c r="G364" s="25">
        <v>5000</v>
      </c>
      <c r="H364" s="15"/>
      <c r="I364" s="25"/>
      <c r="J364" s="25"/>
      <c r="K364" s="25">
        <f t="shared" si="5"/>
        <v>8.3333333333333339</v>
      </c>
      <c r="L364" s="15"/>
      <c r="M364" t="s">
        <v>4341</v>
      </c>
      <c r="N364" s="15"/>
      <c r="O364" t="s">
        <v>525</v>
      </c>
      <c r="R364" t="s">
        <v>525</v>
      </c>
    </row>
    <row r="365" spans="1:18" x14ac:dyDescent="0.25">
      <c r="A365" t="s">
        <v>4342</v>
      </c>
      <c r="C365" s="33"/>
      <c r="D365" s="25">
        <v>600</v>
      </c>
      <c r="E365" s="25"/>
      <c r="F365" s="25"/>
      <c r="G365" s="25">
        <v>5000</v>
      </c>
      <c r="H365" s="15"/>
      <c r="I365" s="25"/>
      <c r="J365" s="25"/>
      <c r="K365" s="25">
        <f t="shared" si="5"/>
        <v>8.3333333333333339</v>
      </c>
      <c r="L365" s="15"/>
      <c r="M365" t="s">
        <v>4343</v>
      </c>
      <c r="N365" s="15"/>
      <c r="O365" t="s">
        <v>4344</v>
      </c>
      <c r="R365" t="s">
        <v>4344</v>
      </c>
    </row>
    <row r="366" spans="1:18" x14ac:dyDescent="0.25">
      <c r="A366" t="s">
        <v>4345</v>
      </c>
      <c r="C366" s="33"/>
      <c r="D366" s="25">
        <v>53.8</v>
      </c>
      <c r="E366" s="25"/>
      <c r="F366" s="25"/>
      <c r="G366" s="25">
        <v>459.7</v>
      </c>
      <c r="H366" s="15"/>
      <c r="I366" s="25"/>
      <c r="J366" s="25"/>
      <c r="K366" s="25">
        <f t="shared" si="5"/>
        <v>8.5446096654275099</v>
      </c>
      <c r="L366" s="15"/>
      <c r="M366" t="s">
        <v>4346</v>
      </c>
      <c r="N366" s="15"/>
      <c r="O366" t="s">
        <v>264</v>
      </c>
      <c r="R366" t="s">
        <v>264</v>
      </c>
    </row>
    <row r="367" spans="1:18" x14ac:dyDescent="0.25">
      <c r="A367" t="s">
        <v>763</v>
      </c>
      <c r="C367" s="33"/>
      <c r="D367" s="25">
        <v>100</v>
      </c>
      <c r="E367" s="25">
        <v>949</v>
      </c>
      <c r="F367" s="25">
        <v>1113.5</v>
      </c>
      <c r="G367" s="25">
        <v>870</v>
      </c>
      <c r="H367" s="15"/>
      <c r="I367" s="25">
        <f>E367/D367</f>
        <v>9.49</v>
      </c>
      <c r="J367" s="25">
        <f>F367/D367</f>
        <v>11.135</v>
      </c>
      <c r="K367" s="25">
        <f t="shared" si="5"/>
        <v>8.6999999999999993</v>
      </c>
      <c r="L367" s="15"/>
      <c r="M367" t="s">
        <v>764</v>
      </c>
      <c r="N367" s="34"/>
      <c r="O367" t="s">
        <v>397</v>
      </c>
      <c r="P367" t="s">
        <v>235</v>
      </c>
      <c r="Q367" t="s">
        <v>235</v>
      </c>
      <c r="R367" t="s">
        <v>397</v>
      </c>
    </row>
    <row r="368" spans="1:18" x14ac:dyDescent="0.25">
      <c r="A368" t="s">
        <v>4347</v>
      </c>
      <c r="C368" s="33"/>
      <c r="D368" s="25">
        <v>88.5</v>
      </c>
      <c r="E368" s="25"/>
      <c r="F368" s="25"/>
      <c r="G368" s="25">
        <v>779.2</v>
      </c>
      <c r="H368" s="15"/>
      <c r="I368" s="25"/>
      <c r="J368" s="25"/>
      <c r="K368" s="25">
        <f t="shared" si="5"/>
        <v>8.8045197740113004</v>
      </c>
      <c r="L368" s="15"/>
      <c r="M368" t="s">
        <v>4348</v>
      </c>
      <c r="N368" s="34"/>
      <c r="O368" t="s">
        <v>264</v>
      </c>
      <c r="R368" t="s">
        <v>264</v>
      </c>
    </row>
    <row r="369" spans="1:18" x14ac:dyDescent="0.25">
      <c r="A369" t="s">
        <v>4349</v>
      </c>
      <c r="C369" s="33"/>
      <c r="D369" s="25">
        <v>492.80390612693697</v>
      </c>
      <c r="E369" s="25"/>
      <c r="F369" s="25"/>
      <c r="G369" s="25">
        <v>4445.87</v>
      </c>
      <c r="H369" s="15"/>
      <c r="I369" s="25"/>
      <c r="J369" s="25"/>
      <c r="K369" s="25">
        <f t="shared" si="5"/>
        <v>9.0215802771149871</v>
      </c>
      <c r="L369" s="15"/>
      <c r="M369" t="s">
        <v>4350</v>
      </c>
      <c r="N369" s="34"/>
      <c r="O369" t="s">
        <v>264</v>
      </c>
      <c r="R369" t="s">
        <v>264</v>
      </c>
    </row>
    <row r="370" spans="1:18" x14ac:dyDescent="0.25">
      <c r="A370" t="s">
        <v>4351</v>
      </c>
      <c r="C370" s="33"/>
      <c r="D370" s="25">
        <v>91.5</v>
      </c>
      <c r="E370" s="25"/>
      <c r="F370" s="25"/>
      <c r="G370" s="25">
        <v>842.51</v>
      </c>
      <c r="H370" s="15"/>
      <c r="I370" s="25"/>
      <c r="J370" s="25"/>
      <c r="K370" s="25">
        <f t="shared" si="5"/>
        <v>9.2077595628415292</v>
      </c>
      <c r="L370" s="15"/>
      <c r="M370" t="s">
        <v>4352</v>
      </c>
      <c r="N370" s="15"/>
      <c r="O370" t="s">
        <v>264</v>
      </c>
      <c r="R370" t="s">
        <v>264</v>
      </c>
    </row>
    <row r="371" spans="1:18" x14ac:dyDescent="0.25">
      <c r="A371" t="s">
        <v>4353</v>
      </c>
      <c r="C371" s="33"/>
      <c r="D371" s="25">
        <v>50.7</v>
      </c>
      <c r="E371" s="25"/>
      <c r="F371" s="25"/>
      <c r="G371" s="25">
        <v>470.98</v>
      </c>
      <c r="H371" s="15"/>
      <c r="I371" s="25"/>
      <c r="J371" s="25"/>
      <c r="K371" s="25">
        <f t="shared" si="5"/>
        <v>9.2895463510848124</v>
      </c>
      <c r="L371" s="15"/>
      <c r="M371" t="s">
        <v>4354</v>
      </c>
      <c r="N371" s="15"/>
      <c r="O371" t="s">
        <v>264</v>
      </c>
      <c r="R371" t="s">
        <v>264</v>
      </c>
    </row>
    <row r="372" spans="1:18" x14ac:dyDescent="0.25">
      <c r="A372" t="s">
        <v>761</v>
      </c>
      <c r="C372" s="33"/>
      <c r="D372" s="25">
        <v>532</v>
      </c>
      <c r="E372" s="25">
        <v>5000</v>
      </c>
      <c r="F372" s="25">
        <v>5000</v>
      </c>
      <c r="G372" s="25">
        <v>5000</v>
      </c>
      <c r="H372" s="15"/>
      <c r="I372" s="25">
        <f>E372/D372</f>
        <v>9.3984962406015029</v>
      </c>
      <c r="J372" s="25">
        <f>F372/D372</f>
        <v>9.3984962406015029</v>
      </c>
      <c r="K372" s="25">
        <f t="shared" si="5"/>
        <v>9.3984962406015029</v>
      </c>
      <c r="L372" s="15"/>
      <c r="M372" t="s">
        <v>762</v>
      </c>
      <c r="N372" s="34"/>
      <c r="O372" t="s">
        <v>235</v>
      </c>
      <c r="P372" t="s">
        <v>264</v>
      </c>
      <c r="Q372" t="s">
        <v>237</v>
      </c>
      <c r="R372" t="s">
        <v>264</v>
      </c>
    </row>
    <row r="373" spans="1:18" x14ac:dyDescent="0.25">
      <c r="A373" t="s">
        <v>4355</v>
      </c>
      <c r="C373" s="33"/>
      <c r="D373" s="25">
        <v>80.5</v>
      </c>
      <c r="E373" s="25"/>
      <c r="F373" s="25"/>
      <c r="G373" s="25">
        <v>764.76</v>
      </c>
      <c r="H373" s="15"/>
      <c r="I373" s="25"/>
      <c r="J373" s="25"/>
      <c r="K373" s="25">
        <f t="shared" si="5"/>
        <v>9.5001242236024837</v>
      </c>
      <c r="L373" s="15"/>
      <c r="M373" t="s">
        <v>4356</v>
      </c>
      <c r="N373" s="15"/>
      <c r="O373" t="s">
        <v>264</v>
      </c>
      <c r="R373" t="s">
        <v>264</v>
      </c>
    </row>
    <row r="374" spans="1:18" x14ac:dyDescent="0.25">
      <c r="A374" t="s">
        <v>36</v>
      </c>
      <c r="C374" s="33"/>
      <c r="D374" s="25">
        <v>519.35</v>
      </c>
      <c r="E374" s="25">
        <v>5000</v>
      </c>
      <c r="F374" s="25"/>
      <c r="G374" s="25">
        <v>5000</v>
      </c>
      <c r="H374" s="15"/>
      <c r="I374" s="25">
        <f>E374/D374</f>
        <v>9.6274188889958605</v>
      </c>
      <c r="J374" s="25"/>
      <c r="K374" s="25">
        <f t="shared" si="5"/>
        <v>9.6274188889958605</v>
      </c>
      <c r="L374" s="15"/>
      <c r="M374" t="s">
        <v>4607</v>
      </c>
      <c r="N374" s="34"/>
      <c r="O374" t="s">
        <v>253</v>
      </c>
      <c r="P374" t="s">
        <v>253</v>
      </c>
      <c r="Q374" t="s">
        <v>253</v>
      </c>
      <c r="R374" t="s">
        <v>253</v>
      </c>
    </row>
    <row r="375" spans="1:18" x14ac:dyDescent="0.25">
      <c r="A375" t="s">
        <v>606</v>
      </c>
      <c r="C375" s="33"/>
      <c r="D375" s="25">
        <v>518.5</v>
      </c>
      <c r="E375" s="25">
        <v>2420.1800000000003</v>
      </c>
      <c r="F375" s="25">
        <v>5000</v>
      </c>
      <c r="G375" s="25">
        <v>5000</v>
      </c>
      <c r="H375" s="15"/>
      <c r="I375" s="25">
        <f>E375/D375</f>
        <v>4.6676567020250728</v>
      </c>
      <c r="J375" s="25">
        <f>F375/D375</f>
        <v>9.6432015429122462</v>
      </c>
      <c r="K375" s="25">
        <f t="shared" si="5"/>
        <v>9.6432015429122462</v>
      </c>
      <c r="L375" s="15"/>
      <c r="M375" t="s">
        <v>607</v>
      </c>
      <c r="N375" s="15"/>
      <c r="O375" t="s">
        <v>235</v>
      </c>
      <c r="P375" t="s">
        <v>264</v>
      </c>
      <c r="Q375" t="s">
        <v>237</v>
      </c>
      <c r="R375" t="s">
        <v>264</v>
      </c>
    </row>
    <row r="376" spans="1:18" x14ac:dyDescent="0.25">
      <c r="A376" t="s">
        <v>4357</v>
      </c>
      <c r="C376" s="33"/>
      <c r="D376" s="25">
        <v>81.5</v>
      </c>
      <c r="E376" s="25"/>
      <c r="F376" s="25"/>
      <c r="G376" s="25">
        <v>792.18999999999994</v>
      </c>
      <c r="H376" s="15"/>
      <c r="I376" s="25"/>
      <c r="J376" s="25"/>
      <c r="K376" s="25">
        <f t="shared" si="5"/>
        <v>9.7201226993865024</v>
      </c>
      <c r="L376" s="15"/>
      <c r="M376" t="s">
        <v>4358</v>
      </c>
      <c r="N376" s="15"/>
      <c r="O376" t="s">
        <v>264</v>
      </c>
      <c r="R376" t="s">
        <v>264</v>
      </c>
    </row>
    <row r="377" spans="1:18" x14ac:dyDescent="0.25">
      <c r="A377" t="s">
        <v>4359</v>
      </c>
      <c r="C377" s="33"/>
      <c r="D377" s="25">
        <v>281</v>
      </c>
      <c r="E377" s="25"/>
      <c r="F377" s="25"/>
      <c r="G377" s="25">
        <v>2775.82</v>
      </c>
      <c r="H377" s="15"/>
      <c r="I377" s="25"/>
      <c r="J377" s="25"/>
      <c r="K377" s="25">
        <f t="shared" si="5"/>
        <v>9.8783629893238434</v>
      </c>
      <c r="L377" s="15"/>
      <c r="M377" t="s">
        <v>4360</v>
      </c>
      <c r="N377" s="34"/>
      <c r="O377" t="s">
        <v>2244</v>
      </c>
      <c r="R377" t="s">
        <v>2244</v>
      </c>
    </row>
    <row r="378" spans="1:18" x14ac:dyDescent="0.25">
      <c r="A378" t="s">
        <v>4361</v>
      </c>
      <c r="C378" s="33"/>
      <c r="D378" s="25">
        <v>13.48</v>
      </c>
      <c r="E378" s="25"/>
      <c r="F378" s="25"/>
      <c r="G378" s="25">
        <v>133.97999999999999</v>
      </c>
      <c r="H378" s="15"/>
      <c r="I378" s="25"/>
      <c r="J378" s="25"/>
      <c r="K378" s="25">
        <f t="shared" si="5"/>
        <v>9.939169139465875</v>
      </c>
      <c r="L378" s="15"/>
      <c r="M378" t="s">
        <v>4362</v>
      </c>
      <c r="N378" s="34"/>
      <c r="O378" t="s">
        <v>264</v>
      </c>
      <c r="R378" t="s">
        <v>264</v>
      </c>
    </row>
    <row r="379" spans="1:18" x14ac:dyDescent="0.25">
      <c r="A379" t="s">
        <v>581</v>
      </c>
      <c r="C379" s="33"/>
      <c r="D379" s="25">
        <v>499.44416699999999</v>
      </c>
      <c r="E379" s="25">
        <v>2000</v>
      </c>
      <c r="F379" s="25">
        <v>1075</v>
      </c>
      <c r="G379" s="25">
        <v>5000</v>
      </c>
      <c r="H379" s="15"/>
      <c r="I379" s="25">
        <f>E379/D379</f>
        <v>4.0044516127064913</v>
      </c>
      <c r="J379" s="25">
        <f>F379/D379</f>
        <v>2.1523927418297388</v>
      </c>
      <c r="K379" s="25">
        <f t="shared" si="5"/>
        <v>10.011129031766227</v>
      </c>
      <c r="L379" s="15"/>
      <c r="M379" t="s">
        <v>582</v>
      </c>
      <c r="N379" s="15"/>
      <c r="O379" t="s">
        <v>236</v>
      </c>
      <c r="P379" t="s">
        <v>235</v>
      </c>
      <c r="Q379" t="s">
        <v>235</v>
      </c>
      <c r="R379" t="s">
        <v>264</v>
      </c>
    </row>
    <row r="380" spans="1:18" x14ac:dyDescent="0.25">
      <c r="A380" t="s">
        <v>891</v>
      </c>
      <c r="C380" s="33"/>
      <c r="D380" s="25">
        <v>40</v>
      </c>
      <c r="E380" s="25">
        <v>923.57</v>
      </c>
      <c r="F380" s="25">
        <v>456.8</v>
      </c>
      <c r="G380" s="25">
        <v>405</v>
      </c>
      <c r="H380" s="15"/>
      <c r="I380" s="25">
        <f>E380/D380</f>
        <v>23.08925</v>
      </c>
      <c r="J380" s="25">
        <f>F380/D380</f>
        <v>11.42</v>
      </c>
      <c r="K380" s="25">
        <f t="shared" si="5"/>
        <v>10.125</v>
      </c>
      <c r="L380" s="15"/>
      <c r="M380" t="s">
        <v>892</v>
      </c>
      <c r="N380" s="15"/>
      <c r="O380" t="s">
        <v>397</v>
      </c>
      <c r="P380" t="s">
        <v>264</v>
      </c>
      <c r="Q380" t="s">
        <v>263</v>
      </c>
      <c r="R380" t="s">
        <v>300</v>
      </c>
    </row>
    <row r="381" spans="1:18" x14ac:dyDescent="0.25">
      <c r="A381" t="s">
        <v>275</v>
      </c>
      <c r="C381" s="33"/>
      <c r="D381" s="25">
        <v>489</v>
      </c>
      <c r="E381" s="25">
        <v>359</v>
      </c>
      <c r="F381" s="25">
        <v>228</v>
      </c>
      <c r="G381" s="25">
        <v>5000</v>
      </c>
      <c r="H381" s="15"/>
      <c r="I381" s="25">
        <f>E381/D381</f>
        <v>0.7341513292433538</v>
      </c>
      <c r="J381" s="25">
        <f>F381/D381</f>
        <v>0.46625766871165641</v>
      </c>
      <c r="K381" s="25">
        <f t="shared" si="5"/>
        <v>10.224948875255624</v>
      </c>
      <c r="L381" s="15"/>
      <c r="M381" t="s">
        <v>276</v>
      </c>
      <c r="N381" s="34"/>
      <c r="O381" t="s">
        <v>235</v>
      </c>
      <c r="P381" t="s">
        <v>235</v>
      </c>
      <c r="Q381" t="s">
        <v>235</v>
      </c>
      <c r="R381" t="s">
        <v>264</v>
      </c>
    </row>
    <row r="382" spans="1:18" x14ac:dyDescent="0.25">
      <c r="A382" t="s">
        <v>4363</v>
      </c>
      <c r="C382" s="33"/>
      <c r="D382" s="25">
        <v>119.1</v>
      </c>
      <c r="E382" s="25"/>
      <c r="F382" s="25"/>
      <c r="G382" s="25">
        <v>1250</v>
      </c>
      <c r="H382" s="15"/>
      <c r="I382" s="25"/>
      <c r="J382" s="25"/>
      <c r="K382" s="25">
        <f t="shared" si="5"/>
        <v>10.495382031905962</v>
      </c>
      <c r="L382" s="15"/>
      <c r="M382" t="s">
        <v>4364</v>
      </c>
      <c r="N382" s="15"/>
      <c r="O382" t="s">
        <v>264</v>
      </c>
      <c r="R382" t="s">
        <v>264</v>
      </c>
    </row>
    <row r="383" spans="1:18" x14ac:dyDescent="0.25">
      <c r="A383" t="s">
        <v>3711</v>
      </c>
      <c r="C383" s="33"/>
      <c r="D383" s="25">
        <v>157.9</v>
      </c>
      <c r="E383" s="25"/>
      <c r="F383" s="25">
        <v>5000</v>
      </c>
      <c r="G383" s="25">
        <v>1710</v>
      </c>
      <c r="H383" s="15"/>
      <c r="I383" s="25"/>
      <c r="J383" s="25">
        <f>F383/D383</f>
        <v>31.665611146295124</v>
      </c>
      <c r="K383" s="25">
        <f t="shared" si="5"/>
        <v>10.829639012032931</v>
      </c>
      <c r="L383" s="15"/>
      <c r="M383" t="s">
        <v>3712</v>
      </c>
      <c r="N383" s="15"/>
      <c r="O383" t="s">
        <v>236</v>
      </c>
      <c r="Q383" t="s">
        <v>237</v>
      </c>
      <c r="R383" t="s">
        <v>300</v>
      </c>
    </row>
    <row r="384" spans="1:18" x14ac:dyDescent="0.25">
      <c r="A384" t="s">
        <v>4365</v>
      </c>
      <c r="C384" s="33"/>
      <c r="D384" s="25">
        <v>94.100000000000009</v>
      </c>
      <c r="E384" s="25"/>
      <c r="F384" s="25"/>
      <c r="G384" s="25">
        <v>1031.22</v>
      </c>
      <c r="H384" s="15"/>
      <c r="I384" s="25"/>
      <c r="J384" s="25"/>
      <c r="K384" s="25">
        <f t="shared" si="5"/>
        <v>10.958767268862911</v>
      </c>
      <c r="L384" s="15"/>
      <c r="M384" t="s">
        <v>4366</v>
      </c>
      <c r="N384" s="15"/>
      <c r="O384" t="s">
        <v>264</v>
      </c>
      <c r="R384" t="s">
        <v>264</v>
      </c>
    </row>
    <row r="385" spans="1:18" x14ac:dyDescent="0.25">
      <c r="A385" t="s">
        <v>4367</v>
      </c>
      <c r="C385" s="33"/>
      <c r="D385" s="25">
        <v>100.4</v>
      </c>
      <c r="E385" s="25"/>
      <c r="F385" s="25"/>
      <c r="G385" s="25">
        <v>1101.3599999999999</v>
      </c>
      <c r="H385" s="15"/>
      <c r="I385" s="25"/>
      <c r="J385" s="25"/>
      <c r="K385" s="25">
        <f t="shared" si="5"/>
        <v>10.969721115537848</v>
      </c>
      <c r="L385" s="15"/>
      <c r="M385" t="s">
        <v>4368</v>
      </c>
      <c r="N385" s="15"/>
      <c r="O385" t="s">
        <v>264</v>
      </c>
      <c r="R385" t="s">
        <v>264</v>
      </c>
    </row>
    <row r="386" spans="1:18" x14ac:dyDescent="0.25">
      <c r="A386" t="s">
        <v>4369</v>
      </c>
      <c r="C386" s="33"/>
      <c r="D386" s="25">
        <v>46.5</v>
      </c>
      <c r="E386" s="25"/>
      <c r="F386" s="25"/>
      <c r="G386" s="25">
        <v>521.38</v>
      </c>
      <c r="H386" s="15"/>
      <c r="I386" s="25"/>
      <c r="J386" s="25"/>
      <c r="K386" s="25">
        <f t="shared" si="5"/>
        <v>11.21247311827957</v>
      </c>
      <c r="L386" s="15"/>
      <c r="M386" t="s">
        <v>4370</v>
      </c>
      <c r="N386" s="34"/>
      <c r="O386" t="s">
        <v>264</v>
      </c>
      <c r="R386" t="s">
        <v>264</v>
      </c>
    </row>
    <row r="387" spans="1:18" x14ac:dyDescent="0.25">
      <c r="A387" t="s">
        <v>625</v>
      </c>
      <c r="C387" s="33"/>
      <c r="D387" s="25">
        <v>407</v>
      </c>
      <c r="E387" s="25">
        <v>2000</v>
      </c>
      <c r="F387" s="25">
        <v>584</v>
      </c>
      <c r="G387" s="25">
        <v>4574.6500000000005</v>
      </c>
      <c r="H387" s="15"/>
      <c r="I387" s="25">
        <f>E387/D387</f>
        <v>4.9140049140049138</v>
      </c>
      <c r="J387" s="25">
        <f>F387/D387</f>
        <v>1.434889434889435</v>
      </c>
      <c r="K387" s="25">
        <f t="shared" si="5"/>
        <v>11.239926289926292</v>
      </c>
      <c r="L387" s="15"/>
      <c r="M387" t="s">
        <v>626</v>
      </c>
      <c r="N387" s="15"/>
      <c r="O387" t="s">
        <v>235</v>
      </c>
      <c r="P387" t="s">
        <v>235</v>
      </c>
      <c r="Q387" t="s">
        <v>235</v>
      </c>
      <c r="R387" t="s">
        <v>264</v>
      </c>
    </row>
    <row r="388" spans="1:18" x14ac:dyDescent="0.25">
      <c r="A388" t="s">
        <v>4371</v>
      </c>
      <c r="C388" s="33"/>
      <c r="D388" s="25">
        <v>110.39999999999999</v>
      </c>
      <c r="E388" s="25"/>
      <c r="F388" s="25"/>
      <c r="G388" s="25">
        <v>1250</v>
      </c>
      <c r="H388" s="15"/>
      <c r="I388" s="25"/>
      <c r="J388" s="25"/>
      <c r="K388" s="25">
        <f t="shared" ref="K388:K451" si="6">G388/D388</f>
        <v>11.322463768115943</v>
      </c>
      <c r="L388" s="15"/>
      <c r="M388" t="s">
        <v>4372</v>
      </c>
      <c r="N388" s="34"/>
      <c r="O388" t="s">
        <v>264</v>
      </c>
      <c r="R388" t="s">
        <v>264</v>
      </c>
    </row>
    <row r="389" spans="1:18" x14ac:dyDescent="0.25">
      <c r="A389" t="s">
        <v>148</v>
      </c>
      <c r="C389" s="33"/>
      <c r="D389" s="25">
        <v>413.15</v>
      </c>
      <c r="E389" s="25">
        <v>5000</v>
      </c>
      <c r="F389" s="25"/>
      <c r="G389" s="25">
        <v>5000</v>
      </c>
      <c r="H389" s="15"/>
      <c r="I389" s="25">
        <f>E389/D389</f>
        <v>12.10214207914801</v>
      </c>
      <c r="J389" s="25"/>
      <c r="K389" s="25">
        <f t="shared" si="6"/>
        <v>12.10214207914801</v>
      </c>
      <c r="L389" s="15"/>
      <c r="M389" t="s">
        <v>3624</v>
      </c>
      <c r="N389" s="15"/>
      <c r="O389" t="s">
        <v>253</v>
      </c>
      <c r="P389" t="s">
        <v>253</v>
      </c>
      <c r="Q389" t="s">
        <v>253</v>
      </c>
      <c r="R389" t="s">
        <v>253</v>
      </c>
    </row>
    <row r="390" spans="1:18" x14ac:dyDescent="0.25">
      <c r="A390" t="s">
        <v>89</v>
      </c>
      <c r="B390" t="s">
        <v>90</v>
      </c>
      <c r="C390" s="33"/>
      <c r="D390" s="25">
        <v>30</v>
      </c>
      <c r="E390" s="25">
        <v>102.7</v>
      </c>
      <c r="F390" s="25"/>
      <c r="G390" s="25">
        <v>367.5</v>
      </c>
      <c r="H390" s="15"/>
      <c r="I390" s="25">
        <f>E390/D390</f>
        <v>3.4233333333333333</v>
      </c>
      <c r="J390" s="25"/>
      <c r="K390" s="25">
        <f t="shared" si="6"/>
        <v>12.25</v>
      </c>
      <c r="L390" s="15"/>
      <c r="M390" t="s">
        <v>4599</v>
      </c>
      <c r="N390" s="34"/>
      <c r="O390" t="s">
        <v>253</v>
      </c>
      <c r="P390" t="s">
        <v>253</v>
      </c>
      <c r="Q390" t="s">
        <v>253</v>
      </c>
      <c r="R390" t="s">
        <v>253</v>
      </c>
    </row>
    <row r="391" spans="1:18" x14ac:dyDescent="0.25">
      <c r="A391" t="s">
        <v>4373</v>
      </c>
      <c r="C391" s="33"/>
      <c r="D391" s="25">
        <v>10.1</v>
      </c>
      <c r="E391" s="25"/>
      <c r="F391" s="25"/>
      <c r="G391" s="25">
        <v>125.33</v>
      </c>
      <c r="H391" s="15"/>
      <c r="I391" s="25"/>
      <c r="J391" s="25"/>
      <c r="K391" s="25">
        <f t="shared" si="6"/>
        <v>12.408910891089109</v>
      </c>
      <c r="L391" s="15"/>
      <c r="M391" t="s">
        <v>4374</v>
      </c>
      <c r="N391" s="15"/>
      <c r="O391" t="s">
        <v>2244</v>
      </c>
      <c r="R391" t="s">
        <v>2244</v>
      </c>
    </row>
    <row r="392" spans="1:18" x14ac:dyDescent="0.25">
      <c r="A392" t="s">
        <v>804</v>
      </c>
      <c r="C392" s="33"/>
      <c r="D392" s="25">
        <v>393</v>
      </c>
      <c r="E392" s="25">
        <v>5000</v>
      </c>
      <c r="F392" s="25">
        <v>1881</v>
      </c>
      <c r="G392" s="25">
        <v>5000</v>
      </c>
      <c r="H392" s="15"/>
      <c r="I392" s="25">
        <f>E392/D392</f>
        <v>12.72264631043257</v>
      </c>
      <c r="J392" s="25">
        <f>F392/D392</f>
        <v>4.7862595419847329</v>
      </c>
      <c r="K392" s="25">
        <f t="shared" si="6"/>
        <v>12.72264631043257</v>
      </c>
      <c r="L392" s="15"/>
      <c r="M392" t="s">
        <v>805</v>
      </c>
      <c r="N392" s="15"/>
      <c r="O392" t="s">
        <v>235</v>
      </c>
      <c r="P392" t="s">
        <v>264</v>
      </c>
      <c r="Q392" t="s">
        <v>263</v>
      </c>
      <c r="R392" t="s">
        <v>264</v>
      </c>
    </row>
    <row r="393" spans="1:18" x14ac:dyDescent="0.25">
      <c r="A393" t="s">
        <v>4375</v>
      </c>
      <c r="C393" s="33"/>
      <c r="D393" s="25">
        <v>389.54280512370997</v>
      </c>
      <c r="E393" s="25"/>
      <c r="F393" s="25"/>
      <c r="G393" s="25">
        <v>5000</v>
      </c>
      <c r="H393" s="15"/>
      <c r="I393" s="25"/>
      <c r="J393" s="25"/>
      <c r="K393" s="25">
        <f t="shared" si="6"/>
        <v>12.835559877462281</v>
      </c>
      <c r="L393" s="15"/>
      <c r="M393" t="s">
        <v>4376</v>
      </c>
      <c r="N393" s="15"/>
      <c r="O393" t="s">
        <v>264</v>
      </c>
      <c r="R393" t="s">
        <v>264</v>
      </c>
    </row>
    <row r="394" spans="1:18" x14ac:dyDescent="0.25">
      <c r="A394" t="s">
        <v>118</v>
      </c>
      <c r="C394" s="33"/>
      <c r="D394" s="25">
        <v>388.83</v>
      </c>
      <c r="E394" s="25">
        <v>4379</v>
      </c>
      <c r="F394" s="25"/>
      <c r="G394" s="25">
        <v>5000</v>
      </c>
      <c r="H394" s="15"/>
      <c r="I394" s="25">
        <f>E394/D394</f>
        <v>11.261991101509658</v>
      </c>
      <c r="J394" s="25"/>
      <c r="K394" s="25">
        <f t="shared" si="6"/>
        <v>12.859090090785177</v>
      </c>
      <c r="L394" s="15"/>
      <c r="M394" t="s">
        <v>4608</v>
      </c>
      <c r="N394" s="15"/>
      <c r="O394" t="s">
        <v>253</v>
      </c>
      <c r="P394" t="s">
        <v>253</v>
      </c>
      <c r="Q394" t="s">
        <v>253</v>
      </c>
      <c r="R394" t="s">
        <v>253</v>
      </c>
    </row>
    <row r="395" spans="1:18" x14ac:dyDescent="0.25">
      <c r="A395" t="s">
        <v>4377</v>
      </c>
      <c r="C395" s="33"/>
      <c r="D395" s="25">
        <v>56</v>
      </c>
      <c r="E395" s="25"/>
      <c r="F395" s="25"/>
      <c r="G395" s="25">
        <v>732.91</v>
      </c>
      <c r="H395" s="15"/>
      <c r="I395" s="25"/>
      <c r="J395" s="25"/>
      <c r="K395" s="25">
        <f t="shared" si="6"/>
        <v>13.087678571428571</v>
      </c>
      <c r="L395" s="15"/>
      <c r="M395" t="s">
        <v>4378</v>
      </c>
      <c r="N395" s="15"/>
      <c r="O395" t="s">
        <v>264</v>
      </c>
      <c r="R395" t="s">
        <v>264</v>
      </c>
    </row>
    <row r="396" spans="1:18" x14ac:dyDescent="0.25">
      <c r="A396" t="s">
        <v>4379</v>
      </c>
      <c r="C396" s="33"/>
      <c r="D396" s="25">
        <v>378.220420316211</v>
      </c>
      <c r="E396" s="25"/>
      <c r="F396" s="25"/>
      <c r="G396" s="25">
        <v>5000</v>
      </c>
      <c r="H396" s="15"/>
      <c r="I396" s="25"/>
      <c r="J396" s="25"/>
      <c r="K396" s="25">
        <f t="shared" si="6"/>
        <v>13.219804461693931</v>
      </c>
      <c r="L396" s="15"/>
      <c r="M396" t="s">
        <v>4380</v>
      </c>
      <c r="N396" s="34"/>
      <c r="O396" t="s">
        <v>264</v>
      </c>
      <c r="R396" t="s">
        <v>264</v>
      </c>
    </row>
    <row r="397" spans="1:18" x14ac:dyDescent="0.25">
      <c r="A397" t="s">
        <v>598</v>
      </c>
      <c r="B397" t="s">
        <v>599</v>
      </c>
      <c r="C397" s="33"/>
      <c r="D397" s="25">
        <v>198</v>
      </c>
      <c r="E397" s="25">
        <v>912.61</v>
      </c>
      <c r="F397" s="25">
        <v>476.66999999999996</v>
      </c>
      <c r="G397" s="25">
        <v>2692.4700000000003</v>
      </c>
      <c r="H397" s="15"/>
      <c r="I397" s="25">
        <f>E397/D397</f>
        <v>4.6091414141414146</v>
      </c>
      <c r="J397" s="25">
        <f>F397/D397</f>
        <v>2.4074242424242422</v>
      </c>
      <c r="K397" s="25">
        <f t="shared" si="6"/>
        <v>13.598333333333334</v>
      </c>
      <c r="L397" s="15"/>
      <c r="M397" t="s">
        <v>600</v>
      </c>
      <c r="N397" s="15"/>
      <c r="O397" t="s">
        <v>396</v>
      </c>
      <c r="P397" t="s">
        <v>264</v>
      </c>
      <c r="Q397" t="s">
        <v>264</v>
      </c>
      <c r="R397" t="s">
        <v>264</v>
      </c>
    </row>
    <row r="398" spans="1:18" x14ac:dyDescent="0.25">
      <c r="A398" t="s">
        <v>4381</v>
      </c>
      <c r="C398" s="33"/>
      <c r="D398" s="25">
        <v>31.37</v>
      </c>
      <c r="E398" s="25"/>
      <c r="F398" s="25"/>
      <c r="G398" s="25">
        <v>434.33</v>
      </c>
      <c r="H398" s="15"/>
      <c r="I398" s="25"/>
      <c r="J398" s="25"/>
      <c r="K398" s="25">
        <f t="shared" si="6"/>
        <v>13.845393688237168</v>
      </c>
      <c r="L398" s="15"/>
      <c r="M398" t="s">
        <v>4382</v>
      </c>
      <c r="N398" s="15"/>
      <c r="O398" t="s">
        <v>264</v>
      </c>
      <c r="R398" t="s">
        <v>264</v>
      </c>
    </row>
    <row r="399" spans="1:18" x14ac:dyDescent="0.25">
      <c r="A399" t="s">
        <v>4383</v>
      </c>
      <c r="C399" s="33"/>
      <c r="D399" s="25">
        <v>361.098163934951</v>
      </c>
      <c r="E399" s="25"/>
      <c r="F399" s="25"/>
      <c r="G399" s="25">
        <v>5000</v>
      </c>
      <c r="H399" s="15"/>
      <c r="I399" s="25"/>
      <c r="J399" s="25"/>
      <c r="K399" s="25">
        <f t="shared" si="6"/>
        <v>13.846650300057219</v>
      </c>
      <c r="L399" s="15"/>
      <c r="M399" t="s">
        <v>4384</v>
      </c>
      <c r="N399" s="15"/>
      <c r="O399" t="s">
        <v>542</v>
      </c>
      <c r="R399" t="s">
        <v>542</v>
      </c>
    </row>
    <row r="400" spans="1:18" x14ac:dyDescent="0.25">
      <c r="A400" t="s">
        <v>119</v>
      </c>
      <c r="C400" s="33"/>
      <c r="D400" s="25">
        <v>264.07</v>
      </c>
      <c r="E400" s="25">
        <v>4042</v>
      </c>
      <c r="F400" s="25"/>
      <c r="G400" s="25">
        <v>3676</v>
      </c>
      <c r="H400" s="15"/>
      <c r="I400" s="25">
        <f>E400/D400</f>
        <v>15.306547506343016</v>
      </c>
      <c r="J400" s="25"/>
      <c r="K400" s="25">
        <f t="shared" si="6"/>
        <v>13.920551368955202</v>
      </c>
      <c r="L400" s="15"/>
      <c r="M400" t="s">
        <v>4610</v>
      </c>
      <c r="N400" s="15"/>
      <c r="O400" t="s">
        <v>253</v>
      </c>
      <c r="P400" t="s">
        <v>253</v>
      </c>
      <c r="Q400" t="s">
        <v>253</v>
      </c>
      <c r="R400" t="s">
        <v>253</v>
      </c>
    </row>
    <row r="401" spans="1:18" x14ac:dyDescent="0.25">
      <c r="A401" t="s">
        <v>4385</v>
      </c>
      <c r="C401" s="33"/>
      <c r="D401" s="25">
        <v>353.84289276407799</v>
      </c>
      <c r="E401" s="25"/>
      <c r="F401" s="25"/>
      <c r="G401" s="25">
        <v>5000</v>
      </c>
      <c r="H401" s="15"/>
      <c r="I401" s="25"/>
      <c r="J401" s="25"/>
      <c r="K401" s="25">
        <f t="shared" si="6"/>
        <v>14.130565011330358</v>
      </c>
      <c r="L401" s="15"/>
      <c r="M401" t="s">
        <v>4386</v>
      </c>
      <c r="N401" s="15"/>
      <c r="O401" t="s">
        <v>264</v>
      </c>
      <c r="R401" t="s">
        <v>264</v>
      </c>
    </row>
    <row r="402" spans="1:18" x14ac:dyDescent="0.25">
      <c r="A402" t="s">
        <v>822</v>
      </c>
      <c r="C402" s="33"/>
      <c r="D402" s="25">
        <v>351</v>
      </c>
      <c r="E402" s="25">
        <v>5000</v>
      </c>
      <c r="F402" s="25">
        <v>253</v>
      </c>
      <c r="G402" s="25">
        <v>5000</v>
      </c>
      <c r="H402" s="15"/>
      <c r="I402" s="25">
        <f>E402/D402</f>
        <v>14.245014245014245</v>
      </c>
      <c r="J402" s="25">
        <f>F402/D402</f>
        <v>0.72079772079772075</v>
      </c>
      <c r="K402" s="25">
        <f t="shared" si="6"/>
        <v>14.245014245014245</v>
      </c>
      <c r="L402" s="15"/>
      <c r="M402" t="s">
        <v>823</v>
      </c>
      <c r="N402" s="15"/>
      <c r="O402" t="s">
        <v>235</v>
      </c>
      <c r="P402" t="s">
        <v>264</v>
      </c>
      <c r="Q402" t="s">
        <v>235</v>
      </c>
      <c r="R402" t="s">
        <v>264</v>
      </c>
    </row>
    <row r="403" spans="1:18" x14ac:dyDescent="0.25">
      <c r="A403" t="s">
        <v>4387</v>
      </c>
      <c r="C403" s="33"/>
      <c r="D403" s="25">
        <v>268.88488946497102</v>
      </c>
      <c r="E403" s="25"/>
      <c r="F403" s="25"/>
      <c r="G403" s="25">
        <v>3929.14</v>
      </c>
      <c r="H403" s="15"/>
      <c r="I403" s="25"/>
      <c r="J403" s="25"/>
      <c r="K403" s="25">
        <f t="shared" si="6"/>
        <v>14.612721480252123</v>
      </c>
      <c r="L403" s="15"/>
      <c r="M403" t="s">
        <v>4388</v>
      </c>
      <c r="N403" s="34"/>
      <c r="O403" t="s">
        <v>264</v>
      </c>
      <c r="R403" t="s">
        <v>264</v>
      </c>
    </row>
    <row r="404" spans="1:18" x14ac:dyDescent="0.25">
      <c r="A404" t="s">
        <v>147</v>
      </c>
      <c r="C404" s="33"/>
      <c r="D404" s="25">
        <v>341.23</v>
      </c>
      <c r="E404" s="25">
        <v>5000</v>
      </c>
      <c r="F404" s="25"/>
      <c r="G404" s="25">
        <v>5000</v>
      </c>
      <c r="H404" s="15"/>
      <c r="I404" s="25">
        <f>E404/D404</f>
        <v>14.652873428479325</v>
      </c>
      <c r="J404" s="25"/>
      <c r="K404" s="25">
        <f t="shared" si="6"/>
        <v>14.652873428479325</v>
      </c>
      <c r="L404" s="15"/>
      <c r="M404" t="s">
        <v>4609</v>
      </c>
      <c r="N404" s="34"/>
      <c r="O404" t="s">
        <v>253</v>
      </c>
      <c r="P404" t="s">
        <v>253</v>
      </c>
      <c r="Q404" t="s">
        <v>253</v>
      </c>
      <c r="R404" t="s">
        <v>253</v>
      </c>
    </row>
    <row r="405" spans="1:18" x14ac:dyDescent="0.25">
      <c r="A405" t="s">
        <v>31</v>
      </c>
      <c r="B405" t="s">
        <v>31</v>
      </c>
      <c r="C405" s="33"/>
      <c r="D405" s="25">
        <v>339.43</v>
      </c>
      <c r="E405" s="25">
        <v>1770</v>
      </c>
      <c r="F405" s="25"/>
      <c r="G405" s="25">
        <v>5000</v>
      </c>
      <c r="H405" s="15"/>
      <c r="I405" s="25">
        <f>E405/D405</f>
        <v>5.2146245175735793</v>
      </c>
      <c r="J405" s="25"/>
      <c r="K405" s="25">
        <f t="shared" si="6"/>
        <v>14.730577733258698</v>
      </c>
      <c r="L405" s="15"/>
      <c r="M405" t="s">
        <v>4601</v>
      </c>
      <c r="N405" s="15"/>
      <c r="O405" t="s">
        <v>253</v>
      </c>
      <c r="P405" t="s">
        <v>253</v>
      </c>
      <c r="Q405" t="s">
        <v>253</v>
      </c>
      <c r="R405" t="s">
        <v>253</v>
      </c>
    </row>
    <row r="406" spans="1:18" x14ac:dyDescent="0.25">
      <c r="A406" t="s">
        <v>4389</v>
      </c>
      <c r="C406" s="33"/>
      <c r="D406" s="25">
        <v>181.85693306804802</v>
      </c>
      <c r="E406" s="25"/>
      <c r="F406" s="25"/>
      <c r="G406" s="25">
        <v>2681.21</v>
      </c>
      <c r="H406" s="15"/>
      <c r="I406" s="25"/>
      <c r="J406" s="25"/>
      <c r="K406" s="25">
        <f t="shared" si="6"/>
        <v>14.743512687507675</v>
      </c>
      <c r="L406" s="15"/>
      <c r="M406" t="s">
        <v>4390</v>
      </c>
      <c r="N406" s="15"/>
      <c r="O406" t="s">
        <v>264</v>
      </c>
      <c r="R406" t="s">
        <v>264</v>
      </c>
    </row>
    <row r="407" spans="1:18" x14ac:dyDescent="0.25">
      <c r="A407" t="s">
        <v>91</v>
      </c>
      <c r="B407" t="s">
        <v>92</v>
      </c>
      <c r="C407" s="33"/>
      <c r="D407" s="25">
        <v>65.89</v>
      </c>
      <c r="E407" s="25">
        <v>199.4</v>
      </c>
      <c r="F407" s="25"/>
      <c r="G407" s="25">
        <v>1000.67</v>
      </c>
      <c r="H407" s="15"/>
      <c r="I407" s="25">
        <f>E407/D407</f>
        <v>3.0262558810138112</v>
      </c>
      <c r="J407" s="25"/>
      <c r="K407" s="25">
        <f t="shared" si="6"/>
        <v>15.186978297161936</v>
      </c>
      <c r="L407" s="15"/>
      <c r="M407" t="s">
        <v>4596</v>
      </c>
      <c r="N407" s="15"/>
      <c r="O407" t="s">
        <v>253</v>
      </c>
      <c r="P407" t="s">
        <v>253</v>
      </c>
      <c r="Q407" t="s">
        <v>253</v>
      </c>
      <c r="R407" t="s">
        <v>253</v>
      </c>
    </row>
    <row r="408" spans="1:18" x14ac:dyDescent="0.25">
      <c r="A408" t="s">
        <v>3585</v>
      </c>
      <c r="C408" s="33"/>
      <c r="D408" s="25">
        <v>326.75</v>
      </c>
      <c r="E408" s="25"/>
      <c r="F408" s="25">
        <v>5000</v>
      </c>
      <c r="G408" s="25">
        <v>5000</v>
      </c>
      <c r="H408" s="15"/>
      <c r="I408" s="25"/>
      <c r="J408" s="25">
        <f>F408/D408</f>
        <v>15.30221882172915</v>
      </c>
      <c r="K408" s="25">
        <f t="shared" si="6"/>
        <v>15.30221882172915</v>
      </c>
      <c r="L408" s="15"/>
      <c r="M408" t="s">
        <v>3586</v>
      </c>
      <c r="N408" s="15"/>
      <c r="O408" t="s">
        <v>1689</v>
      </c>
      <c r="Q408" t="s">
        <v>1689</v>
      </c>
      <c r="R408" t="s">
        <v>1689</v>
      </c>
    </row>
    <row r="409" spans="1:18" x14ac:dyDescent="0.25">
      <c r="A409" t="s">
        <v>432</v>
      </c>
      <c r="C409" s="33"/>
      <c r="D409" s="25">
        <v>326</v>
      </c>
      <c r="E409" s="25">
        <v>627</v>
      </c>
      <c r="F409" s="25">
        <v>2000</v>
      </c>
      <c r="G409" s="25">
        <v>5000</v>
      </c>
      <c r="H409" s="15"/>
      <c r="I409" s="25">
        <f>E409/D409</f>
        <v>1.9233128834355828</v>
      </c>
      <c r="J409" s="25">
        <f>F409/D409</f>
        <v>6.1349693251533743</v>
      </c>
      <c r="K409" s="25">
        <f t="shared" si="6"/>
        <v>15.337423312883436</v>
      </c>
      <c r="L409" s="15"/>
      <c r="M409" t="s">
        <v>433</v>
      </c>
      <c r="N409" s="15"/>
      <c r="O409" t="s">
        <v>235</v>
      </c>
      <c r="P409" t="s">
        <v>236</v>
      </c>
      <c r="Q409" t="s">
        <v>235</v>
      </c>
      <c r="R409" t="s">
        <v>264</v>
      </c>
    </row>
    <row r="410" spans="1:18" x14ac:dyDescent="0.25">
      <c r="A410" t="s">
        <v>4391</v>
      </c>
      <c r="C410" s="33"/>
      <c r="D410" s="25">
        <v>292.5854971636</v>
      </c>
      <c r="E410" s="25"/>
      <c r="F410" s="25"/>
      <c r="G410" s="25">
        <v>4512.83</v>
      </c>
      <c r="H410" s="15"/>
      <c r="I410" s="25"/>
      <c r="J410" s="25"/>
      <c r="K410" s="25">
        <f t="shared" si="6"/>
        <v>15.423970236900152</v>
      </c>
      <c r="L410" s="15"/>
      <c r="M410" t="s">
        <v>4392</v>
      </c>
      <c r="N410" s="15"/>
      <c r="O410" t="s">
        <v>264</v>
      </c>
      <c r="R410" t="s">
        <v>264</v>
      </c>
    </row>
    <row r="411" spans="1:18" x14ac:dyDescent="0.25">
      <c r="A411" t="s">
        <v>4393</v>
      </c>
      <c r="C411" s="33"/>
      <c r="D411" s="25">
        <v>316.231250963028</v>
      </c>
      <c r="E411" s="25"/>
      <c r="F411" s="25"/>
      <c r="G411" s="25">
        <v>5000</v>
      </c>
      <c r="H411" s="15"/>
      <c r="I411" s="25"/>
      <c r="J411" s="25"/>
      <c r="K411" s="25">
        <f t="shared" si="6"/>
        <v>15.811214055452641</v>
      </c>
      <c r="L411" s="15"/>
      <c r="M411" t="s">
        <v>4394</v>
      </c>
      <c r="N411" s="15"/>
      <c r="O411" t="s">
        <v>264</v>
      </c>
      <c r="R411" t="s">
        <v>264</v>
      </c>
    </row>
    <row r="412" spans="1:18" x14ac:dyDescent="0.25">
      <c r="A412" t="s">
        <v>161</v>
      </c>
      <c r="B412" t="s">
        <v>162</v>
      </c>
      <c r="C412" s="33"/>
      <c r="D412" s="25">
        <v>3.2</v>
      </c>
      <c r="E412" s="25">
        <v>7.82</v>
      </c>
      <c r="F412" s="25">
        <v>2.0699999999999998</v>
      </c>
      <c r="G412" s="25">
        <v>52.33</v>
      </c>
      <c r="H412" s="15"/>
      <c r="I412" s="25">
        <f>E412/D412</f>
        <v>2.4437500000000001</v>
      </c>
      <c r="J412" s="25">
        <f>F412/D412</f>
        <v>0.64687499999999987</v>
      </c>
      <c r="K412" s="25">
        <f t="shared" si="6"/>
        <v>16.353124999999999</v>
      </c>
      <c r="L412" s="15"/>
      <c r="M412" t="s">
        <v>494</v>
      </c>
      <c r="N412" s="34"/>
      <c r="O412" t="s">
        <v>396</v>
      </c>
      <c r="P412" t="s">
        <v>236</v>
      </c>
      <c r="Q412" t="s">
        <v>235</v>
      </c>
      <c r="R412" t="s">
        <v>264</v>
      </c>
    </row>
    <row r="413" spans="1:18" x14ac:dyDescent="0.25">
      <c r="A413" t="s">
        <v>951</v>
      </c>
      <c r="C413" s="33"/>
      <c r="D413" s="25">
        <v>50</v>
      </c>
      <c r="E413" s="25">
        <v>1656</v>
      </c>
      <c r="F413" s="25">
        <v>1129.5</v>
      </c>
      <c r="G413" s="25">
        <v>820</v>
      </c>
      <c r="H413" s="15"/>
      <c r="I413" s="25">
        <f>E413/D413</f>
        <v>33.119999999999997</v>
      </c>
      <c r="J413" s="25">
        <f>F413/D413</f>
        <v>22.59</v>
      </c>
      <c r="K413" s="25">
        <f t="shared" si="6"/>
        <v>16.399999999999999</v>
      </c>
      <c r="L413" s="15"/>
      <c r="M413" t="s">
        <v>952</v>
      </c>
      <c r="N413" s="34"/>
      <c r="O413" t="s">
        <v>397</v>
      </c>
      <c r="P413" t="s">
        <v>236</v>
      </c>
      <c r="Q413" t="s">
        <v>235</v>
      </c>
      <c r="R413" t="s">
        <v>397</v>
      </c>
    </row>
    <row r="414" spans="1:18" x14ac:dyDescent="0.25">
      <c r="A414" t="s">
        <v>4395</v>
      </c>
      <c r="C414" s="33"/>
      <c r="D414" s="25">
        <v>76</v>
      </c>
      <c r="E414" s="25"/>
      <c r="F414" s="25"/>
      <c r="G414" s="25">
        <v>1250</v>
      </c>
      <c r="H414" s="15"/>
      <c r="I414" s="25"/>
      <c r="J414" s="25"/>
      <c r="K414" s="25">
        <f t="shared" si="6"/>
        <v>16.44736842105263</v>
      </c>
      <c r="L414" s="15"/>
      <c r="M414" t="s">
        <v>4396</v>
      </c>
      <c r="N414" s="15"/>
      <c r="O414" t="s">
        <v>264</v>
      </c>
      <c r="R414" t="s">
        <v>264</v>
      </c>
    </row>
    <row r="415" spans="1:18" x14ac:dyDescent="0.25">
      <c r="A415" t="s">
        <v>4397</v>
      </c>
      <c r="C415" s="33"/>
      <c r="D415" s="25">
        <v>303.63230507646199</v>
      </c>
      <c r="E415" s="25"/>
      <c r="F415" s="25"/>
      <c r="G415" s="25">
        <v>5000</v>
      </c>
      <c r="H415" s="15"/>
      <c r="I415" s="25"/>
      <c r="J415" s="25"/>
      <c r="K415" s="25">
        <f t="shared" si="6"/>
        <v>16.467285978482685</v>
      </c>
      <c r="L415" s="15"/>
      <c r="M415" t="s">
        <v>4398</v>
      </c>
      <c r="N415" s="34"/>
      <c r="O415" t="s">
        <v>264</v>
      </c>
      <c r="R415" t="s">
        <v>264</v>
      </c>
    </row>
    <row r="416" spans="1:18" x14ac:dyDescent="0.25">
      <c r="A416" t="s">
        <v>3610</v>
      </c>
      <c r="C416" s="33"/>
      <c r="D416" s="25">
        <v>300</v>
      </c>
      <c r="E416" s="25"/>
      <c r="F416" s="25">
        <v>5000</v>
      </c>
      <c r="G416" s="25">
        <v>5000</v>
      </c>
      <c r="H416" s="15"/>
      <c r="I416" s="25"/>
      <c r="J416" s="25">
        <f>F416/D416</f>
        <v>16.666666666666668</v>
      </c>
      <c r="K416" s="25">
        <f t="shared" si="6"/>
        <v>16.666666666666668</v>
      </c>
      <c r="L416" s="15"/>
      <c r="M416" t="s">
        <v>3611</v>
      </c>
      <c r="N416" s="15"/>
      <c r="O416" t="s">
        <v>397</v>
      </c>
      <c r="Q416" t="s">
        <v>237</v>
      </c>
      <c r="R416" t="s">
        <v>397</v>
      </c>
    </row>
    <row r="417" spans="1:18" x14ac:dyDescent="0.25">
      <c r="A417" t="s">
        <v>4399</v>
      </c>
      <c r="C417" s="33"/>
      <c r="D417" s="25">
        <v>5.9300000000000006</v>
      </c>
      <c r="E417" s="25"/>
      <c r="F417" s="25"/>
      <c r="G417" s="25">
        <v>99.76</v>
      </c>
      <c r="H417" s="15"/>
      <c r="I417" s="25"/>
      <c r="J417" s="25"/>
      <c r="K417" s="25">
        <f t="shared" si="6"/>
        <v>16.822934232715006</v>
      </c>
      <c r="L417" s="15"/>
      <c r="M417" t="s">
        <v>4400</v>
      </c>
      <c r="N417" s="34"/>
      <c r="O417" t="s">
        <v>264</v>
      </c>
      <c r="R417" t="s">
        <v>264</v>
      </c>
    </row>
    <row r="418" spans="1:18" x14ac:dyDescent="0.25">
      <c r="A418" t="s">
        <v>110</v>
      </c>
      <c r="B418" t="s">
        <v>111</v>
      </c>
      <c r="C418" s="33"/>
      <c r="D418" s="25">
        <v>42.7</v>
      </c>
      <c r="E418" s="25">
        <v>2257</v>
      </c>
      <c r="F418" s="25"/>
      <c r="G418" s="25">
        <v>767.8</v>
      </c>
      <c r="H418" s="15"/>
      <c r="I418" s="25">
        <f>E418/D418</f>
        <v>52.857142857142854</v>
      </c>
      <c r="J418" s="25"/>
      <c r="K418" s="25">
        <f t="shared" si="6"/>
        <v>17.98126463700234</v>
      </c>
      <c r="L418" s="15"/>
      <c r="M418" t="s">
        <v>795</v>
      </c>
      <c r="N418" s="15"/>
      <c r="O418" t="s">
        <v>253</v>
      </c>
      <c r="P418" t="s">
        <v>253</v>
      </c>
      <c r="Q418" t="s">
        <v>253</v>
      </c>
      <c r="R418" t="s">
        <v>253</v>
      </c>
    </row>
    <row r="419" spans="1:18" x14ac:dyDescent="0.25">
      <c r="A419" t="s">
        <v>739</v>
      </c>
      <c r="C419" s="33"/>
      <c r="D419" s="25">
        <v>7.25</v>
      </c>
      <c r="E419" s="25">
        <v>59.6</v>
      </c>
      <c r="F419" s="25">
        <v>5</v>
      </c>
      <c r="G419" s="25">
        <v>133.30000000000001</v>
      </c>
      <c r="H419" s="15"/>
      <c r="I419" s="25">
        <f>E419/D419</f>
        <v>8.2206896551724142</v>
      </c>
      <c r="J419" s="25">
        <f>F419/D419</f>
        <v>0.68965517241379315</v>
      </c>
      <c r="K419" s="25">
        <f t="shared" si="6"/>
        <v>18.386206896551727</v>
      </c>
      <c r="L419" s="15"/>
      <c r="M419" t="s">
        <v>738</v>
      </c>
      <c r="N419" s="34"/>
      <c r="O419" t="s">
        <v>414</v>
      </c>
      <c r="P419" t="s">
        <v>414</v>
      </c>
      <c r="Q419" t="s">
        <v>740</v>
      </c>
      <c r="R419" t="s">
        <v>414</v>
      </c>
    </row>
    <row r="420" spans="1:18" x14ac:dyDescent="0.25">
      <c r="A420" t="s">
        <v>735</v>
      </c>
      <c r="C420" s="33"/>
      <c r="D420" s="25">
        <v>200.9</v>
      </c>
      <c r="E420" s="25">
        <v>1645</v>
      </c>
      <c r="F420" s="25">
        <v>1170</v>
      </c>
      <c r="G420" s="25">
        <v>3713.2000000000003</v>
      </c>
      <c r="H420" s="15"/>
      <c r="I420" s="25">
        <f>E420/D420</f>
        <v>8.1881533101045285</v>
      </c>
      <c r="J420" s="25">
        <f>F420/D420</f>
        <v>5.8237929318068691</v>
      </c>
      <c r="K420" s="25">
        <f t="shared" si="6"/>
        <v>18.482827277252365</v>
      </c>
      <c r="L420" s="15"/>
      <c r="M420" t="s">
        <v>736</v>
      </c>
      <c r="N420" s="15"/>
      <c r="O420" t="s">
        <v>236</v>
      </c>
      <c r="P420" t="s">
        <v>236</v>
      </c>
      <c r="Q420" t="s">
        <v>235</v>
      </c>
      <c r="R420" t="s">
        <v>264</v>
      </c>
    </row>
    <row r="421" spans="1:18" x14ac:dyDescent="0.25">
      <c r="A421" t="s">
        <v>86</v>
      </c>
      <c r="B421" t="s">
        <v>86</v>
      </c>
      <c r="C421" s="33"/>
      <c r="D421" s="25">
        <v>25.87</v>
      </c>
      <c r="E421" s="25">
        <v>147.13999999999999</v>
      </c>
      <c r="F421" s="25"/>
      <c r="G421" s="25">
        <v>481.57</v>
      </c>
      <c r="H421" s="15"/>
      <c r="I421" s="25">
        <f>E421/D421</f>
        <v>5.6876691148047929</v>
      </c>
      <c r="J421" s="25"/>
      <c r="K421" s="25">
        <f t="shared" si="6"/>
        <v>18.614998067259371</v>
      </c>
      <c r="L421" s="15"/>
      <c r="M421" t="s">
        <v>4602</v>
      </c>
      <c r="N421" s="15"/>
      <c r="O421" t="s">
        <v>253</v>
      </c>
      <c r="P421" t="s">
        <v>253</v>
      </c>
      <c r="Q421" t="s">
        <v>253</v>
      </c>
      <c r="R421" t="s">
        <v>253</v>
      </c>
    </row>
    <row r="422" spans="1:18" x14ac:dyDescent="0.25">
      <c r="A422" t="s">
        <v>4401</v>
      </c>
      <c r="C422" s="33"/>
      <c r="D422" s="25">
        <v>22.38</v>
      </c>
      <c r="E422" s="25"/>
      <c r="F422" s="25"/>
      <c r="G422" s="25">
        <v>428.11</v>
      </c>
      <c r="H422" s="15"/>
      <c r="I422" s="25"/>
      <c r="J422" s="25"/>
      <c r="K422" s="25">
        <f t="shared" si="6"/>
        <v>19.129133154602325</v>
      </c>
      <c r="L422" s="15"/>
      <c r="M422" t="s">
        <v>4402</v>
      </c>
      <c r="N422" s="15"/>
      <c r="O422" t="s">
        <v>264</v>
      </c>
      <c r="R422" t="s">
        <v>264</v>
      </c>
    </row>
    <row r="423" spans="1:18" x14ac:dyDescent="0.25">
      <c r="A423" t="s">
        <v>687</v>
      </c>
      <c r="C423" s="33"/>
      <c r="D423" s="25">
        <v>255.1</v>
      </c>
      <c r="E423" s="25">
        <v>1603</v>
      </c>
      <c r="F423" s="25">
        <v>332</v>
      </c>
      <c r="G423" s="25">
        <v>5000</v>
      </c>
      <c r="H423" s="15"/>
      <c r="I423" s="25">
        <f>E423/D423</f>
        <v>6.2838102704821637</v>
      </c>
      <c r="J423" s="25">
        <f>F423/D423</f>
        <v>1.3014504116032928</v>
      </c>
      <c r="K423" s="25">
        <f t="shared" si="6"/>
        <v>19.600156801254411</v>
      </c>
      <c r="L423" s="15"/>
      <c r="M423" t="s">
        <v>688</v>
      </c>
      <c r="N423" s="34"/>
      <c r="O423" t="s">
        <v>236</v>
      </c>
      <c r="P423" t="s">
        <v>236</v>
      </c>
      <c r="Q423" t="s">
        <v>237</v>
      </c>
      <c r="R423" t="s">
        <v>264</v>
      </c>
    </row>
    <row r="424" spans="1:18" x14ac:dyDescent="0.25">
      <c r="A424" t="s">
        <v>922</v>
      </c>
      <c r="C424" s="33"/>
      <c r="D424" s="25">
        <v>32.700000000000003</v>
      </c>
      <c r="E424" s="25">
        <v>867</v>
      </c>
      <c r="F424" s="25">
        <v>703</v>
      </c>
      <c r="G424" s="25">
        <v>643</v>
      </c>
      <c r="H424" s="15"/>
      <c r="I424" s="25">
        <f>E424/D424</f>
        <v>26.513761467889907</v>
      </c>
      <c r="J424" s="25">
        <f>F424/D424</f>
        <v>21.49847094801223</v>
      </c>
      <c r="K424" s="25">
        <f t="shared" si="6"/>
        <v>19.663608562691131</v>
      </c>
      <c r="L424" s="15"/>
      <c r="M424" t="s">
        <v>923</v>
      </c>
      <c r="N424" s="15"/>
      <c r="O424" t="s">
        <v>264</v>
      </c>
      <c r="P424" t="s">
        <v>236</v>
      </c>
      <c r="Q424" t="s">
        <v>235</v>
      </c>
      <c r="R424" t="s">
        <v>300</v>
      </c>
    </row>
    <row r="425" spans="1:18" x14ac:dyDescent="0.25">
      <c r="A425" t="s">
        <v>4403</v>
      </c>
      <c r="C425" s="33"/>
      <c r="D425" s="25">
        <v>12.98</v>
      </c>
      <c r="E425" s="25"/>
      <c r="F425" s="25"/>
      <c r="G425" s="25">
        <v>260.60000000000002</v>
      </c>
      <c r="H425" s="15"/>
      <c r="I425" s="25"/>
      <c r="J425" s="25"/>
      <c r="K425" s="25">
        <f t="shared" si="6"/>
        <v>20.077041602465332</v>
      </c>
      <c r="L425" s="15"/>
      <c r="M425" t="s">
        <v>4404</v>
      </c>
      <c r="N425" s="34"/>
      <c r="O425" t="s">
        <v>264</v>
      </c>
      <c r="R425" t="s">
        <v>264</v>
      </c>
    </row>
    <row r="426" spans="1:18" x14ac:dyDescent="0.25">
      <c r="A426" t="s">
        <v>87</v>
      </c>
      <c r="B426" t="s">
        <v>88</v>
      </c>
      <c r="C426" s="33"/>
      <c r="D426" s="25">
        <v>10.58</v>
      </c>
      <c r="E426" s="25">
        <v>62.1</v>
      </c>
      <c r="F426" s="25"/>
      <c r="G426" s="25">
        <v>213.3</v>
      </c>
      <c r="H426" s="15"/>
      <c r="I426" s="25">
        <f t="shared" ref="I426:I435" si="7">E426/D426</f>
        <v>5.8695652173913047</v>
      </c>
      <c r="J426" s="25"/>
      <c r="K426" s="25">
        <f t="shared" si="6"/>
        <v>20.160680529300567</v>
      </c>
      <c r="L426" s="15"/>
      <c r="M426" t="s">
        <v>4603</v>
      </c>
      <c r="N426" s="15"/>
      <c r="O426" t="s">
        <v>253</v>
      </c>
      <c r="P426" t="s">
        <v>253</v>
      </c>
      <c r="Q426" t="s">
        <v>253</v>
      </c>
      <c r="R426" t="s">
        <v>253</v>
      </c>
    </row>
    <row r="427" spans="1:18" x14ac:dyDescent="0.25">
      <c r="A427" t="s">
        <v>93</v>
      </c>
      <c r="B427" t="s">
        <v>94</v>
      </c>
      <c r="C427" s="33"/>
      <c r="D427" s="25">
        <v>21.7</v>
      </c>
      <c r="E427" s="25">
        <v>62.7</v>
      </c>
      <c r="F427" s="25"/>
      <c r="G427" s="25">
        <v>457</v>
      </c>
      <c r="H427" s="15"/>
      <c r="I427" s="25">
        <f t="shared" si="7"/>
        <v>2.8894009216589862</v>
      </c>
      <c r="J427" s="25"/>
      <c r="K427" s="25">
        <f t="shared" si="6"/>
        <v>21.059907834101384</v>
      </c>
      <c r="L427" s="15"/>
      <c r="M427" t="s">
        <v>979</v>
      </c>
      <c r="N427" s="34"/>
      <c r="O427" t="s">
        <v>253</v>
      </c>
      <c r="P427" t="s">
        <v>253</v>
      </c>
      <c r="Q427" t="s">
        <v>253</v>
      </c>
      <c r="R427" t="s">
        <v>253</v>
      </c>
    </row>
    <row r="428" spans="1:18" x14ac:dyDescent="0.25">
      <c r="A428" t="s">
        <v>30</v>
      </c>
      <c r="B428" t="s">
        <v>30</v>
      </c>
      <c r="C428" s="33"/>
      <c r="D428" s="25">
        <v>233</v>
      </c>
      <c r="E428" s="25">
        <v>2156</v>
      </c>
      <c r="F428" s="25"/>
      <c r="G428" s="25">
        <v>5000</v>
      </c>
      <c r="H428" s="15"/>
      <c r="I428" s="25">
        <f t="shared" si="7"/>
        <v>9.2532188841201712</v>
      </c>
      <c r="J428" s="25"/>
      <c r="K428" s="25">
        <f t="shared" si="6"/>
        <v>21.459227467811157</v>
      </c>
      <c r="L428" s="15"/>
      <c r="M428" t="s">
        <v>400</v>
      </c>
      <c r="N428" s="34"/>
      <c r="O428" t="s">
        <v>253</v>
      </c>
      <c r="P428" t="s">
        <v>253</v>
      </c>
      <c r="Q428" t="s">
        <v>253</v>
      </c>
      <c r="R428" t="s">
        <v>253</v>
      </c>
    </row>
    <row r="429" spans="1:18" x14ac:dyDescent="0.25">
      <c r="A429" t="s">
        <v>153</v>
      </c>
      <c r="B429" t="s">
        <v>154</v>
      </c>
      <c r="C429" s="33"/>
      <c r="D429" s="25">
        <v>115.67</v>
      </c>
      <c r="E429" s="25">
        <v>840</v>
      </c>
      <c r="F429" s="25"/>
      <c r="G429" s="25">
        <v>2526</v>
      </c>
      <c r="H429" s="15"/>
      <c r="I429" s="25">
        <f t="shared" si="7"/>
        <v>7.2620385579666289</v>
      </c>
      <c r="J429" s="25"/>
      <c r="K429" s="25">
        <f t="shared" si="6"/>
        <v>21.837987377885362</v>
      </c>
      <c r="L429" s="15"/>
      <c r="M429" t="s">
        <v>4605</v>
      </c>
      <c r="N429" s="15"/>
      <c r="O429" t="s">
        <v>253</v>
      </c>
      <c r="P429" t="s">
        <v>253</v>
      </c>
      <c r="Q429" t="s">
        <v>253</v>
      </c>
      <c r="R429" t="s">
        <v>253</v>
      </c>
    </row>
    <row r="430" spans="1:18" x14ac:dyDescent="0.25">
      <c r="A430" t="s">
        <v>77</v>
      </c>
      <c r="C430" s="33"/>
      <c r="D430" s="25">
        <v>5.7299999999999995</v>
      </c>
      <c r="E430" s="25">
        <v>134</v>
      </c>
      <c r="F430" s="25">
        <v>66</v>
      </c>
      <c r="G430" s="25">
        <v>125.6</v>
      </c>
      <c r="H430" s="15"/>
      <c r="I430" s="25">
        <f t="shared" si="7"/>
        <v>23.385689354275744</v>
      </c>
      <c r="J430" s="25">
        <f>F430/D430</f>
        <v>11.518324607329843</v>
      </c>
      <c r="K430" s="25">
        <f t="shared" si="6"/>
        <v>21.919720767888307</v>
      </c>
      <c r="L430" s="15"/>
      <c r="M430" t="s">
        <v>895</v>
      </c>
      <c r="N430" s="15"/>
      <c r="O430" t="s">
        <v>414</v>
      </c>
      <c r="P430" t="s">
        <v>414</v>
      </c>
      <c r="Q430" t="s">
        <v>414</v>
      </c>
      <c r="R430" t="s">
        <v>414</v>
      </c>
    </row>
    <row r="431" spans="1:18" x14ac:dyDescent="0.25">
      <c r="A431" t="s">
        <v>82</v>
      </c>
      <c r="B431" t="s">
        <v>83</v>
      </c>
      <c r="C431" s="33"/>
      <c r="D431" s="25">
        <v>13.78</v>
      </c>
      <c r="E431" s="25">
        <v>306.60000000000002</v>
      </c>
      <c r="F431" s="25"/>
      <c r="G431" s="25">
        <v>319.10000000000002</v>
      </c>
      <c r="H431" s="15"/>
      <c r="I431" s="25">
        <f t="shared" si="7"/>
        <v>22.249637155297535</v>
      </c>
      <c r="J431" s="25"/>
      <c r="K431" s="25">
        <f t="shared" si="6"/>
        <v>23.156748911465897</v>
      </c>
      <c r="L431" s="15"/>
      <c r="M431" t="s">
        <v>476</v>
      </c>
      <c r="N431" s="34"/>
      <c r="O431" t="s">
        <v>253</v>
      </c>
      <c r="P431" t="s">
        <v>253</v>
      </c>
      <c r="Q431" t="s">
        <v>253</v>
      </c>
      <c r="R431" t="s">
        <v>253</v>
      </c>
    </row>
    <row r="432" spans="1:18" x14ac:dyDescent="0.25">
      <c r="A432" t="s">
        <v>963</v>
      </c>
      <c r="C432" s="33"/>
      <c r="D432" s="25">
        <v>4.47</v>
      </c>
      <c r="E432" s="25">
        <v>163.20000000000002</v>
      </c>
      <c r="F432" s="25">
        <v>72.099999999999994</v>
      </c>
      <c r="G432" s="25">
        <v>104.2</v>
      </c>
      <c r="H432" s="15"/>
      <c r="I432" s="25">
        <f t="shared" si="7"/>
        <v>36.510067114093964</v>
      </c>
      <c r="J432" s="25">
        <f>F432/D432</f>
        <v>16.129753914988815</v>
      </c>
      <c r="K432" s="25">
        <f t="shared" si="6"/>
        <v>23.31096196868009</v>
      </c>
      <c r="L432" s="15"/>
      <c r="M432" t="s">
        <v>927</v>
      </c>
      <c r="N432" s="15"/>
      <c r="O432" t="s">
        <v>414</v>
      </c>
      <c r="P432" t="s">
        <v>414</v>
      </c>
      <c r="Q432" t="s">
        <v>414</v>
      </c>
      <c r="R432" t="s">
        <v>414</v>
      </c>
    </row>
    <row r="433" spans="1:18" x14ac:dyDescent="0.25">
      <c r="A433" t="s">
        <v>77</v>
      </c>
      <c r="C433" s="33"/>
      <c r="D433" s="25">
        <v>5.38</v>
      </c>
      <c r="E433" s="25">
        <v>208.7</v>
      </c>
      <c r="F433" s="25"/>
      <c r="G433" s="25">
        <v>125.6</v>
      </c>
      <c r="H433" s="15"/>
      <c r="I433" s="25">
        <f t="shared" si="7"/>
        <v>38.791821561338288</v>
      </c>
      <c r="J433" s="25"/>
      <c r="K433" s="25">
        <f t="shared" si="6"/>
        <v>23.345724907063197</v>
      </c>
      <c r="L433" s="15"/>
      <c r="M433" t="s">
        <v>895</v>
      </c>
      <c r="N433" s="15"/>
      <c r="O433" t="s">
        <v>253</v>
      </c>
      <c r="P433" t="s">
        <v>253</v>
      </c>
      <c r="Q433" t="s">
        <v>253</v>
      </c>
      <c r="R433" t="s">
        <v>253</v>
      </c>
    </row>
    <row r="434" spans="1:18" x14ac:dyDescent="0.25">
      <c r="A434" t="s">
        <v>1043</v>
      </c>
      <c r="C434" s="33"/>
      <c r="D434" s="25">
        <v>20</v>
      </c>
      <c r="E434" s="25">
        <v>1428</v>
      </c>
      <c r="F434" s="25">
        <v>1547.9</v>
      </c>
      <c r="G434" s="25">
        <v>470</v>
      </c>
      <c r="H434" s="15"/>
      <c r="I434" s="25">
        <f t="shared" si="7"/>
        <v>71.400000000000006</v>
      </c>
      <c r="J434" s="25">
        <f>F434/D434</f>
        <v>77.39500000000001</v>
      </c>
      <c r="K434" s="25">
        <f t="shared" si="6"/>
        <v>23.5</v>
      </c>
      <c r="L434" s="15"/>
      <c r="M434" t="s">
        <v>1044</v>
      </c>
      <c r="N434" s="34"/>
      <c r="O434" t="s">
        <v>397</v>
      </c>
      <c r="P434" t="s">
        <v>235</v>
      </c>
      <c r="Q434" t="s">
        <v>263</v>
      </c>
      <c r="R434" t="s">
        <v>397</v>
      </c>
    </row>
    <row r="435" spans="1:18" x14ac:dyDescent="0.25">
      <c r="A435" t="s">
        <v>896</v>
      </c>
      <c r="C435" s="33"/>
      <c r="D435" s="25">
        <v>210.79999999999998</v>
      </c>
      <c r="E435" s="25">
        <v>5000</v>
      </c>
      <c r="F435" s="25">
        <v>5000</v>
      </c>
      <c r="G435" s="25">
        <v>5000</v>
      </c>
      <c r="H435" s="15"/>
      <c r="I435" s="25">
        <f t="shared" si="7"/>
        <v>23.719165085388997</v>
      </c>
      <c r="J435" s="25">
        <f>F435/D435</f>
        <v>23.719165085388997</v>
      </c>
      <c r="K435" s="25">
        <f t="shared" si="6"/>
        <v>23.719165085388997</v>
      </c>
      <c r="L435" s="15"/>
      <c r="M435" t="s">
        <v>897</v>
      </c>
      <c r="N435" s="15"/>
      <c r="O435" t="s">
        <v>236</v>
      </c>
      <c r="P435" t="s">
        <v>264</v>
      </c>
      <c r="Q435" t="s">
        <v>237</v>
      </c>
      <c r="R435" t="s">
        <v>264</v>
      </c>
    </row>
    <row r="436" spans="1:18" x14ac:dyDescent="0.25">
      <c r="A436" t="s">
        <v>4405</v>
      </c>
      <c r="C436" s="33"/>
      <c r="D436" s="25">
        <v>158</v>
      </c>
      <c r="E436" s="25"/>
      <c r="F436" s="25"/>
      <c r="G436" s="25">
        <v>3763.92</v>
      </c>
      <c r="H436" s="15"/>
      <c r="I436" s="25"/>
      <c r="J436" s="25"/>
      <c r="K436" s="25">
        <f t="shared" si="6"/>
        <v>23.82227848101266</v>
      </c>
      <c r="L436" s="15"/>
      <c r="M436" t="s">
        <v>4406</v>
      </c>
      <c r="N436" s="34"/>
      <c r="O436" t="s">
        <v>2244</v>
      </c>
      <c r="R436" t="s">
        <v>2244</v>
      </c>
    </row>
    <row r="437" spans="1:18" x14ac:dyDescent="0.25">
      <c r="A437" t="s">
        <v>4407</v>
      </c>
      <c r="B437" t="s">
        <v>4407</v>
      </c>
      <c r="C437" s="33"/>
      <c r="D437" s="25">
        <v>200</v>
      </c>
      <c r="E437" s="25"/>
      <c r="F437" s="25"/>
      <c r="G437" s="25">
        <v>5000</v>
      </c>
      <c r="H437" s="15"/>
      <c r="I437" s="25"/>
      <c r="J437" s="25"/>
      <c r="K437" s="25">
        <f t="shared" si="6"/>
        <v>25</v>
      </c>
      <c r="L437" s="15"/>
      <c r="M437" t="s">
        <v>4408</v>
      </c>
      <c r="N437" s="34"/>
      <c r="O437" t="s">
        <v>525</v>
      </c>
      <c r="R437" t="s">
        <v>525</v>
      </c>
    </row>
    <row r="438" spans="1:18" x14ac:dyDescent="0.25">
      <c r="A438" t="s">
        <v>4409</v>
      </c>
      <c r="C438" s="33"/>
      <c r="D438" s="25">
        <v>181.19543199191</v>
      </c>
      <c r="E438" s="25"/>
      <c r="F438" s="25"/>
      <c r="G438" s="25">
        <v>5000</v>
      </c>
      <c r="H438" s="15"/>
      <c r="I438" s="25"/>
      <c r="J438" s="25"/>
      <c r="K438" s="25">
        <f t="shared" si="6"/>
        <v>27.594514635574477</v>
      </c>
      <c r="L438" s="15"/>
      <c r="M438" t="s">
        <v>4410</v>
      </c>
      <c r="N438" s="15"/>
      <c r="O438" t="s">
        <v>264</v>
      </c>
      <c r="R438" t="s">
        <v>264</v>
      </c>
    </row>
    <row r="439" spans="1:18" x14ac:dyDescent="0.25">
      <c r="A439" t="s">
        <v>904</v>
      </c>
      <c r="C439" s="33"/>
      <c r="D439" s="25">
        <v>78.2</v>
      </c>
      <c r="E439" s="25">
        <v>1960</v>
      </c>
      <c r="F439" s="25">
        <v>5000</v>
      </c>
      <c r="G439" s="25">
        <v>2237.6200000000003</v>
      </c>
      <c r="H439" s="15"/>
      <c r="I439" s="25">
        <f>E439/D439</f>
        <v>25.063938618925832</v>
      </c>
      <c r="J439" s="25">
        <f>F439/D439</f>
        <v>63.9386189258312</v>
      </c>
      <c r="K439" s="25">
        <f t="shared" si="6"/>
        <v>28.614066496163687</v>
      </c>
      <c r="L439" s="15"/>
      <c r="M439" t="s">
        <v>905</v>
      </c>
      <c r="N439" s="34"/>
      <c r="O439" t="s">
        <v>235</v>
      </c>
      <c r="P439" t="s">
        <v>236</v>
      </c>
      <c r="Q439" t="s">
        <v>237</v>
      </c>
      <c r="R439" t="s">
        <v>264</v>
      </c>
    </row>
    <row r="440" spans="1:18" x14ac:dyDescent="0.25">
      <c r="A440" t="s">
        <v>3697</v>
      </c>
      <c r="C440" s="33"/>
      <c r="D440" s="25">
        <v>171.5</v>
      </c>
      <c r="E440" s="25"/>
      <c r="F440" s="25">
        <v>5000</v>
      </c>
      <c r="G440" s="25">
        <v>5000</v>
      </c>
      <c r="H440" s="15"/>
      <c r="I440" s="25"/>
      <c r="J440" s="25">
        <f>F440/D440</f>
        <v>29.154518950437318</v>
      </c>
      <c r="K440" s="25">
        <f t="shared" si="6"/>
        <v>29.154518950437318</v>
      </c>
      <c r="L440" s="15"/>
      <c r="M440" t="s">
        <v>3698</v>
      </c>
      <c r="N440" s="34"/>
      <c r="O440" t="s">
        <v>1689</v>
      </c>
      <c r="Q440" t="s">
        <v>1689</v>
      </c>
      <c r="R440" t="s">
        <v>1689</v>
      </c>
    </row>
    <row r="441" spans="1:18" x14ac:dyDescent="0.25">
      <c r="A441" t="s">
        <v>918</v>
      </c>
      <c r="B441" t="s">
        <v>919</v>
      </c>
      <c r="C441" s="33"/>
      <c r="D441" s="25">
        <v>0.08</v>
      </c>
      <c r="E441" s="25">
        <v>2.1040000000000001</v>
      </c>
      <c r="F441" s="25">
        <v>1.766</v>
      </c>
      <c r="G441" s="25">
        <v>2.355</v>
      </c>
      <c r="H441" s="15"/>
      <c r="I441" s="25">
        <f>E441/D441</f>
        <v>26.3</v>
      </c>
      <c r="J441" s="25">
        <f>F441/D441</f>
        <v>22.074999999999999</v>
      </c>
      <c r="K441" s="25">
        <f t="shared" si="6"/>
        <v>29.4375</v>
      </c>
      <c r="L441" s="15"/>
      <c r="M441" t="s">
        <v>920</v>
      </c>
      <c r="N441" s="15"/>
      <c r="O441" t="s">
        <v>921</v>
      </c>
      <c r="P441" t="s">
        <v>264</v>
      </c>
      <c r="Q441" t="s">
        <v>264</v>
      </c>
      <c r="R441" t="s">
        <v>264</v>
      </c>
    </row>
    <row r="442" spans="1:18" x14ac:dyDescent="0.25">
      <c r="A442" t="s">
        <v>3705</v>
      </c>
      <c r="C442" s="33"/>
      <c r="D442" s="25">
        <v>166.67337800000001</v>
      </c>
      <c r="E442" s="25"/>
      <c r="F442" s="25">
        <v>5000</v>
      </c>
      <c r="G442" s="25">
        <v>5000</v>
      </c>
      <c r="H442" s="15"/>
      <c r="I442" s="25"/>
      <c r="J442" s="25">
        <f>F442/D442</f>
        <v>29.998792008643395</v>
      </c>
      <c r="K442" s="25">
        <f t="shared" si="6"/>
        <v>29.998792008643395</v>
      </c>
      <c r="L442" s="15"/>
      <c r="M442" t="s">
        <v>3706</v>
      </c>
      <c r="N442" s="15"/>
      <c r="O442" t="s">
        <v>236</v>
      </c>
      <c r="Q442" t="s">
        <v>237</v>
      </c>
      <c r="R442" t="s">
        <v>571</v>
      </c>
    </row>
    <row r="443" spans="1:18" x14ac:dyDescent="0.25">
      <c r="A443" t="s">
        <v>1086</v>
      </c>
      <c r="C443" s="33"/>
      <c r="D443" s="25">
        <v>23.8</v>
      </c>
      <c r="E443" s="25">
        <v>5000</v>
      </c>
      <c r="F443" s="25">
        <v>438</v>
      </c>
      <c r="G443" s="25">
        <v>730</v>
      </c>
      <c r="H443" s="15"/>
      <c r="I443" s="25">
        <f t="shared" ref="I443:I450" si="8">E443/D443</f>
        <v>210.08403361344537</v>
      </c>
      <c r="J443" s="25">
        <f>F443/D443</f>
        <v>18.403361344537814</v>
      </c>
      <c r="K443" s="25">
        <f t="shared" si="6"/>
        <v>30.672268907563023</v>
      </c>
      <c r="L443" s="15"/>
      <c r="M443" t="s">
        <v>1087</v>
      </c>
      <c r="N443" s="34"/>
      <c r="O443" t="s">
        <v>235</v>
      </c>
      <c r="P443" t="s">
        <v>235</v>
      </c>
      <c r="Q443" t="s">
        <v>235</v>
      </c>
      <c r="R443" t="s">
        <v>397</v>
      </c>
    </row>
    <row r="444" spans="1:18" x14ac:dyDescent="0.25">
      <c r="A444" t="s">
        <v>157</v>
      </c>
      <c r="B444" t="s">
        <v>158</v>
      </c>
      <c r="C444" s="33"/>
      <c r="D444" s="25">
        <v>85</v>
      </c>
      <c r="E444" s="25">
        <v>95.5</v>
      </c>
      <c r="F444" s="25"/>
      <c r="G444" s="25">
        <v>2617</v>
      </c>
      <c r="H444" s="15"/>
      <c r="I444" s="25">
        <f t="shared" si="8"/>
        <v>1.1235294117647059</v>
      </c>
      <c r="J444" s="25"/>
      <c r="K444" s="25">
        <f t="shared" si="6"/>
        <v>30.788235294117648</v>
      </c>
      <c r="L444" s="15"/>
      <c r="N444" s="34"/>
      <c r="O444" t="s">
        <v>253</v>
      </c>
      <c r="P444" t="s">
        <v>253</v>
      </c>
      <c r="Q444" t="s">
        <v>253</v>
      </c>
      <c r="R444" t="s">
        <v>253</v>
      </c>
    </row>
    <row r="445" spans="1:18" x14ac:dyDescent="0.25">
      <c r="A445" t="s">
        <v>120</v>
      </c>
      <c r="C445" s="33"/>
      <c r="D445" s="25">
        <v>160.16999999999999</v>
      </c>
      <c r="E445" s="25">
        <v>5000</v>
      </c>
      <c r="F445" s="25"/>
      <c r="G445" s="25">
        <v>5000</v>
      </c>
      <c r="H445" s="15"/>
      <c r="I445" s="25">
        <f t="shared" si="8"/>
        <v>31.216832115876883</v>
      </c>
      <c r="J445" s="25"/>
      <c r="K445" s="25">
        <f t="shared" si="6"/>
        <v>31.216832115876883</v>
      </c>
      <c r="L445" s="15"/>
      <c r="M445" t="s">
        <v>987</v>
      </c>
      <c r="N445" s="15"/>
      <c r="O445" t="s">
        <v>253</v>
      </c>
      <c r="P445" t="s">
        <v>253</v>
      </c>
      <c r="Q445" t="s">
        <v>253</v>
      </c>
      <c r="R445" t="s">
        <v>253</v>
      </c>
    </row>
    <row r="446" spans="1:18" x14ac:dyDescent="0.25">
      <c r="A446" t="s">
        <v>870</v>
      </c>
      <c r="C446" s="33"/>
      <c r="D446" s="25">
        <v>0.55999999999999994</v>
      </c>
      <c r="E446" s="25">
        <v>10.8</v>
      </c>
      <c r="F446" s="25">
        <v>3.3</v>
      </c>
      <c r="G446" s="25">
        <v>18.100000000000001</v>
      </c>
      <c r="H446" s="15"/>
      <c r="I446" s="25">
        <f t="shared" si="8"/>
        <v>19.285714285714288</v>
      </c>
      <c r="J446" s="25">
        <f>F446/D446</f>
        <v>5.8928571428571432</v>
      </c>
      <c r="K446" s="25">
        <f t="shared" si="6"/>
        <v>32.321428571428577</v>
      </c>
      <c r="L446" s="15"/>
      <c r="M446" t="s">
        <v>871</v>
      </c>
      <c r="N446" s="34"/>
      <c r="O446" t="s">
        <v>414</v>
      </c>
      <c r="P446" t="s">
        <v>414</v>
      </c>
      <c r="Q446" t="s">
        <v>414</v>
      </c>
      <c r="R446" t="s">
        <v>414</v>
      </c>
    </row>
    <row r="447" spans="1:18" x14ac:dyDescent="0.25">
      <c r="A447" t="s">
        <v>121</v>
      </c>
      <c r="C447" s="33"/>
      <c r="D447" s="25">
        <v>151.9</v>
      </c>
      <c r="E447" s="25">
        <v>5000</v>
      </c>
      <c r="F447" s="25"/>
      <c r="G447" s="25">
        <v>5000</v>
      </c>
      <c r="H447" s="15"/>
      <c r="I447" s="25">
        <f t="shared" si="8"/>
        <v>32.916392363396973</v>
      </c>
      <c r="J447" s="25"/>
      <c r="K447" s="25">
        <f t="shared" si="6"/>
        <v>32.916392363396973</v>
      </c>
      <c r="L447" s="15"/>
      <c r="M447" t="s">
        <v>4613</v>
      </c>
      <c r="N447" s="15"/>
      <c r="O447" t="s">
        <v>253</v>
      </c>
      <c r="P447" t="s">
        <v>253</v>
      </c>
      <c r="Q447" t="s">
        <v>253</v>
      </c>
      <c r="R447" t="s">
        <v>253</v>
      </c>
    </row>
    <row r="448" spans="1:18" x14ac:dyDescent="0.25">
      <c r="A448" t="s">
        <v>797</v>
      </c>
      <c r="C448" s="33"/>
      <c r="D448" s="25">
        <v>7.86</v>
      </c>
      <c r="E448" s="25">
        <v>93.899999999999991</v>
      </c>
      <c r="F448" s="25">
        <v>66.400000000000006</v>
      </c>
      <c r="G448" s="25">
        <v>262.90000000000003</v>
      </c>
      <c r="H448" s="15"/>
      <c r="I448" s="25">
        <f t="shared" si="8"/>
        <v>11.946564885496182</v>
      </c>
      <c r="J448" s="25">
        <f>F448/D448</f>
        <v>8.447837150127226</v>
      </c>
      <c r="K448" s="25">
        <f t="shared" si="6"/>
        <v>33.447837150127228</v>
      </c>
      <c r="L448" s="15"/>
      <c r="M448" t="s">
        <v>794</v>
      </c>
      <c r="N448" s="15"/>
      <c r="O448" t="s">
        <v>414</v>
      </c>
      <c r="P448" t="s">
        <v>414</v>
      </c>
      <c r="Q448" t="s">
        <v>414</v>
      </c>
      <c r="R448" t="s">
        <v>414</v>
      </c>
    </row>
    <row r="449" spans="1:18" x14ac:dyDescent="0.25">
      <c r="A449" t="s">
        <v>667</v>
      </c>
      <c r="C449" s="33"/>
      <c r="D449" s="25">
        <v>11.59</v>
      </c>
      <c r="E449" s="25">
        <v>68.400000000000006</v>
      </c>
      <c r="F449" s="25">
        <v>78.899999999999991</v>
      </c>
      <c r="G449" s="25">
        <v>428</v>
      </c>
      <c r="H449" s="15"/>
      <c r="I449" s="25">
        <f t="shared" si="8"/>
        <v>5.9016393442622954</v>
      </c>
      <c r="J449" s="25">
        <f>F449/D449</f>
        <v>6.8075927523727344</v>
      </c>
      <c r="K449" s="25">
        <f t="shared" si="6"/>
        <v>36.928386540120798</v>
      </c>
      <c r="L449" s="15"/>
      <c r="M449" t="s">
        <v>668</v>
      </c>
      <c r="N449" s="15"/>
      <c r="O449" t="s">
        <v>414</v>
      </c>
      <c r="P449" t="s">
        <v>414</v>
      </c>
      <c r="Q449" t="s">
        <v>414</v>
      </c>
      <c r="R449" t="s">
        <v>414</v>
      </c>
    </row>
    <row r="450" spans="1:18" x14ac:dyDescent="0.25">
      <c r="A450" t="s">
        <v>727</v>
      </c>
      <c r="C450" s="33"/>
      <c r="D450" s="25">
        <v>134.25860399999999</v>
      </c>
      <c r="E450" s="25">
        <v>1058.32</v>
      </c>
      <c r="F450" s="25">
        <v>5000</v>
      </c>
      <c r="G450" s="25">
        <v>5000</v>
      </c>
      <c r="H450" s="15"/>
      <c r="I450" s="25">
        <f t="shared" si="8"/>
        <v>7.88269778225908</v>
      </c>
      <c r="J450" s="25">
        <f>F450/D450</f>
        <v>37.241561069709917</v>
      </c>
      <c r="K450" s="25">
        <f t="shared" si="6"/>
        <v>37.241561069709917</v>
      </c>
      <c r="L450" s="15"/>
      <c r="M450" t="s">
        <v>728</v>
      </c>
      <c r="N450" s="15"/>
      <c r="O450" t="s">
        <v>236</v>
      </c>
      <c r="P450" t="s">
        <v>264</v>
      </c>
      <c r="Q450" t="s">
        <v>237</v>
      </c>
      <c r="R450" t="s">
        <v>264</v>
      </c>
    </row>
    <row r="451" spans="1:18" x14ac:dyDescent="0.25">
      <c r="A451" t="s">
        <v>4411</v>
      </c>
      <c r="C451" s="33"/>
      <c r="D451" s="25">
        <v>33.099999999999994</v>
      </c>
      <c r="E451" s="25"/>
      <c r="F451" s="25"/>
      <c r="G451" s="25">
        <v>1250</v>
      </c>
      <c r="H451" s="15"/>
      <c r="I451" s="25"/>
      <c r="J451" s="25"/>
      <c r="K451" s="25">
        <f t="shared" si="6"/>
        <v>37.764350453172213</v>
      </c>
      <c r="L451" s="15"/>
      <c r="M451" t="s">
        <v>4412</v>
      </c>
      <c r="N451" s="15"/>
      <c r="O451" t="s">
        <v>264</v>
      </c>
      <c r="R451" t="s">
        <v>264</v>
      </c>
    </row>
    <row r="452" spans="1:18" x14ac:dyDescent="0.25">
      <c r="A452" t="s">
        <v>78</v>
      </c>
      <c r="B452" t="s">
        <v>79</v>
      </c>
      <c r="C452" s="33"/>
      <c r="D452" s="25">
        <v>2.89</v>
      </c>
      <c r="E452" s="25">
        <v>143.4</v>
      </c>
      <c r="F452" s="25"/>
      <c r="G452" s="25">
        <v>110.05</v>
      </c>
      <c r="H452" s="15"/>
      <c r="I452" s="25">
        <f>E452/D452</f>
        <v>49.61937716262976</v>
      </c>
      <c r="J452" s="25"/>
      <c r="K452" s="25">
        <f t="shared" ref="K452:K515" si="9">G452/D452</f>
        <v>38.079584775086502</v>
      </c>
      <c r="L452" s="15"/>
      <c r="M452" t="s">
        <v>4616</v>
      </c>
      <c r="N452" s="15"/>
      <c r="O452" t="s">
        <v>253</v>
      </c>
      <c r="P452" t="s">
        <v>253</v>
      </c>
      <c r="Q452" t="s">
        <v>253</v>
      </c>
      <c r="R452" t="s">
        <v>253</v>
      </c>
    </row>
    <row r="453" spans="1:18" x14ac:dyDescent="0.25">
      <c r="A453" t="s">
        <v>122</v>
      </c>
      <c r="C453" s="33"/>
      <c r="D453" s="25">
        <v>129.72999999999999</v>
      </c>
      <c r="E453" s="25">
        <v>5000</v>
      </c>
      <c r="F453" s="25"/>
      <c r="G453" s="25">
        <v>5000</v>
      </c>
      <c r="H453" s="15"/>
      <c r="I453" s="25">
        <f>E453/D453</f>
        <v>38.541586371695061</v>
      </c>
      <c r="J453" s="25"/>
      <c r="K453" s="25">
        <f t="shared" si="9"/>
        <v>38.541586371695061</v>
      </c>
      <c r="L453" s="15"/>
      <c r="M453" t="s">
        <v>4614</v>
      </c>
      <c r="N453" s="15"/>
      <c r="O453" t="s">
        <v>253</v>
      </c>
      <c r="P453" t="s">
        <v>253</v>
      </c>
      <c r="Q453" t="s">
        <v>253</v>
      </c>
      <c r="R453" t="s">
        <v>253</v>
      </c>
    </row>
    <row r="454" spans="1:18" x14ac:dyDescent="0.25">
      <c r="A454" t="s">
        <v>604</v>
      </c>
      <c r="C454" s="33"/>
      <c r="D454" s="25">
        <v>0.88</v>
      </c>
      <c r="E454" s="25">
        <v>4.1000000000000005</v>
      </c>
      <c r="F454" s="25">
        <v>3</v>
      </c>
      <c r="G454" s="25">
        <v>34.200000000000003</v>
      </c>
      <c r="H454" s="15"/>
      <c r="I454" s="25">
        <f>E454/D454</f>
        <v>4.6590909090909101</v>
      </c>
      <c r="J454" s="25">
        <f>F454/D454</f>
        <v>3.4090909090909092</v>
      </c>
      <c r="K454" s="25">
        <f t="shared" si="9"/>
        <v>38.863636363636367</v>
      </c>
      <c r="L454" s="15"/>
      <c r="M454" t="s">
        <v>605</v>
      </c>
      <c r="N454" s="15"/>
      <c r="O454" t="s">
        <v>414</v>
      </c>
      <c r="P454" t="s">
        <v>414</v>
      </c>
      <c r="Q454" t="s">
        <v>414</v>
      </c>
      <c r="R454" t="s">
        <v>414</v>
      </c>
    </row>
    <row r="455" spans="1:18" x14ac:dyDescent="0.25">
      <c r="A455" t="s">
        <v>1019</v>
      </c>
      <c r="B455" t="s">
        <v>1019</v>
      </c>
      <c r="C455" s="33"/>
      <c r="D455" s="25">
        <v>86</v>
      </c>
      <c r="E455" s="25">
        <v>5000</v>
      </c>
      <c r="F455" s="25">
        <v>3400</v>
      </c>
      <c r="G455" s="25">
        <v>3350</v>
      </c>
      <c r="H455" s="15"/>
      <c r="I455" s="25">
        <f>E455/D455</f>
        <v>58.139534883720927</v>
      </c>
      <c r="J455" s="25">
        <f>F455/D455</f>
        <v>39.534883720930232</v>
      </c>
      <c r="K455" s="25">
        <f t="shared" si="9"/>
        <v>38.953488372093027</v>
      </c>
      <c r="L455" s="15"/>
      <c r="M455" t="s">
        <v>1020</v>
      </c>
      <c r="N455" s="15"/>
      <c r="O455" t="s">
        <v>1021</v>
      </c>
      <c r="P455" t="s">
        <v>1021</v>
      </c>
      <c r="Q455" t="s">
        <v>1021</v>
      </c>
      <c r="R455" t="s">
        <v>407</v>
      </c>
    </row>
    <row r="456" spans="1:18" x14ac:dyDescent="0.25">
      <c r="A456" t="s">
        <v>4413</v>
      </c>
      <c r="B456" t="s">
        <v>4413</v>
      </c>
      <c r="C456" s="33"/>
      <c r="D456" s="25">
        <v>4.1000000000000005</v>
      </c>
      <c r="E456" s="25"/>
      <c r="F456" s="25"/>
      <c r="G456" s="25">
        <v>160</v>
      </c>
      <c r="H456" s="15"/>
      <c r="I456" s="25"/>
      <c r="J456" s="25"/>
      <c r="K456" s="25">
        <f t="shared" si="9"/>
        <v>39.024390243902431</v>
      </c>
      <c r="L456" s="15"/>
      <c r="M456" t="s">
        <v>4414</v>
      </c>
      <c r="N456" s="34"/>
      <c r="O456" t="s">
        <v>4415</v>
      </c>
      <c r="R456" t="s">
        <v>4415</v>
      </c>
    </row>
    <row r="457" spans="1:18" x14ac:dyDescent="0.25">
      <c r="A457" t="s">
        <v>4416</v>
      </c>
      <c r="C457" s="33"/>
      <c r="D457" s="25">
        <v>3.27</v>
      </c>
      <c r="E457" s="25"/>
      <c r="F457" s="25"/>
      <c r="G457" s="25">
        <v>130</v>
      </c>
      <c r="H457" s="15"/>
      <c r="I457" s="25"/>
      <c r="J457" s="25"/>
      <c r="K457" s="25">
        <f t="shared" si="9"/>
        <v>39.755351681957187</v>
      </c>
      <c r="L457" s="15"/>
      <c r="M457" t="s">
        <v>4417</v>
      </c>
      <c r="N457" s="15"/>
      <c r="O457" t="s">
        <v>4415</v>
      </c>
      <c r="R457" t="s">
        <v>4415</v>
      </c>
    </row>
    <row r="458" spans="1:18" x14ac:dyDescent="0.25">
      <c r="A458" t="s">
        <v>720</v>
      </c>
      <c r="B458" t="s">
        <v>721</v>
      </c>
      <c r="C458" s="33"/>
      <c r="D458" s="25">
        <v>39.75</v>
      </c>
      <c r="E458" s="25">
        <v>295.65000000000003</v>
      </c>
      <c r="F458" s="25">
        <v>4167</v>
      </c>
      <c r="G458" s="25">
        <v>1600</v>
      </c>
      <c r="H458" s="15"/>
      <c r="I458" s="25">
        <f t="shared" ref="I458:I464" si="10">E458/D458</f>
        <v>7.4377358490566046</v>
      </c>
      <c r="J458" s="25">
        <f>F458/D458</f>
        <v>104.83018867924528</v>
      </c>
      <c r="K458" s="25">
        <f t="shared" si="9"/>
        <v>40.251572327044023</v>
      </c>
      <c r="L458" s="15"/>
      <c r="M458" t="s">
        <v>722</v>
      </c>
      <c r="N458" s="34"/>
      <c r="O458" t="s">
        <v>236</v>
      </c>
      <c r="P458" t="s">
        <v>264</v>
      </c>
      <c r="Q458" t="s">
        <v>264</v>
      </c>
      <c r="R458" t="s">
        <v>300</v>
      </c>
    </row>
    <row r="459" spans="1:18" x14ac:dyDescent="0.25">
      <c r="A459" t="s">
        <v>76</v>
      </c>
      <c r="C459" s="33"/>
      <c r="D459" s="25">
        <v>22.12</v>
      </c>
      <c r="E459" s="25">
        <v>214</v>
      </c>
      <c r="F459" s="25">
        <v>140.30000000000001</v>
      </c>
      <c r="G459" s="25">
        <v>897</v>
      </c>
      <c r="H459" s="15"/>
      <c r="I459" s="25">
        <f t="shared" si="10"/>
        <v>9.6745027124773948</v>
      </c>
      <c r="J459" s="25">
        <f>F459/D459</f>
        <v>6.3426763110307416</v>
      </c>
      <c r="K459" s="25">
        <f t="shared" si="9"/>
        <v>40.551537070524411</v>
      </c>
      <c r="L459" s="15"/>
      <c r="M459" t="s">
        <v>767</v>
      </c>
      <c r="N459" s="15"/>
      <c r="O459" t="s">
        <v>414</v>
      </c>
      <c r="P459" t="s">
        <v>768</v>
      </c>
      <c r="Q459" t="s">
        <v>414</v>
      </c>
      <c r="R459" t="s">
        <v>414</v>
      </c>
    </row>
    <row r="460" spans="1:18" x14ac:dyDescent="0.25">
      <c r="A460" t="s">
        <v>976</v>
      </c>
      <c r="C460" s="33"/>
      <c r="D460" s="25">
        <v>119</v>
      </c>
      <c r="E460" s="25">
        <v>5000</v>
      </c>
      <c r="F460" s="25">
        <v>337</v>
      </c>
      <c r="G460" s="25">
        <v>5000</v>
      </c>
      <c r="H460" s="15"/>
      <c r="I460" s="25">
        <f t="shared" si="10"/>
        <v>42.016806722689076</v>
      </c>
      <c r="J460" s="25">
        <f>F460/D460</f>
        <v>2.8319327731092439</v>
      </c>
      <c r="K460" s="25">
        <f t="shared" si="9"/>
        <v>42.016806722689076</v>
      </c>
      <c r="L460" s="15"/>
      <c r="M460" t="s">
        <v>977</v>
      </c>
      <c r="N460" s="34"/>
      <c r="O460" t="s">
        <v>235</v>
      </c>
      <c r="P460" t="s">
        <v>235</v>
      </c>
      <c r="Q460" t="s">
        <v>235</v>
      </c>
      <c r="R460" t="s">
        <v>264</v>
      </c>
    </row>
    <row r="461" spans="1:18" x14ac:dyDescent="0.25">
      <c r="A461" t="s">
        <v>117</v>
      </c>
      <c r="C461" s="33"/>
      <c r="D461" s="25">
        <v>115.85</v>
      </c>
      <c r="E461" s="25">
        <v>3928</v>
      </c>
      <c r="F461" s="25"/>
      <c r="G461" s="25">
        <v>5000</v>
      </c>
      <c r="H461" s="15"/>
      <c r="I461" s="25">
        <f t="shared" si="10"/>
        <v>33.905912818299527</v>
      </c>
      <c r="J461" s="25"/>
      <c r="K461" s="25">
        <f t="shared" si="9"/>
        <v>43.15925766076824</v>
      </c>
      <c r="L461" s="15"/>
      <c r="M461" t="s">
        <v>3371</v>
      </c>
      <c r="N461" s="15"/>
      <c r="O461" t="s">
        <v>253</v>
      </c>
      <c r="P461" t="s">
        <v>253</v>
      </c>
      <c r="Q461" t="s">
        <v>253</v>
      </c>
      <c r="R461" t="s">
        <v>253</v>
      </c>
    </row>
    <row r="462" spans="1:18" x14ac:dyDescent="0.25">
      <c r="A462" t="s">
        <v>569</v>
      </c>
      <c r="C462" s="33"/>
      <c r="D462" s="25">
        <v>107.2</v>
      </c>
      <c r="E462" s="25">
        <v>423</v>
      </c>
      <c r="F462" s="25">
        <v>1049</v>
      </c>
      <c r="G462" s="25">
        <v>5000</v>
      </c>
      <c r="H462" s="15"/>
      <c r="I462" s="25">
        <f t="shared" si="10"/>
        <v>3.9458955223880596</v>
      </c>
      <c r="J462" s="25">
        <f>F462/D462</f>
        <v>9.78544776119403</v>
      </c>
      <c r="K462" s="25">
        <f t="shared" si="9"/>
        <v>46.64179104477612</v>
      </c>
      <c r="L462" s="15"/>
      <c r="M462" t="s">
        <v>570</v>
      </c>
      <c r="N462" s="15"/>
      <c r="O462" t="s">
        <v>236</v>
      </c>
      <c r="P462" t="s">
        <v>236</v>
      </c>
      <c r="Q462" t="s">
        <v>237</v>
      </c>
      <c r="R462" t="s">
        <v>571</v>
      </c>
    </row>
    <row r="463" spans="1:18" x14ac:dyDescent="0.25">
      <c r="A463" t="s">
        <v>123</v>
      </c>
      <c r="C463" s="33"/>
      <c r="D463" s="25">
        <v>104.54</v>
      </c>
      <c r="E463" s="25">
        <v>5000</v>
      </c>
      <c r="F463" s="25"/>
      <c r="G463" s="25">
        <v>5000</v>
      </c>
      <c r="H463" s="15"/>
      <c r="I463" s="25">
        <f t="shared" si="10"/>
        <v>47.828582360818821</v>
      </c>
      <c r="J463" s="25"/>
      <c r="K463" s="25">
        <f t="shared" si="9"/>
        <v>47.828582360818821</v>
      </c>
      <c r="L463" s="15"/>
      <c r="M463" t="s">
        <v>3722</v>
      </c>
      <c r="N463" s="15"/>
      <c r="O463" t="s">
        <v>253</v>
      </c>
      <c r="P463" t="s">
        <v>253</v>
      </c>
      <c r="Q463" t="s">
        <v>253</v>
      </c>
      <c r="R463" t="s">
        <v>253</v>
      </c>
    </row>
    <row r="464" spans="1:18" x14ac:dyDescent="0.25">
      <c r="A464" t="s">
        <v>124</v>
      </c>
      <c r="B464" t="s">
        <v>125</v>
      </c>
      <c r="C464" s="33"/>
      <c r="D464" s="25">
        <v>100.49</v>
      </c>
      <c r="E464" s="25">
        <v>5000</v>
      </c>
      <c r="F464" s="25"/>
      <c r="G464" s="25">
        <v>5000</v>
      </c>
      <c r="H464" s="15"/>
      <c r="I464" s="25">
        <f t="shared" si="10"/>
        <v>49.75619464623346</v>
      </c>
      <c r="J464" s="25"/>
      <c r="K464" s="25">
        <f t="shared" si="9"/>
        <v>49.75619464623346</v>
      </c>
      <c r="L464" s="15"/>
      <c r="M464" t="s">
        <v>4617</v>
      </c>
      <c r="N464" s="15"/>
      <c r="O464" t="s">
        <v>253</v>
      </c>
      <c r="P464" t="s">
        <v>253</v>
      </c>
      <c r="Q464" t="s">
        <v>253</v>
      </c>
      <c r="R464" t="s">
        <v>253</v>
      </c>
    </row>
    <row r="465" spans="1:18" x14ac:dyDescent="0.25">
      <c r="A465" t="s">
        <v>4418</v>
      </c>
      <c r="B465" t="s">
        <v>4418</v>
      </c>
      <c r="C465" s="33"/>
      <c r="D465" s="25">
        <v>100</v>
      </c>
      <c r="E465" s="25"/>
      <c r="F465" s="25"/>
      <c r="G465" s="25">
        <v>5000</v>
      </c>
      <c r="H465" s="15"/>
      <c r="I465" s="25"/>
      <c r="J465" s="25"/>
      <c r="K465" s="25">
        <f t="shared" si="9"/>
        <v>50</v>
      </c>
      <c r="L465" s="15"/>
      <c r="M465" t="s">
        <v>4419</v>
      </c>
      <c r="N465" s="15"/>
      <c r="O465" t="s">
        <v>525</v>
      </c>
      <c r="R465" t="s">
        <v>525</v>
      </c>
    </row>
    <row r="466" spans="1:18" x14ac:dyDescent="0.25">
      <c r="A466" t="s">
        <v>746</v>
      </c>
      <c r="C466" s="33"/>
      <c r="D466" s="25">
        <v>94.399999999999991</v>
      </c>
      <c r="E466" s="25">
        <v>819</v>
      </c>
      <c r="F466" s="25">
        <v>603</v>
      </c>
      <c r="G466" s="25">
        <v>5000</v>
      </c>
      <c r="H466" s="15"/>
      <c r="I466" s="25">
        <f>E466/D466</f>
        <v>8.6758474576271194</v>
      </c>
      <c r="J466" s="25">
        <f>F466/D466</f>
        <v>6.3877118644067803</v>
      </c>
      <c r="K466" s="25">
        <f t="shared" si="9"/>
        <v>52.96610169491526</v>
      </c>
      <c r="L466" s="15"/>
      <c r="M466" t="s">
        <v>747</v>
      </c>
      <c r="N466" s="15"/>
      <c r="O466" t="s">
        <v>235</v>
      </c>
      <c r="P466" t="s">
        <v>236</v>
      </c>
      <c r="Q466" t="s">
        <v>235</v>
      </c>
      <c r="R466" t="s">
        <v>264</v>
      </c>
    </row>
    <row r="467" spans="1:18" x14ac:dyDescent="0.25">
      <c r="A467" t="s">
        <v>97</v>
      </c>
      <c r="B467" t="s">
        <v>98</v>
      </c>
      <c r="C467" s="33"/>
      <c r="D467" s="25">
        <v>17</v>
      </c>
      <c r="E467" s="25">
        <v>27</v>
      </c>
      <c r="F467" s="25"/>
      <c r="G467" s="25">
        <v>938.4</v>
      </c>
      <c r="H467" s="15"/>
      <c r="I467" s="25">
        <f>E467/D467</f>
        <v>1.588235294117647</v>
      </c>
      <c r="J467" s="25"/>
      <c r="K467" s="25">
        <f t="shared" si="9"/>
        <v>55.199999999999996</v>
      </c>
      <c r="L467" s="15"/>
      <c r="M467" t="s">
        <v>673</v>
      </c>
      <c r="N467" s="15"/>
      <c r="O467" t="s">
        <v>253</v>
      </c>
      <c r="P467" t="s">
        <v>253</v>
      </c>
      <c r="Q467" t="s">
        <v>253</v>
      </c>
      <c r="R467" t="s">
        <v>253</v>
      </c>
    </row>
    <row r="468" spans="1:18" x14ac:dyDescent="0.25">
      <c r="A468" t="s">
        <v>95</v>
      </c>
      <c r="B468" t="s">
        <v>96</v>
      </c>
      <c r="C468" s="33"/>
      <c r="D468" s="25">
        <v>0.5</v>
      </c>
      <c r="E468" s="25">
        <v>1.03</v>
      </c>
      <c r="F468" s="25"/>
      <c r="G468" s="25">
        <v>27.7</v>
      </c>
      <c r="H468" s="15"/>
      <c r="I468" s="25">
        <f>E468/D468</f>
        <v>2.06</v>
      </c>
      <c r="J468" s="25"/>
      <c r="K468" s="25">
        <f t="shared" si="9"/>
        <v>55.4</v>
      </c>
      <c r="L468" s="15"/>
      <c r="M468" t="s">
        <v>4592</v>
      </c>
      <c r="N468" s="34"/>
      <c r="O468" t="s">
        <v>253</v>
      </c>
      <c r="P468" t="s">
        <v>253</v>
      </c>
      <c r="Q468" t="s">
        <v>253</v>
      </c>
      <c r="R468" t="s">
        <v>253</v>
      </c>
    </row>
    <row r="469" spans="1:18" x14ac:dyDescent="0.25">
      <c r="A469" t="s">
        <v>4420</v>
      </c>
      <c r="C469" s="33"/>
      <c r="D469" s="25">
        <v>43.9</v>
      </c>
      <c r="E469" s="25"/>
      <c r="F469" s="25"/>
      <c r="G469" s="25">
        <v>2510.77</v>
      </c>
      <c r="H469" s="15"/>
      <c r="I469" s="25"/>
      <c r="J469" s="25"/>
      <c r="K469" s="25">
        <f t="shared" si="9"/>
        <v>57.192938496583146</v>
      </c>
      <c r="L469" s="15"/>
      <c r="M469" t="s">
        <v>4421</v>
      </c>
      <c r="N469" s="15"/>
      <c r="O469" t="s">
        <v>2244</v>
      </c>
      <c r="R469" t="s">
        <v>2244</v>
      </c>
    </row>
    <row r="470" spans="1:18" x14ac:dyDescent="0.25">
      <c r="A470" t="s">
        <v>4422</v>
      </c>
      <c r="C470" s="33"/>
      <c r="D470" s="25">
        <v>81.988517308673195</v>
      </c>
      <c r="E470" s="25"/>
      <c r="F470" s="25"/>
      <c r="G470" s="25">
        <v>5000</v>
      </c>
      <c r="H470" s="15"/>
      <c r="I470" s="25"/>
      <c r="J470" s="25"/>
      <c r="K470" s="25">
        <f t="shared" si="9"/>
        <v>60.984149538597308</v>
      </c>
      <c r="L470" s="15"/>
      <c r="M470" t="s">
        <v>4423</v>
      </c>
      <c r="N470" s="34"/>
      <c r="O470" t="s">
        <v>264</v>
      </c>
      <c r="R470" t="s">
        <v>264</v>
      </c>
    </row>
    <row r="471" spans="1:18" x14ac:dyDescent="0.25">
      <c r="A471" t="s">
        <v>4424</v>
      </c>
      <c r="C471" s="33"/>
      <c r="D471" s="25">
        <v>9.8600000000000012</v>
      </c>
      <c r="E471" s="25"/>
      <c r="F471" s="25"/>
      <c r="G471" s="25">
        <v>680.06999999999994</v>
      </c>
      <c r="H471" s="15"/>
      <c r="I471" s="25"/>
      <c r="J471" s="25"/>
      <c r="K471" s="25">
        <f t="shared" si="9"/>
        <v>68.972616632860024</v>
      </c>
      <c r="L471" s="15"/>
      <c r="M471" t="s">
        <v>4425</v>
      </c>
      <c r="N471" s="15"/>
      <c r="O471" t="s">
        <v>264</v>
      </c>
      <c r="R471" t="s">
        <v>264</v>
      </c>
    </row>
    <row r="472" spans="1:18" x14ac:dyDescent="0.25">
      <c r="A472" t="s">
        <v>1038</v>
      </c>
      <c r="B472" t="s">
        <v>1039</v>
      </c>
      <c r="C472" s="33"/>
      <c r="D472" s="25">
        <v>10</v>
      </c>
      <c r="E472" s="25">
        <v>697.28</v>
      </c>
      <c r="F472" s="25">
        <v>812.56</v>
      </c>
      <c r="G472" s="25">
        <v>700</v>
      </c>
      <c r="H472" s="15"/>
      <c r="I472" s="25">
        <f>E472/D472</f>
        <v>69.727999999999994</v>
      </c>
      <c r="J472" s="25">
        <f>F472/D472</f>
        <v>81.256</v>
      </c>
      <c r="K472" s="25">
        <f t="shared" si="9"/>
        <v>70</v>
      </c>
      <c r="L472" s="15"/>
      <c r="M472" t="s">
        <v>1040</v>
      </c>
      <c r="N472" s="15"/>
      <c r="O472" t="s">
        <v>542</v>
      </c>
      <c r="P472" t="s">
        <v>264</v>
      </c>
      <c r="Q472" t="s">
        <v>264</v>
      </c>
      <c r="R472" t="s">
        <v>525</v>
      </c>
    </row>
    <row r="473" spans="1:18" x14ac:dyDescent="0.25">
      <c r="A473" t="s">
        <v>972</v>
      </c>
      <c r="C473" s="33"/>
      <c r="D473" s="25">
        <v>28.59</v>
      </c>
      <c r="E473" s="25">
        <v>1136</v>
      </c>
      <c r="F473" s="25">
        <v>2635</v>
      </c>
      <c r="G473" s="25">
        <v>2100</v>
      </c>
      <c r="H473" s="15"/>
      <c r="I473" s="25">
        <f>E473/D473</f>
        <v>39.734172787688003</v>
      </c>
      <c r="J473" s="25">
        <f>F473/D473</f>
        <v>92.16509268975166</v>
      </c>
      <c r="K473" s="25">
        <f t="shared" si="9"/>
        <v>73.45225603357818</v>
      </c>
      <c r="L473" s="15"/>
      <c r="M473" t="s">
        <v>973</v>
      </c>
      <c r="N473" s="15"/>
      <c r="O473" t="s">
        <v>236</v>
      </c>
      <c r="P473" t="s">
        <v>236</v>
      </c>
      <c r="Q473" t="s">
        <v>237</v>
      </c>
      <c r="R473" t="s">
        <v>525</v>
      </c>
    </row>
    <row r="474" spans="1:18" x14ac:dyDescent="0.25">
      <c r="A474" t="s">
        <v>4426</v>
      </c>
      <c r="C474" s="33"/>
      <c r="D474" s="25">
        <v>7.62</v>
      </c>
      <c r="E474" s="25"/>
      <c r="F474" s="25"/>
      <c r="G474" s="25">
        <v>563.49</v>
      </c>
      <c r="H474" s="15"/>
      <c r="I474" s="25"/>
      <c r="J474" s="25"/>
      <c r="K474" s="25">
        <f t="shared" si="9"/>
        <v>73.948818897637793</v>
      </c>
      <c r="L474" s="15"/>
      <c r="M474" t="s">
        <v>4427</v>
      </c>
      <c r="N474" s="15"/>
      <c r="O474" t="s">
        <v>264</v>
      </c>
      <c r="R474" t="s">
        <v>264</v>
      </c>
    </row>
    <row r="475" spans="1:18" x14ac:dyDescent="0.25">
      <c r="A475" t="s">
        <v>1028</v>
      </c>
      <c r="B475" t="s">
        <v>1028</v>
      </c>
      <c r="C475" s="33"/>
      <c r="D475" s="25">
        <v>1.3</v>
      </c>
      <c r="E475" s="25">
        <v>83</v>
      </c>
      <c r="F475" s="25">
        <v>1.7</v>
      </c>
      <c r="G475" s="25">
        <v>100</v>
      </c>
      <c r="H475" s="15"/>
      <c r="I475" s="25">
        <f>E475/D475</f>
        <v>63.846153846153847</v>
      </c>
      <c r="J475" s="25">
        <f>F475/D475</f>
        <v>1.3076923076923077</v>
      </c>
      <c r="K475" s="25">
        <f t="shared" si="9"/>
        <v>76.92307692307692</v>
      </c>
      <c r="L475" s="15"/>
      <c r="M475" t="s">
        <v>1029</v>
      </c>
      <c r="N475" s="34"/>
      <c r="O475" t="s">
        <v>560</v>
      </c>
      <c r="P475" t="s">
        <v>560</v>
      </c>
      <c r="Q475" t="s">
        <v>560</v>
      </c>
      <c r="R475" t="s">
        <v>560</v>
      </c>
    </row>
    <row r="476" spans="1:18" x14ac:dyDescent="0.25">
      <c r="A476" t="s">
        <v>413</v>
      </c>
      <c r="C476" s="33"/>
      <c r="D476" s="25">
        <v>2.65</v>
      </c>
      <c r="E476" s="25">
        <v>4.47</v>
      </c>
      <c r="F476" s="25">
        <v>28.7</v>
      </c>
      <c r="G476" s="25">
        <v>208.8</v>
      </c>
      <c r="H476" s="15"/>
      <c r="I476" s="25">
        <f>E476/D476</f>
        <v>1.6867924528301887</v>
      </c>
      <c r="J476" s="25">
        <f>F476/D476</f>
        <v>10.830188679245284</v>
      </c>
      <c r="K476" s="25">
        <f t="shared" si="9"/>
        <v>78.79245283018868</v>
      </c>
      <c r="L476" s="15"/>
      <c r="M476" t="s">
        <v>411</v>
      </c>
      <c r="N476" s="34"/>
      <c r="O476" t="s">
        <v>414</v>
      </c>
      <c r="P476" t="s">
        <v>414</v>
      </c>
      <c r="Q476" t="s">
        <v>414</v>
      </c>
      <c r="R476" t="s">
        <v>414</v>
      </c>
    </row>
    <row r="477" spans="1:18" x14ac:dyDescent="0.25">
      <c r="A477" t="s">
        <v>968</v>
      </c>
      <c r="C477" s="33"/>
      <c r="D477" s="25">
        <v>36.700000000000003</v>
      </c>
      <c r="E477" s="25">
        <v>1388</v>
      </c>
      <c r="F477" s="25">
        <v>2000</v>
      </c>
      <c r="G477" s="25">
        <v>3324.48</v>
      </c>
      <c r="H477" s="15"/>
      <c r="I477" s="25">
        <f>E477/D477</f>
        <v>37.820163487738419</v>
      </c>
      <c r="J477" s="25">
        <f>F477/D477</f>
        <v>54.495912806539508</v>
      </c>
      <c r="K477" s="25">
        <f t="shared" si="9"/>
        <v>90.585286103542231</v>
      </c>
      <c r="L477" s="15"/>
      <c r="M477" t="s">
        <v>969</v>
      </c>
      <c r="N477" s="15"/>
      <c r="O477" t="s">
        <v>235</v>
      </c>
      <c r="P477" t="s">
        <v>236</v>
      </c>
      <c r="Q477" t="s">
        <v>235</v>
      </c>
      <c r="R477" t="s">
        <v>264</v>
      </c>
    </row>
    <row r="478" spans="1:18" x14ac:dyDescent="0.25">
      <c r="A478" t="s">
        <v>4428</v>
      </c>
      <c r="C478" s="33"/>
      <c r="D478" s="25">
        <v>9.9799999999999986</v>
      </c>
      <c r="E478" s="25"/>
      <c r="F478" s="25"/>
      <c r="G478" s="25">
        <v>994.14</v>
      </c>
      <c r="H478" s="15"/>
      <c r="I478" s="25"/>
      <c r="J478" s="25"/>
      <c r="K478" s="25">
        <f t="shared" si="9"/>
        <v>99.61322645290582</v>
      </c>
      <c r="L478" s="15"/>
      <c r="M478" t="s">
        <v>4429</v>
      </c>
      <c r="N478" s="34"/>
      <c r="O478" t="s">
        <v>264</v>
      </c>
      <c r="R478" t="s">
        <v>264</v>
      </c>
    </row>
    <row r="479" spans="1:18" x14ac:dyDescent="0.25">
      <c r="A479" t="s">
        <v>34</v>
      </c>
      <c r="B479" t="s">
        <v>35</v>
      </c>
      <c r="C479" s="33"/>
      <c r="D479" s="25">
        <v>46.26</v>
      </c>
      <c r="E479" s="25">
        <v>1086</v>
      </c>
      <c r="F479" s="25"/>
      <c r="G479" s="25">
        <v>5000</v>
      </c>
      <c r="H479" s="15"/>
      <c r="I479" s="25">
        <f t="shared" ref="I479:I485" si="11">E479/D479</f>
        <v>23.476005188067447</v>
      </c>
      <c r="J479" s="25"/>
      <c r="K479" s="25">
        <f t="shared" si="9"/>
        <v>108.08473843493299</v>
      </c>
      <c r="L479" s="15"/>
      <c r="M479" t="s">
        <v>4612</v>
      </c>
      <c r="N479" s="15"/>
      <c r="O479" t="s">
        <v>253</v>
      </c>
      <c r="P479" t="s">
        <v>253</v>
      </c>
      <c r="Q479" t="s">
        <v>253</v>
      </c>
      <c r="R479" t="s">
        <v>253</v>
      </c>
    </row>
    <row r="480" spans="1:18" x14ac:dyDescent="0.25">
      <c r="A480" t="s">
        <v>1106</v>
      </c>
      <c r="C480" s="33"/>
      <c r="D480" s="25">
        <v>0.78</v>
      </c>
      <c r="E480" s="25">
        <v>1936.1999999999998</v>
      </c>
      <c r="F480" s="25">
        <v>1166</v>
      </c>
      <c r="G480" s="25">
        <v>100</v>
      </c>
      <c r="H480" s="15"/>
      <c r="I480" s="25">
        <f t="shared" si="11"/>
        <v>2482.3076923076919</v>
      </c>
      <c r="J480" s="25">
        <f>F480/D480</f>
        <v>1494.8717948717949</v>
      </c>
      <c r="K480" s="25">
        <f t="shared" si="9"/>
        <v>128.2051282051282</v>
      </c>
      <c r="L480" s="15"/>
      <c r="M480" t="s">
        <v>1107</v>
      </c>
      <c r="N480" s="15"/>
      <c r="O480" t="s">
        <v>525</v>
      </c>
      <c r="P480" t="s">
        <v>264</v>
      </c>
      <c r="Q480" t="s">
        <v>235</v>
      </c>
      <c r="R480" t="s">
        <v>525</v>
      </c>
    </row>
    <row r="481" spans="1:18" x14ac:dyDescent="0.25">
      <c r="A481" t="s">
        <v>144</v>
      </c>
      <c r="C481" s="33"/>
      <c r="D481" s="25">
        <v>37.74</v>
      </c>
      <c r="E481" s="25">
        <v>5000</v>
      </c>
      <c r="F481" s="25"/>
      <c r="G481" s="25">
        <v>5000</v>
      </c>
      <c r="H481" s="15"/>
      <c r="I481" s="25">
        <f t="shared" si="11"/>
        <v>132.48542660307365</v>
      </c>
      <c r="J481" s="25"/>
      <c r="K481" s="25">
        <f t="shared" si="9"/>
        <v>132.48542660307365</v>
      </c>
      <c r="L481" s="15"/>
      <c r="M481" t="s">
        <v>4621</v>
      </c>
      <c r="N481" s="15"/>
      <c r="O481" t="s">
        <v>253</v>
      </c>
      <c r="P481" t="s">
        <v>253</v>
      </c>
      <c r="Q481" t="s">
        <v>253</v>
      </c>
      <c r="R481" t="s">
        <v>253</v>
      </c>
    </row>
    <row r="482" spans="1:18" x14ac:dyDescent="0.25">
      <c r="A482" t="s">
        <v>1013</v>
      </c>
      <c r="C482" s="33"/>
      <c r="D482" s="25">
        <v>36.799999999999997</v>
      </c>
      <c r="E482" s="25">
        <v>2000</v>
      </c>
      <c r="F482" s="25">
        <v>183.5</v>
      </c>
      <c r="G482" s="25">
        <v>5000</v>
      </c>
      <c r="H482" s="15"/>
      <c r="I482" s="25">
        <f t="shared" si="11"/>
        <v>54.347826086956523</v>
      </c>
      <c r="J482" s="25">
        <f>F482/D482</f>
        <v>4.9864130434782616</v>
      </c>
      <c r="K482" s="25">
        <f t="shared" si="9"/>
        <v>135.86956521739131</v>
      </c>
      <c r="L482" s="15"/>
      <c r="M482" t="s">
        <v>1014</v>
      </c>
      <c r="N482" s="34"/>
      <c r="O482" t="s">
        <v>235</v>
      </c>
      <c r="P482" t="s">
        <v>235</v>
      </c>
      <c r="Q482" t="s">
        <v>235</v>
      </c>
      <c r="R482" t="s">
        <v>264</v>
      </c>
    </row>
    <row r="483" spans="1:18" x14ac:dyDescent="0.25">
      <c r="A483" t="s">
        <v>32</v>
      </c>
      <c r="B483" t="s">
        <v>33</v>
      </c>
      <c r="C483" s="33"/>
      <c r="D483" s="25">
        <v>32.83</v>
      </c>
      <c r="E483" s="25">
        <v>1798</v>
      </c>
      <c r="F483" s="25"/>
      <c r="G483" s="25">
        <v>5000</v>
      </c>
      <c r="H483" s="15"/>
      <c r="I483" s="25">
        <f t="shared" si="11"/>
        <v>54.766981419433449</v>
      </c>
      <c r="J483" s="25"/>
      <c r="K483" s="25">
        <f t="shared" si="9"/>
        <v>152.29972586049345</v>
      </c>
      <c r="L483" s="15"/>
      <c r="M483" t="s">
        <v>4618</v>
      </c>
      <c r="N483" s="34"/>
      <c r="O483" t="s">
        <v>253</v>
      </c>
      <c r="P483" t="s">
        <v>253</v>
      </c>
      <c r="Q483" t="s">
        <v>253</v>
      </c>
      <c r="R483" t="s">
        <v>253</v>
      </c>
    </row>
    <row r="484" spans="1:18" x14ac:dyDescent="0.25">
      <c r="A484" t="s">
        <v>806</v>
      </c>
      <c r="B484" t="s">
        <v>807</v>
      </c>
      <c r="C484" s="33"/>
      <c r="D484" s="25">
        <v>29.25</v>
      </c>
      <c r="E484" s="25">
        <v>374.94</v>
      </c>
      <c r="F484" s="25">
        <v>1000</v>
      </c>
      <c r="G484" s="25">
        <v>5000</v>
      </c>
      <c r="H484" s="15"/>
      <c r="I484" s="25">
        <f t="shared" si="11"/>
        <v>12.818461538461538</v>
      </c>
      <c r="J484" s="25">
        <f>F484/D484</f>
        <v>34.188034188034187</v>
      </c>
      <c r="K484" s="25">
        <f t="shared" si="9"/>
        <v>170.94017094017093</v>
      </c>
      <c r="L484" s="15"/>
      <c r="M484" t="s">
        <v>808</v>
      </c>
      <c r="N484" s="15"/>
      <c r="O484" t="s">
        <v>236</v>
      </c>
      <c r="P484" t="s">
        <v>236</v>
      </c>
      <c r="Q484" t="s">
        <v>237</v>
      </c>
      <c r="R484" t="s">
        <v>264</v>
      </c>
    </row>
    <row r="485" spans="1:18" x14ac:dyDescent="0.25">
      <c r="A485" t="s">
        <v>833</v>
      </c>
      <c r="B485" t="s">
        <v>833</v>
      </c>
      <c r="C485" s="33"/>
      <c r="D485" s="25">
        <v>1.1100000000000001</v>
      </c>
      <c r="E485" s="25">
        <v>16.400000000000002</v>
      </c>
      <c r="F485" s="25">
        <v>1.5</v>
      </c>
      <c r="G485" s="25">
        <v>200</v>
      </c>
      <c r="H485" s="15"/>
      <c r="I485" s="25">
        <f t="shared" si="11"/>
        <v>14.774774774774775</v>
      </c>
      <c r="J485" s="25">
        <f>F485/D485</f>
        <v>1.3513513513513513</v>
      </c>
      <c r="K485" s="25">
        <f t="shared" si="9"/>
        <v>180.18018018018017</v>
      </c>
      <c r="L485" s="15"/>
      <c r="M485" t="s">
        <v>834</v>
      </c>
      <c r="N485" s="15"/>
      <c r="O485" t="s">
        <v>560</v>
      </c>
      <c r="P485" t="s">
        <v>560</v>
      </c>
      <c r="Q485" t="s">
        <v>560</v>
      </c>
      <c r="R485" t="s">
        <v>560</v>
      </c>
    </row>
    <row r="486" spans="1:18" x14ac:dyDescent="0.25">
      <c r="A486" t="s">
        <v>4430</v>
      </c>
      <c r="C486" s="33"/>
      <c r="D486" s="25">
        <v>5.05</v>
      </c>
      <c r="E486" s="25"/>
      <c r="F486" s="25"/>
      <c r="G486" s="25">
        <v>945.42000000000007</v>
      </c>
      <c r="H486" s="15"/>
      <c r="I486" s="25"/>
      <c r="J486" s="25"/>
      <c r="K486" s="25">
        <f t="shared" si="9"/>
        <v>187.21188118811884</v>
      </c>
      <c r="L486" s="15"/>
      <c r="M486" t="s">
        <v>4431</v>
      </c>
      <c r="N486" s="15"/>
      <c r="O486" t="s">
        <v>264</v>
      </c>
      <c r="R486" t="s">
        <v>264</v>
      </c>
    </row>
    <row r="487" spans="1:18" x14ac:dyDescent="0.25">
      <c r="A487" t="s">
        <v>1084</v>
      </c>
      <c r="C487" s="33"/>
      <c r="D487" s="25">
        <v>25.5</v>
      </c>
      <c r="E487" s="25">
        <v>5000</v>
      </c>
      <c r="F487" s="25">
        <v>5000</v>
      </c>
      <c r="G487" s="25">
        <v>5000</v>
      </c>
      <c r="H487" s="15"/>
      <c r="I487" s="25">
        <f t="shared" ref="I487:I518" si="12">E487/D487</f>
        <v>196.07843137254903</v>
      </c>
      <c r="J487" s="25">
        <f>F487/D487</f>
        <v>196.07843137254903</v>
      </c>
      <c r="K487" s="25">
        <f t="shared" si="9"/>
        <v>196.07843137254903</v>
      </c>
      <c r="L487" s="15"/>
      <c r="M487" t="s">
        <v>1085</v>
      </c>
      <c r="N487" s="34"/>
      <c r="O487" t="s">
        <v>235</v>
      </c>
      <c r="P487" t="s">
        <v>264</v>
      </c>
      <c r="Q487" t="s">
        <v>237</v>
      </c>
      <c r="R487" t="s">
        <v>264</v>
      </c>
    </row>
    <row r="488" spans="1:18" x14ac:dyDescent="0.25">
      <c r="A488" t="s">
        <v>48</v>
      </c>
      <c r="B488" t="s">
        <v>49</v>
      </c>
      <c r="C488" s="33"/>
      <c r="D488" s="25">
        <v>9</v>
      </c>
      <c r="E488" s="25">
        <v>54</v>
      </c>
      <c r="F488" s="25">
        <v>892.3</v>
      </c>
      <c r="G488" s="25">
        <v>1782.5200000000002</v>
      </c>
      <c r="H488" s="15"/>
      <c r="I488" s="25">
        <f t="shared" si="12"/>
        <v>6</v>
      </c>
      <c r="J488" s="25">
        <f>F488/D488</f>
        <v>99.144444444444446</v>
      </c>
      <c r="K488" s="25">
        <f t="shared" si="9"/>
        <v>198.0577777777778</v>
      </c>
      <c r="L488" s="15"/>
      <c r="M488" t="s">
        <v>671</v>
      </c>
      <c r="N488" s="15"/>
      <c r="O488" t="s">
        <v>536</v>
      </c>
      <c r="P488" t="s">
        <v>352</v>
      </c>
      <c r="Q488" t="s">
        <v>672</v>
      </c>
      <c r="R488" t="s">
        <v>264</v>
      </c>
    </row>
    <row r="489" spans="1:18" x14ac:dyDescent="0.25">
      <c r="A489" t="s">
        <v>97</v>
      </c>
      <c r="B489" t="s">
        <v>98</v>
      </c>
      <c r="C489" s="33"/>
      <c r="D489" s="25">
        <v>4.5</v>
      </c>
      <c r="E489" s="25">
        <v>27</v>
      </c>
      <c r="F489" s="25">
        <v>1866</v>
      </c>
      <c r="G489" s="25">
        <v>938</v>
      </c>
      <c r="H489" s="15"/>
      <c r="I489" s="25">
        <f t="shared" si="12"/>
        <v>6</v>
      </c>
      <c r="J489" s="25">
        <f>F489/D489</f>
        <v>414.66666666666669</v>
      </c>
      <c r="K489" s="25">
        <f t="shared" si="9"/>
        <v>208.44444444444446</v>
      </c>
      <c r="L489" s="15"/>
      <c r="M489" t="s">
        <v>673</v>
      </c>
      <c r="N489" s="15"/>
      <c r="O489" t="s">
        <v>396</v>
      </c>
      <c r="P489" t="s">
        <v>352</v>
      </c>
      <c r="Q489" t="s">
        <v>237</v>
      </c>
      <c r="R489" t="s">
        <v>352</v>
      </c>
    </row>
    <row r="490" spans="1:18" x14ac:dyDescent="0.25">
      <c r="A490" t="s">
        <v>145</v>
      </c>
      <c r="B490" t="s">
        <v>146</v>
      </c>
      <c r="C490" s="33"/>
      <c r="D490" s="25">
        <v>23</v>
      </c>
      <c r="E490" s="25">
        <v>5000</v>
      </c>
      <c r="F490" s="25"/>
      <c r="G490" s="25">
        <v>4903</v>
      </c>
      <c r="H490" s="15"/>
      <c r="I490" s="25">
        <f t="shared" si="12"/>
        <v>217.39130434782609</v>
      </c>
      <c r="J490" s="25"/>
      <c r="K490" s="25">
        <f t="shared" si="9"/>
        <v>213.17391304347825</v>
      </c>
      <c r="L490" s="15"/>
      <c r="N490" s="34"/>
      <c r="O490" t="s">
        <v>253</v>
      </c>
      <c r="P490" t="s">
        <v>253</v>
      </c>
      <c r="Q490" t="s">
        <v>253</v>
      </c>
      <c r="R490" t="s">
        <v>253</v>
      </c>
    </row>
    <row r="491" spans="1:18" x14ac:dyDescent="0.25">
      <c r="A491" t="s">
        <v>151</v>
      </c>
      <c r="B491" t="s">
        <v>152</v>
      </c>
      <c r="C491" s="33"/>
      <c r="D491" s="25">
        <v>10.71</v>
      </c>
      <c r="E491" s="25">
        <v>1411</v>
      </c>
      <c r="F491" s="25"/>
      <c r="G491" s="25">
        <v>2399.33</v>
      </c>
      <c r="H491" s="15"/>
      <c r="I491" s="25">
        <f t="shared" si="12"/>
        <v>131.74603174603175</v>
      </c>
      <c r="J491" s="25"/>
      <c r="K491" s="25">
        <f t="shared" si="9"/>
        <v>224.02707749766572</v>
      </c>
      <c r="L491" s="15"/>
      <c r="M491" t="s">
        <v>4620</v>
      </c>
      <c r="N491" s="15"/>
      <c r="O491" t="s">
        <v>253</v>
      </c>
      <c r="P491" t="s">
        <v>253</v>
      </c>
      <c r="Q491" t="s">
        <v>253</v>
      </c>
      <c r="R491" t="s">
        <v>253</v>
      </c>
    </row>
    <row r="492" spans="1:18" x14ac:dyDescent="0.25">
      <c r="A492" t="s">
        <v>142</v>
      </c>
      <c r="B492" t="s">
        <v>143</v>
      </c>
      <c r="C492" s="33"/>
      <c r="D492" s="25">
        <v>22</v>
      </c>
      <c r="E492" s="25">
        <v>5000</v>
      </c>
      <c r="F492" s="25"/>
      <c r="G492" s="25">
        <v>5000</v>
      </c>
      <c r="H492" s="15"/>
      <c r="I492" s="25">
        <f t="shared" si="12"/>
        <v>227.27272727272728</v>
      </c>
      <c r="J492" s="25"/>
      <c r="K492" s="25">
        <f t="shared" si="9"/>
        <v>227.27272727272728</v>
      </c>
      <c r="L492" s="15"/>
      <c r="M492" t="s">
        <v>1105</v>
      </c>
      <c r="N492" s="15"/>
      <c r="O492" t="s">
        <v>253</v>
      </c>
      <c r="P492" t="s">
        <v>253</v>
      </c>
      <c r="Q492" t="s">
        <v>253</v>
      </c>
      <c r="R492" t="s">
        <v>253</v>
      </c>
    </row>
    <row r="493" spans="1:18" x14ac:dyDescent="0.25">
      <c r="A493" t="s">
        <v>826</v>
      </c>
      <c r="B493" t="s">
        <v>827</v>
      </c>
      <c r="C493" s="33"/>
      <c r="D493" s="25">
        <v>15.15</v>
      </c>
      <c r="E493" s="25">
        <v>221.51999999999998</v>
      </c>
      <c r="F493" s="25">
        <v>5000</v>
      </c>
      <c r="G493" s="25">
        <v>3500</v>
      </c>
      <c r="H493" s="15"/>
      <c r="I493" s="25">
        <f t="shared" si="12"/>
        <v>14.621782178217821</v>
      </c>
      <c r="J493" s="25">
        <f>F493/D493</f>
        <v>330.03300330033005</v>
      </c>
      <c r="K493" s="25">
        <f t="shared" si="9"/>
        <v>231.02310231023102</v>
      </c>
      <c r="L493" s="15"/>
      <c r="M493" t="s">
        <v>828</v>
      </c>
      <c r="N493" s="15"/>
      <c r="O493" t="s">
        <v>236</v>
      </c>
      <c r="P493" t="s">
        <v>236</v>
      </c>
      <c r="Q493" t="s">
        <v>264</v>
      </c>
      <c r="R493" t="s">
        <v>300</v>
      </c>
    </row>
    <row r="494" spans="1:18" x14ac:dyDescent="0.25">
      <c r="A494" t="s">
        <v>93</v>
      </c>
      <c r="B494" t="s">
        <v>978</v>
      </c>
      <c r="C494" s="33"/>
      <c r="D494" s="25">
        <v>0.3</v>
      </c>
      <c r="E494" s="25">
        <v>13.299999999999999</v>
      </c>
      <c r="F494" s="25">
        <v>30</v>
      </c>
      <c r="G494" s="25">
        <v>80</v>
      </c>
      <c r="H494" s="15"/>
      <c r="I494" s="25">
        <f t="shared" si="12"/>
        <v>44.333333333333329</v>
      </c>
      <c r="J494" s="25">
        <f>F494/D494</f>
        <v>100</v>
      </c>
      <c r="K494" s="25">
        <f t="shared" si="9"/>
        <v>266.66666666666669</v>
      </c>
      <c r="L494" s="15"/>
      <c r="M494" t="s">
        <v>979</v>
      </c>
      <c r="N494" s="34"/>
      <c r="O494" t="s">
        <v>560</v>
      </c>
      <c r="P494" t="s">
        <v>264</v>
      </c>
      <c r="Q494" t="s">
        <v>980</v>
      </c>
      <c r="R494" t="s">
        <v>571</v>
      </c>
    </row>
    <row r="495" spans="1:18" x14ac:dyDescent="0.25">
      <c r="A495" t="s">
        <v>42</v>
      </c>
      <c r="B495" t="s">
        <v>43</v>
      </c>
      <c r="C495" s="33"/>
      <c r="D495" s="25">
        <v>15</v>
      </c>
      <c r="E495" s="25">
        <v>31.040000000000003</v>
      </c>
      <c r="F495" s="25">
        <v>4167</v>
      </c>
      <c r="G495" s="25">
        <v>4000</v>
      </c>
      <c r="H495" s="15"/>
      <c r="I495" s="25">
        <f t="shared" si="12"/>
        <v>2.0693333333333337</v>
      </c>
      <c r="J495" s="25">
        <f>F495/D495</f>
        <v>277.8</v>
      </c>
      <c r="K495" s="25">
        <f t="shared" si="9"/>
        <v>266.66666666666669</v>
      </c>
      <c r="L495" s="15"/>
      <c r="M495" t="s">
        <v>449</v>
      </c>
      <c r="N495" s="15"/>
      <c r="O495" t="s">
        <v>450</v>
      </c>
      <c r="P495" t="s">
        <v>264</v>
      </c>
      <c r="Q495" t="s">
        <v>264</v>
      </c>
      <c r="R495" t="s">
        <v>352</v>
      </c>
    </row>
    <row r="496" spans="1:18" x14ac:dyDescent="0.25">
      <c r="A496" t="s">
        <v>140</v>
      </c>
      <c r="B496" t="s">
        <v>141</v>
      </c>
      <c r="C496" s="33"/>
      <c r="D496" s="25">
        <v>18.149999999999999</v>
      </c>
      <c r="E496" s="25">
        <v>5000</v>
      </c>
      <c r="F496" s="25"/>
      <c r="G496" s="25">
        <v>5000</v>
      </c>
      <c r="H496" s="15"/>
      <c r="I496" s="25">
        <f t="shared" si="12"/>
        <v>275.48209366391188</v>
      </c>
      <c r="J496" s="25"/>
      <c r="K496" s="25">
        <f t="shared" si="9"/>
        <v>275.48209366391188</v>
      </c>
      <c r="L496" s="15"/>
      <c r="M496" t="s">
        <v>4622</v>
      </c>
      <c r="N496" s="34"/>
      <c r="O496" t="s">
        <v>253</v>
      </c>
      <c r="P496" t="s">
        <v>253</v>
      </c>
      <c r="Q496" t="s">
        <v>253</v>
      </c>
      <c r="R496" t="s">
        <v>253</v>
      </c>
    </row>
    <row r="497" spans="1:18" x14ac:dyDescent="0.25">
      <c r="A497" t="s">
        <v>862</v>
      </c>
      <c r="B497" t="s">
        <v>862</v>
      </c>
      <c r="C497" s="33"/>
      <c r="D497" s="25">
        <v>3.1</v>
      </c>
      <c r="E497" s="25">
        <v>54.910000000000004</v>
      </c>
      <c r="F497" s="25">
        <v>25.7</v>
      </c>
      <c r="G497" s="25">
        <v>1000</v>
      </c>
      <c r="H497" s="15"/>
      <c r="I497" s="25">
        <f t="shared" si="12"/>
        <v>17.712903225806453</v>
      </c>
      <c r="J497" s="25">
        <f>F497/D497</f>
        <v>8.2903225806451601</v>
      </c>
      <c r="K497" s="25">
        <f t="shared" si="9"/>
        <v>322.58064516129031</v>
      </c>
      <c r="L497" s="15"/>
      <c r="M497" t="s">
        <v>863</v>
      </c>
      <c r="N497" s="15"/>
      <c r="O497" t="s">
        <v>560</v>
      </c>
      <c r="P497" t="s">
        <v>560</v>
      </c>
      <c r="Q497" t="s">
        <v>560</v>
      </c>
      <c r="R497" t="s">
        <v>560</v>
      </c>
    </row>
    <row r="498" spans="1:18" x14ac:dyDescent="0.25">
      <c r="A498" t="s">
        <v>48</v>
      </c>
      <c r="B498" t="s">
        <v>49</v>
      </c>
      <c r="C498" s="33"/>
      <c r="D498" s="25">
        <v>15</v>
      </c>
      <c r="E498" s="25">
        <v>54.3</v>
      </c>
      <c r="F498" s="25"/>
      <c r="G498" s="25">
        <v>5000</v>
      </c>
      <c r="H498" s="15"/>
      <c r="I498" s="25">
        <f t="shared" si="12"/>
        <v>3.6199999999999997</v>
      </c>
      <c r="J498" s="25"/>
      <c r="K498" s="25">
        <f t="shared" si="9"/>
        <v>333.33333333333331</v>
      </c>
      <c r="L498" s="15"/>
      <c r="M498" t="s">
        <v>671</v>
      </c>
      <c r="N498" s="15"/>
      <c r="O498" t="s">
        <v>253</v>
      </c>
      <c r="P498" t="s">
        <v>253</v>
      </c>
      <c r="Q498" t="s">
        <v>253</v>
      </c>
      <c r="R498" t="s">
        <v>253</v>
      </c>
    </row>
    <row r="499" spans="1:18" x14ac:dyDescent="0.25">
      <c r="A499" t="s">
        <v>1090</v>
      </c>
      <c r="B499" t="s">
        <v>1091</v>
      </c>
      <c r="C499" s="33"/>
      <c r="D499" s="25">
        <v>10.7</v>
      </c>
      <c r="E499" s="25">
        <v>5000</v>
      </c>
      <c r="F499" s="25">
        <v>1262</v>
      </c>
      <c r="G499" s="25">
        <v>5000</v>
      </c>
      <c r="H499" s="15"/>
      <c r="I499" s="25">
        <f t="shared" si="12"/>
        <v>467.28971962616828</v>
      </c>
      <c r="J499" s="25">
        <f>F499/D499</f>
        <v>117.94392523364486</v>
      </c>
      <c r="K499" s="25">
        <f t="shared" si="9"/>
        <v>467.28971962616828</v>
      </c>
      <c r="L499" s="15"/>
      <c r="M499" t="s">
        <v>1092</v>
      </c>
      <c r="N499" s="34"/>
      <c r="O499" t="s">
        <v>379</v>
      </c>
      <c r="P499" t="s">
        <v>235</v>
      </c>
      <c r="Q499" t="s">
        <v>237</v>
      </c>
      <c r="R499" t="s">
        <v>264</v>
      </c>
    </row>
    <row r="500" spans="1:18" x14ac:dyDescent="0.25">
      <c r="A500" t="s">
        <v>138</v>
      </c>
      <c r="B500" t="s">
        <v>139</v>
      </c>
      <c r="C500" s="33"/>
      <c r="D500" s="25">
        <v>10</v>
      </c>
      <c r="E500" s="25">
        <v>5000</v>
      </c>
      <c r="F500" s="25"/>
      <c r="G500" s="25">
        <v>5000</v>
      </c>
      <c r="H500" s="15"/>
      <c r="I500" s="25">
        <f t="shared" si="12"/>
        <v>500</v>
      </c>
      <c r="J500" s="25"/>
      <c r="K500" s="25">
        <f t="shared" si="9"/>
        <v>500</v>
      </c>
      <c r="L500" s="15"/>
      <c r="N500" s="15"/>
      <c r="O500" t="s">
        <v>253</v>
      </c>
      <c r="P500" t="s">
        <v>253</v>
      </c>
      <c r="Q500" t="s">
        <v>253</v>
      </c>
      <c r="R500" t="s">
        <v>253</v>
      </c>
    </row>
    <row r="501" spans="1:18" x14ac:dyDescent="0.25">
      <c r="A501" t="s">
        <v>50</v>
      </c>
      <c r="B501" t="s">
        <v>51</v>
      </c>
      <c r="C501" s="33"/>
      <c r="D501" s="25">
        <v>9.5</v>
      </c>
      <c r="E501" s="25">
        <v>29.1</v>
      </c>
      <c r="F501" s="25"/>
      <c r="G501" s="25">
        <v>5000</v>
      </c>
      <c r="H501" s="15"/>
      <c r="I501" s="25">
        <f t="shared" si="12"/>
        <v>3.0631578947368423</v>
      </c>
      <c r="J501" s="25"/>
      <c r="K501" s="25">
        <f t="shared" si="9"/>
        <v>526.31578947368416</v>
      </c>
      <c r="L501" s="15"/>
      <c r="M501" t="s">
        <v>4597</v>
      </c>
      <c r="N501" s="15"/>
      <c r="O501" t="s">
        <v>253</v>
      </c>
      <c r="P501" t="s">
        <v>253</v>
      </c>
      <c r="Q501" t="s">
        <v>253</v>
      </c>
      <c r="R501" t="s">
        <v>253</v>
      </c>
    </row>
    <row r="502" spans="1:18" x14ac:dyDescent="0.25">
      <c r="A502" t="s">
        <v>58</v>
      </c>
      <c r="B502" t="s">
        <v>59</v>
      </c>
      <c r="C502" s="33"/>
      <c r="D502" s="25">
        <v>9</v>
      </c>
      <c r="E502" s="25">
        <v>4.84</v>
      </c>
      <c r="F502" s="25"/>
      <c r="G502" s="25">
        <v>5000</v>
      </c>
      <c r="H502" s="15"/>
      <c r="I502" s="25">
        <f t="shared" si="12"/>
        <v>0.5377777777777778</v>
      </c>
      <c r="J502" s="25"/>
      <c r="K502" s="25">
        <f t="shared" si="9"/>
        <v>555.55555555555554</v>
      </c>
      <c r="L502" s="15"/>
      <c r="M502" t="s">
        <v>4587</v>
      </c>
      <c r="N502" s="34"/>
      <c r="O502" t="s">
        <v>253</v>
      </c>
      <c r="P502" t="s">
        <v>253</v>
      </c>
      <c r="Q502" t="s">
        <v>253</v>
      </c>
      <c r="R502" t="s">
        <v>253</v>
      </c>
    </row>
    <row r="503" spans="1:18" x14ac:dyDescent="0.25">
      <c r="A503" t="s">
        <v>60</v>
      </c>
      <c r="B503" t="s">
        <v>61</v>
      </c>
      <c r="C503" s="33"/>
      <c r="D503" s="25">
        <v>9</v>
      </c>
      <c r="E503" s="25">
        <v>5.92</v>
      </c>
      <c r="F503" s="25"/>
      <c r="G503" s="25">
        <v>5000</v>
      </c>
      <c r="H503" s="15"/>
      <c r="I503" s="25">
        <f t="shared" si="12"/>
        <v>0.65777777777777779</v>
      </c>
      <c r="J503" s="25"/>
      <c r="K503" s="25">
        <f t="shared" si="9"/>
        <v>555.55555555555554</v>
      </c>
      <c r="L503" s="15"/>
      <c r="M503" t="s">
        <v>351</v>
      </c>
      <c r="N503" s="34"/>
      <c r="O503" t="s">
        <v>253</v>
      </c>
      <c r="P503" t="s">
        <v>253</v>
      </c>
      <c r="Q503" t="s">
        <v>253</v>
      </c>
      <c r="R503" t="s">
        <v>253</v>
      </c>
    </row>
    <row r="504" spans="1:18" x14ac:dyDescent="0.25">
      <c r="A504" t="s">
        <v>40</v>
      </c>
      <c r="B504" t="s">
        <v>41</v>
      </c>
      <c r="C504" s="33"/>
      <c r="D504" s="25">
        <v>9</v>
      </c>
      <c r="E504" s="25">
        <v>141.97</v>
      </c>
      <c r="F504" s="25"/>
      <c r="G504" s="25">
        <v>5000</v>
      </c>
      <c r="H504" s="15"/>
      <c r="I504" s="25">
        <f t="shared" si="12"/>
        <v>15.774444444444445</v>
      </c>
      <c r="J504" s="25"/>
      <c r="K504" s="25">
        <f t="shared" si="9"/>
        <v>555.55555555555554</v>
      </c>
      <c r="L504" s="15"/>
      <c r="M504" t="s">
        <v>4611</v>
      </c>
      <c r="N504" s="15"/>
      <c r="O504" t="s">
        <v>253</v>
      </c>
      <c r="P504" t="s">
        <v>253</v>
      </c>
      <c r="Q504" t="s">
        <v>253</v>
      </c>
      <c r="R504" t="s">
        <v>253</v>
      </c>
    </row>
    <row r="505" spans="1:18" x14ac:dyDescent="0.25">
      <c r="A505" t="s">
        <v>938</v>
      </c>
      <c r="B505" t="s">
        <v>938</v>
      </c>
      <c r="C505" s="33"/>
      <c r="D505" s="25">
        <v>1.3</v>
      </c>
      <c r="E505" s="25">
        <v>38.199999999999996</v>
      </c>
      <c r="F505" s="25">
        <v>16.420000000000002</v>
      </c>
      <c r="G505" s="25">
        <v>800</v>
      </c>
      <c r="H505" s="15"/>
      <c r="I505" s="25">
        <f t="shared" si="12"/>
        <v>29.38461538461538</v>
      </c>
      <c r="J505" s="25">
        <f>F505/D505</f>
        <v>12.630769230769232</v>
      </c>
      <c r="K505" s="25">
        <f t="shared" si="9"/>
        <v>615.38461538461536</v>
      </c>
      <c r="L505" s="15"/>
      <c r="M505" t="s">
        <v>939</v>
      </c>
      <c r="N505" s="15"/>
      <c r="O505" t="s">
        <v>560</v>
      </c>
      <c r="P505" t="s">
        <v>560</v>
      </c>
      <c r="Q505" t="s">
        <v>560</v>
      </c>
      <c r="R505" t="s">
        <v>560</v>
      </c>
    </row>
    <row r="506" spans="1:18" x14ac:dyDescent="0.25">
      <c r="A506" t="s">
        <v>1094</v>
      </c>
      <c r="B506" t="s">
        <v>1095</v>
      </c>
      <c r="C506" s="33"/>
      <c r="D506" s="25">
        <v>7.56</v>
      </c>
      <c r="E506" s="25">
        <v>5000</v>
      </c>
      <c r="F506" s="25">
        <v>5000</v>
      </c>
      <c r="G506" s="25">
        <v>5000</v>
      </c>
      <c r="H506" s="15"/>
      <c r="I506" s="25">
        <f t="shared" si="12"/>
        <v>661.37566137566137</v>
      </c>
      <c r="J506" s="25">
        <f>F506/D506</f>
        <v>661.37566137566137</v>
      </c>
      <c r="K506" s="25">
        <f t="shared" si="9"/>
        <v>661.37566137566137</v>
      </c>
      <c r="L506" s="15"/>
      <c r="M506" t="s">
        <v>1096</v>
      </c>
      <c r="N506" s="34"/>
      <c r="O506" t="s">
        <v>236</v>
      </c>
      <c r="P506" t="s">
        <v>235</v>
      </c>
      <c r="Q506" t="s">
        <v>235</v>
      </c>
      <c r="R506" t="s">
        <v>264</v>
      </c>
    </row>
    <row r="507" spans="1:18" x14ac:dyDescent="0.25">
      <c r="A507" t="s">
        <v>647</v>
      </c>
      <c r="B507" t="s">
        <v>648</v>
      </c>
      <c r="C507" s="33"/>
      <c r="D507" s="25">
        <v>0.18000000000000002</v>
      </c>
      <c r="E507" s="25">
        <v>0.94</v>
      </c>
      <c r="F507" s="25">
        <v>1.7</v>
      </c>
      <c r="G507" s="25">
        <v>125</v>
      </c>
      <c r="H507" s="15"/>
      <c r="I507" s="25">
        <f t="shared" si="12"/>
        <v>5.2222222222222214</v>
      </c>
      <c r="J507" s="25">
        <f>F507/D507</f>
        <v>9.4444444444444429</v>
      </c>
      <c r="K507" s="25">
        <f t="shared" si="9"/>
        <v>694.44444444444434</v>
      </c>
      <c r="L507" s="15"/>
      <c r="M507" t="s">
        <v>649</v>
      </c>
      <c r="N507" s="34"/>
      <c r="O507" t="s">
        <v>236</v>
      </c>
      <c r="P507" t="s">
        <v>236</v>
      </c>
      <c r="Q507" t="s">
        <v>235</v>
      </c>
      <c r="R507" t="s">
        <v>560</v>
      </c>
    </row>
    <row r="508" spans="1:18" x14ac:dyDescent="0.25">
      <c r="A508" t="s">
        <v>42</v>
      </c>
      <c r="B508" t="s">
        <v>43</v>
      </c>
      <c r="C508" s="33"/>
      <c r="D508" s="25">
        <v>7.2</v>
      </c>
      <c r="E508" s="25">
        <v>108</v>
      </c>
      <c r="F508" s="25"/>
      <c r="G508" s="25">
        <v>5000</v>
      </c>
      <c r="H508" s="15"/>
      <c r="I508" s="25">
        <f t="shared" si="12"/>
        <v>15</v>
      </c>
      <c r="J508" s="25"/>
      <c r="K508" s="25">
        <f t="shared" si="9"/>
        <v>694.44444444444446</v>
      </c>
      <c r="L508" s="15"/>
      <c r="M508" t="s">
        <v>449</v>
      </c>
      <c r="N508" s="34"/>
      <c r="O508" t="s">
        <v>253</v>
      </c>
      <c r="P508" t="s">
        <v>253</v>
      </c>
      <c r="Q508" t="s">
        <v>253</v>
      </c>
      <c r="R508" t="s">
        <v>253</v>
      </c>
    </row>
    <row r="509" spans="1:18" x14ac:dyDescent="0.25">
      <c r="A509" t="s">
        <v>115</v>
      </c>
      <c r="B509" t="s">
        <v>902</v>
      </c>
      <c r="C509" s="33"/>
      <c r="D509" s="25">
        <v>6.68</v>
      </c>
      <c r="E509" s="25">
        <v>3903</v>
      </c>
      <c r="F509" s="25"/>
      <c r="G509" s="25">
        <v>5000</v>
      </c>
      <c r="H509" s="15"/>
      <c r="I509" s="25">
        <f t="shared" si="12"/>
        <v>584.28143712574854</v>
      </c>
      <c r="J509" s="25"/>
      <c r="K509" s="25">
        <f t="shared" si="9"/>
        <v>748.50299401197606</v>
      </c>
      <c r="L509" s="15"/>
      <c r="M509" t="s">
        <v>903</v>
      </c>
      <c r="N509" s="34"/>
      <c r="O509" t="s">
        <v>253</v>
      </c>
      <c r="P509" t="s">
        <v>253</v>
      </c>
      <c r="Q509" t="s">
        <v>253</v>
      </c>
      <c r="R509" t="s">
        <v>253</v>
      </c>
    </row>
    <row r="510" spans="1:18" x14ac:dyDescent="0.25">
      <c r="A510" t="s">
        <v>161</v>
      </c>
      <c r="B510" t="s">
        <v>162</v>
      </c>
      <c r="C510" s="33"/>
      <c r="D510" s="25">
        <v>3</v>
      </c>
      <c r="E510" s="25">
        <v>9.8800000000000008</v>
      </c>
      <c r="F510" s="25"/>
      <c r="G510" s="25">
        <v>2382.3000000000002</v>
      </c>
      <c r="H510" s="15"/>
      <c r="I510" s="25">
        <f t="shared" si="12"/>
        <v>3.2933333333333334</v>
      </c>
      <c r="J510" s="25"/>
      <c r="K510" s="25">
        <f t="shared" si="9"/>
        <v>794.1</v>
      </c>
      <c r="L510" s="15"/>
      <c r="M510" t="s">
        <v>494</v>
      </c>
      <c r="N510" s="15"/>
      <c r="O510" t="s">
        <v>253</v>
      </c>
      <c r="P510" t="s">
        <v>253</v>
      </c>
      <c r="Q510" t="s">
        <v>253</v>
      </c>
      <c r="R510" t="s">
        <v>253</v>
      </c>
    </row>
    <row r="511" spans="1:18" x14ac:dyDescent="0.25">
      <c r="A511" t="s">
        <v>113</v>
      </c>
      <c r="B511" t="s">
        <v>114</v>
      </c>
      <c r="C511" s="33"/>
      <c r="D511" s="25">
        <v>6</v>
      </c>
      <c r="E511" s="25">
        <v>3300</v>
      </c>
      <c r="F511" s="25"/>
      <c r="G511" s="25">
        <v>5000</v>
      </c>
      <c r="H511" s="15"/>
      <c r="I511" s="25">
        <f t="shared" si="12"/>
        <v>550</v>
      </c>
      <c r="J511" s="25"/>
      <c r="K511" s="25">
        <f t="shared" si="9"/>
        <v>833.33333333333337</v>
      </c>
      <c r="L511" s="15"/>
      <c r="M511" t="s">
        <v>1093</v>
      </c>
      <c r="N511" s="15"/>
      <c r="O511" t="s">
        <v>253</v>
      </c>
      <c r="P511" t="s">
        <v>253</v>
      </c>
      <c r="Q511" t="s">
        <v>253</v>
      </c>
      <c r="R511" t="s">
        <v>253</v>
      </c>
    </row>
    <row r="512" spans="1:18" x14ac:dyDescent="0.25">
      <c r="A512" t="s">
        <v>134</v>
      </c>
      <c r="B512" t="s">
        <v>135</v>
      </c>
      <c r="C512" s="33"/>
      <c r="D512" s="25">
        <v>6</v>
      </c>
      <c r="E512" s="25">
        <v>5000</v>
      </c>
      <c r="F512" s="25"/>
      <c r="G512" s="25">
        <v>5000</v>
      </c>
      <c r="H512" s="15"/>
      <c r="I512" s="25">
        <f t="shared" si="12"/>
        <v>833.33333333333337</v>
      </c>
      <c r="J512" s="25"/>
      <c r="K512" s="25">
        <f t="shared" si="9"/>
        <v>833.33333333333337</v>
      </c>
      <c r="L512" s="15"/>
      <c r="M512" t="s">
        <v>1097</v>
      </c>
      <c r="N512" s="34"/>
      <c r="O512" t="s">
        <v>253</v>
      </c>
      <c r="P512" t="s">
        <v>253</v>
      </c>
      <c r="Q512" t="s">
        <v>253</v>
      </c>
      <c r="R512" t="s">
        <v>253</v>
      </c>
    </row>
    <row r="513" spans="1:18" x14ac:dyDescent="0.25">
      <c r="A513" t="s">
        <v>46</v>
      </c>
      <c r="B513" t="s">
        <v>47</v>
      </c>
      <c r="C513" s="33"/>
      <c r="D513" s="25">
        <v>5.7</v>
      </c>
      <c r="E513" s="25">
        <v>62.5</v>
      </c>
      <c r="F513" s="25"/>
      <c r="G513" s="25">
        <v>5000</v>
      </c>
      <c r="H513" s="15"/>
      <c r="I513" s="25">
        <f t="shared" si="12"/>
        <v>10.964912280701753</v>
      </c>
      <c r="J513" s="25"/>
      <c r="K513" s="25">
        <f t="shared" si="9"/>
        <v>877.19298245614027</v>
      </c>
      <c r="L513" s="15"/>
      <c r="M513" t="s">
        <v>451</v>
      </c>
      <c r="N513" s="15"/>
      <c r="O513" t="s">
        <v>253</v>
      </c>
      <c r="P513" t="s">
        <v>253</v>
      </c>
      <c r="Q513" t="s">
        <v>253</v>
      </c>
      <c r="R513" t="s">
        <v>253</v>
      </c>
    </row>
    <row r="514" spans="1:18" x14ac:dyDescent="0.25">
      <c r="A514" t="s">
        <v>136</v>
      </c>
      <c r="B514" t="s">
        <v>137</v>
      </c>
      <c r="C514" s="33"/>
      <c r="D514" s="25">
        <v>5.54</v>
      </c>
      <c r="E514" s="25">
        <v>5000</v>
      </c>
      <c r="F514" s="25"/>
      <c r="G514" s="25">
        <v>5000</v>
      </c>
      <c r="H514" s="15"/>
      <c r="I514" s="25">
        <f t="shared" si="12"/>
        <v>902.52707581227435</v>
      </c>
      <c r="J514" s="25"/>
      <c r="K514" s="25">
        <f t="shared" si="9"/>
        <v>902.52707581227435</v>
      </c>
      <c r="L514" s="15"/>
      <c r="M514" t="s">
        <v>1098</v>
      </c>
      <c r="N514" s="15"/>
      <c r="O514" t="s">
        <v>253</v>
      </c>
      <c r="P514" t="s">
        <v>253</v>
      </c>
      <c r="Q514" t="s">
        <v>253</v>
      </c>
      <c r="R514" t="s">
        <v>253</v>
      </c>
    </row>
    <row r="515" spans="1:18" x14ac:dyDescent="0.25">
      <c r="A515" t="s">
        <v>130</v>
      </c>
      <c r="B515" t="s">
        <v>131</v>
      </c>
      <c r="C515" s="33"/>
      <c r="D515" s="25">
        <v>5</v>
      </c>
      <c r="E515" s="25">
        <v>5000</v>
      </c>
      <c r="F515" s="25"/>
      <c r="G515" s="25">
        <v>5000</v>
      </c>
      <c r="H515" s="15"/>
      <c r="I515" s="25">
        <f t="shared" si="12"/>
        <v>1000</v>
      </c>
      <c r="J515" s="25"/>
      <c r="K515" s="25">
        <f t="shared" si="9"/>
        <v>1000</v>
      </c>
      <c r="L515" s="15"/>
      <c r="M515" t="s">
        <v>1101</v>
      </c>
      <c r="N515" s="15"/>
      <c r="O515" t="s">
        <v>253</v>
      </c>
      <c r="P515" t="s">
        <v>253</v>
      </c>
      <c r="Q515" t="s">
        <v>253</v>
      </c>
      <c r="R515" t="s">
        <v>253</v>
      </c>
    </row>
    <row r="516" spans="1:18" x14ac:dyDescent="0.25">
      <c r="A516" t="s">
        <v>60</v>
      </c>
      <c r="B516" t="s">
        <v>61</v>
      </c>
      <c r="C516" s="33"/>
      <c r="D516" s="25">
        <v>4.6899999999999995</v>
      </c>
      <c r="E516" s="25">
        <v>5.92</v>
      </c>
      <c r="F516" s="25">
        <v>253</v>
      </c>
      <c r="G516" s="25">
        <v>5000</v>
      </c>
      <c r="H516" s="15"/>
      <c r="I516" s="25">
        <f t="shared" si="12"/>
        <v>1.2622601279317698</v>
      </c>
      <c r="J516" s="25">
        <f>F516/D516</f>
        <v>53.944562899786789</v>
      </c>
      <c r="K516" s="25">
        <f t="shared" ref="K516:K537" si="13">G516/D516</f>
        <v>1066.0980810234544</v>
      </c>
      <c r="L516" s="15"/>
      <c r="M516" t="s">
        <v>351</v>
      </c>
      <c r="N516" s="15"/>
      <c r="O516" t="s">
        <v>236</v>
      </c>
      <c r="P516" t="s">
        <v>352</v>
      </c>
      <c r="Q516" t="s">
        <v>237</v>
      </c>
      <c r="R516" t="s">
        <v>264</v>
      </c>
    </row>
    <row r="517" spans="1:18" x14ac:dyDescent="0.25">
      <c r="A517" t="s">
        <v>135</v>
      </c>
      <c r="B517" t="s">
        <v>135</v>
      </c>
      <c r="C517" s="33"/>
      <c r="D517" s="25">
        <v>4.5999999999999996</v>
      </c>
      <c r="E517" s="25">
        <v>5000</v>
      </c>
      <c r="F517" s="25">
        <v>5000</v>
      </c>
      <c r="G517" s="25">
        <v>5000</v>
      </c>
      <c r="H517" s="15"/>
      <c r="I517" s="25">
        <f t="shared" si="12"/>
        <v>1086.9565217391305</v>
      </c>
      <c r="J517" s="25">
        <f>F517/D517</f>
        <v>1086.9565217391305</v>
      </c>
      <c r="K517" s="25">
        <f t="shared" si="13"/>
        <v>1086.9565217391305</v>
      </c>
      <c r="L517" s="15"/>
      <c r="M517" t="s">
        <v>1097</v>
      </c>
      <c r="N517" s="15"/>
      <c r="O517" t="s">
        <v>1104</v>
      </c>
      <c r="P517" t="s">
        <v>264</v>
      </c>
      <c r="Q517" t="s">
        <v>264</v>
      </c>
      <c r="R517" t="s">
        <v>264</v>
      </c>
    </row>
    <row r="518" spans="1:18" x14ac:dyDescent="0.25">
      <c r="A518" t="s">
        <v>132</v>
      </c>
      <c r="B518" t="s">
        <v>133</v>
      </c>
      <c r="C518" s="33"/>
      <c r="D518" s="25">
        <v>4.3</v>
      </c>
      <c r="E518" s="25">
        <v>5000</v>
      </c>
      <c r="F518" s="25"/>
      <c r="G518" s="25">
        <v>5000</v>
      </c>
      <c r="H518" s="15"/>
      <c r="I518" s="25">
        <f t="shared" si="12"/>
        <v>1162.7906976744187</v>
      </c>
      <c r="J518" s="25"/>
      <c r="K518" s="25">
        <f t="shared" si="13"/>
        <v>1162.7906976744187</v>
      </c>
      <c r="L518" s="15"/>
      <c r="M518" t="s">
        <v>1078</v>
      </c>
      <c r="N518" s="15"/>
      <c r="O518" t="s">
        <v>253</v>
      </c>
      <c r="P518" t="s">
        <v>253</v>
      </c>
      <c r="Q518" t="s">
        <v>253</v>
      </c>
      <c r="R518" t="s">
        <v>253</v>
      </c>
    </row>
    <row r="519" spans="1:18" x14ac:dyDescent="0.25">
      <c r="A519" t="s">
        <v>4432</v>
      </c>
      <c r="C519" s="33"/>
      <c r="D519" s="25">
        <v>3.49</v>
      </c>
      <c r="E519" s="25"/>
      <c r="F519" s="25"/>
      <c r="G519" s="25">
        <v>5000</v>
      </c>
      <c r="H519" s="15"/>
      <c r="I519" s="25"/>
      <c r="J519" s="25"/>
      <c r="K519" s="25">
        <f t="shared" si="13"/>
        <v>1432.6647564469913</v>
      </c>
      <c r="L519" s="15"/>
      <c r="M519" t="s">
        <v>4433</v>
      </c>
      <c r="N519" s="15"/>
      <c r="O519" t="s">
        <v>264</v>
      </c>
      <c r="R519" t="s">
        <v>264</v>
      </c>
    </row>
    <row r="520" spans="1:18" x14ac:dyDescent="0.25">
      <c r="A520" t="s">
        <v>159</v>
      </c>
      <c r="B520" t="s">
        <v>160</v>
      </c>
      <c r="C520" s="33"/>
      <c r="D520" s="25">
        <v>1.45</v>
      </c>
      <c r="E520" s="25">
        <v>20.5</v>
      </c>
      <c r="F520" s="25"/>
      <c r="G520" s="25">
        <v>2103.3000000000002</v>
      </c>
      <c r="H520" s="15"/>
      <c r="I520" s="25">
        <f t="shared" ref="I520:I537" si="14">E520/D520</f>
        <v>14.13793103448276</v>
      </c>
      <c r="J520" s="25"/>
      <c r="K520" s="25">
        <f t="shared" si="13"/>
        <v>1450.5517241379312</v>
      </c>
      <c r="L520" s="15"/>
      <c r="M520" t="s">
        <v>559</v>
      </c>
      <c r="N520" s="15"/>
      <c r="O520" t="s">
        <v>253</v>
      </c>
      <c r="P520" t="s">
        <v>253</v>
      </c>
      <c r="Q520" t="s">
        <v>253</v>
      </c>
      <c r="R520" t="s">
        <v>253</v>
      </c>
    </row>
    <row r="521" spans="1:18" x14ac:dyDescent="0.25">
      <c r="A521" t="s">
        <v>52</v>
      </c>
      <c r="B521" t="s">
        <v>324</v>
      </c>
      <c r="C521" s="33"/>
      <c r="D521" s="25">
        <v>3.4</v>
      </c>
      <c r="E521" s="25">
        <v>3.423</v>
      </c>
      <c r="F521" s="25">
        <v>1.9</v>
      </c>
      <c r="G521" s="25">
        <v>5000</v>
      </c>
      <c r="H521" s="15"/>
      <c r="I521" s="25">
        <f t="shared" si="14"/>
        <v>1.006764705882353</v>
      </c>
      <c r="J521" s="25">
        <f>F521/D521</f>
        <v>0.55882352941176472</v>
      </c>
      <c r="K521" s="25">
        <f t="shared" si="13"/>
        <v>1470.5882352941178</v>
      </c>
      <c r="L521" s="15"/>
      <c r="M521" t="s">
        <v>325</v>
      </c>
      <c r="N521" s="15"/>
      <c r="O521" t="s">
        <v>326</v>
      </c>
      <c r="P521" t="s">
        <v>264</v>
      </c>
      <c r="Q521" t="s">
        <v>264</v>
      </c>
      <c r="R521" t="s">
        <v>264</v>
      </c>
    </row>
    <row r="522" spans="1:18" x14ac:dyDescent="0.25">
      <c r="A522" t="s">
        <v>56</v>
      </c>
      <c r="B522" t="s">
        <v>57</v>
      </c>
      <c r="C522" s="33"/>
      <c r="D522" s="25">
        <v>3</v>
      </c>
      <c r="E522" s="25">
        <v>4.49</v>
      </c>
      <c r="F522" s="25"/>
      <c r="G522" s="25">
        <v>4987.7</v>
      </c>
      <c r="H522" s="15"/>
      <c r="I522" s="25">
        <f t="shared" si="14"/>
        <v>1.4966666666666668</v>
      </c>
      <c r="J522" s="25"/>
      <c r="K522" s="25">
        <f t="shared" si="13"/>
        <v>1662.5666666666666</v>
      </c>
      <c r="L522" s="15"/>
      <c r="M522" t="s">
        <v>4591</v>
      </c>
      <c r="N522" s="15"/>
      <c r="O522" t="s">
        <v>253</v>
      </c>
      <c r="P522" t="s">
        <v>253</v>
      </c>
      <c r="Q522" t="s">
        <v>253</v>
      </c>
      <c r="R522" t="s">
        <v>253</v>
      </c>
    </row>
    <row r="523" spans="1:18" x14ac:dyDescent="0.25">
      <c r="A523" t="s">
        <v>52</v>
      </c>
      <c r="B523" t="s">
        <v>53</v>
      </c>
      <c r="C523" s="33"/>
      <c r="D523" s="25">
        <v>3</v>
      </c>
      <c r="E523" s="25">
        <v>20.2</v>
      </c>
      <c r="F523" s="25"/>
      <c r="G523" s="25">
        <v>5000</v>
      </c>
      <c r="H523" s="15"/>
      <c r="I523" s="25">
        <f t="shared" si="14"/>
        <v>6.7333333333333334</v>
      </c>
      <c r="J523" s="25"/>
      <c r="K523" s="25">
        <f t="shared" si="13"/>
        <v>1666.6666666666667</v>
      </c>
      <c r="L523" s="15"/>
      <c r="M523" t="s">
        <v>325</v>
      </c>
      <c r="N523" s="15"/>
      <c r="O523" t="s">
        <v>253</v>
      </c>
      <c r="P523" t="s">
        <v>253</v>
      </c>
      <c r="Q523" t="s">
        <v>253</v>
      </c>
      <c r="R523" t="s">
        <v>253</v>
      </c>
    </row>
    <row r="524" spans="1:18" x14ac:dyDescent="0.25">
      <c r="A524" t="s">
        <v>1102</v>
      </c>
      <c r="C524" s="33"/>
      <c r="D524" s="25">
        <v>1.97</v>
      </c>
      <c r="E524" s="25">
        <v>2000</v>
      </c>
      <c r="F524" s="25">
        <v>1611</v>
      </c>
      <c r="G524" s="25">
        <v>3586.6600000000003</v>
      </c>
      <c r="H524" s="15"/>
      <c r="I524" s="25">
        <f t="shared" si="14"/>
        <v>1015.2284263959391</v>
      </c>
      <c r="J524" s="25">
        <f>F524/D524</f>
        <v>817.76649746192891</v>
      </c>
      <c r="K524" s="25">
        <f t="shared" si="13"/>
        <v>1820.6395939086296</v>
      </c>
      <c r="L524" s="15"/>
      <c r="M524" t="s">
        <v>1103</v>
      </c>
      <c r="N524" s="15"/>
      <c r="O524" t="s">
        <v>525</v>
      </c>
      <c r="P524" t="s">
        <v>235</v>
      </c>
      <c r="Q524" t="s">
        <v>235</v>
      </c>
      <c r="R524" t="s">
        <v>264</v>
      </c>
    </row>
    <row r="525" spans="1:18" x14ac:dyDescent="0.25">
      <c r="A525" t="s">
        <v>142</v>
      </c>
      <c r="B525" t="s">
        <v>143</v>
      </c>
      <c r="C525" s="33"/>
      <c r="D525" s="25">
        <v>2.5</v>
      </c>
      <c r="E525" s="25">
        <v>5000</v>
      </c>
      <c r="F525" s="25">
        <v>5000</v>
      </c>
      <c r="G525" s="25">
        <v>5000</v>
      </c>
      <c r="H525" s="15"/>
      <c r="I525" s="25">
        <f t="shared" si="14"/>
        <v>2000</v>
      </c>
      <c r="J525" s="25">
        <f>F525/D525</f>
        <v>2000</v>
      </c>
      <c r="K525" s="25">
        <f t="shared" si="13"/>
        <v>2000</v>
      </c>
      <c r="L525" s="15"/>
      <c r="M525" t="s">
        <v>1105</v>
      </c>
      <c r="N525" s="15"/>
      <c r="O525" t="s">
        <v>396</v>
      </c>
      <c r="P525" t="s">
        <v>235</v>
      </c>
      <c r="Q525" t="s">
        <v>396</v>
      </c>
      <c r="R525" t="s">
        <v>264</v>
      </c>
    </row>
    <row r="526" spans="1:18" x14ac:dyDescent="0.25">
      <c r="A526" t="s">
        <v>38</v>
      </c>
      <c r="B526" t="s">
        <v>39</v>
      </c>
      <c r="C526" s="33"/>
      <c r="D526" s="25">
        <v>1.9</v>
      </c>
      <c r="E526" s="25">
        <v>247.1</v>
      </c>
      <c r="F526" s="25"/>
      <c r="G526" s="25">
        <v>5000</v>
      </c>
      <c r="H526" s="15"/>
      <c r="I526" s="25">
        <f t="shared" si="14"/>
        <v>130.05263157894737</v>
      </c>
      <c r="J526" s="25"/>
      <c r="K526" s="25">
        <f t="shared" si="13"/>
        <v>2631.5789473684213</v>
      </c>
      <c r="L526" s="15"/>
      <c r="M526" t="s">
        <v>4619</v>
      </c>
      <c r="N526" s="34"/>
      <c r="O526" t="s">
        <v>253</v>
      </c>
      <c r="P526" t="s">
        <v>253</v>
      </c>
      <c r="Q526" t="s">
        <v>253</v>
      </c>
      <c r="R526" t="s">
        <v>253</v>
      </c>
    </row>
    <row r="527" spans="1:18" x14ac:dyDescent="0.25">
      <c r="A527" t="s">
        <v>46</v>
      </c>
      <c r="B527" t="s">
        <v>47</v>
      </c>
      <c r="C527" s="33"/>
      <c r="D527" s="25">
        <v>1.8</v>
      </c>
      <c r="E527" s="25">
        <v>3.73</v>
      </c>
      <c r="F527" s="25">
        <v>3.13</v>
      </c>
      <c r="G527" s="25">
        <v>5000</v>
      </c>
      <c r="H527" s="15"/>
      <c r="I527" s="25">
        <f t="shared" si="14"/>
        <v>2.072222222222222</v>
      </c>
      <c r="J527" s="25">
        <f>F527/D527</f>
        <v>1.7388888888888887</v>
      </c>
      <c r="K527" s="25">
        <f t="shared" si="13"/>
        <v>2777.7777777777778</v>
      </c>
      <c r="L527" s="15"/>
      <c r="M527" t="s">
        <v>451</v>
      </c>
      <c r="N527" s="34"/>
      <c r="O527" t="s">
        <v>452</v>
      </c>
      <c r="P527" t="s">
        <v>236</v>
      </c>
      <c r="Q527" t="s">
        <v>235</v>
      </c>
      <c r="R527" t="s">
        <v>264</v>
      </c>
    </row>
    <row r="528" spans="1:18" x14ac:dyDescent="0.25">
      <c r="A528" t="s">
        <v>128</v>
      </c>
      <c r="B528" t="s">
        <v>129</v>
      </c>
      <c r="C528" s="33"/>
      <c r="D528" s="25">
        <v>0.27</v>
      </c>
      <c r="E528" s="25">
        <v>5000</v>
      </c>
      <c r="F528" s="25"/>
      <c r="G528" s="25">
        <v>1000</v>
      </c>
      <c r="H528" s="15"/>
      <c r="I528" s="25">
        <f t="shared" si="14"/>
        <v>18518.518518518518</v>
      </c>
      <c r="J528" s="25"/>
      <c r="K528" s="25">
        <f t="shared" si="13"/>
        <v>3703.7037037037035</v>
      </c>
      <c r="L528" s="15"/>
      <c r="M528" t="s">
        <v>1108</v>
      </c>
      <c r="N528" s="15"/>
      <c r="O528" t="s">
        <v>236</v>
      </c>
      <c r="P528" t="s">
        <v>264</v>
      </c>
      <c r="Q528" t="s">
        <v>263</v>
      </c>
      <c r="R528" t="s">
        <v>352</v>
      </c>
    </row>
    <row r="529" spans="1:18" x14ac:dyDescent="0.25">
      <c r="A529" t="s">
        <v>345</v>
      </c>
      <c r="B529" t="s">
        <v>346</v>
      </c>
      <c r="C529" s="33"/>
      <c r="D529" s="25">
        <v>1.3</v>
      </c>
      <c r="E529" s="25">
        <v>1.5839999999999999</v>
      </c>
      <c r="F529" s="25">
        <v>7.4200000000000008</v>
      </c>
      <c r="G529" s="25">
        <v>5000</v>
      </c>
      <c r="H529" s="15"/>
      <c r="I529" s="25">
        <f t="shared" si="14"/>
        <v>1.2184615384615383</v>
      </c>
      <c r="J529" s="25">
        <f>F529/D529</f>
        <v>5.7076923076923078</v>
      </c>
      <c r="K529" s="25">
        <f t="shared" si="13"/>
        <v>3846.1538461538462</v>
      </c>
      <c r="L529" s="15"/>
      <c r="M529" t="s">
        <v>347</v>
      </c>
      <c r="N529" s="34"/>
      <c r="O529" t="s">
        <v>348</v>
      </c>
      <c r="P529" t="s">
        <v>264</v>
      </c>
      <c r="Q529" t="s">
        <v>264</v>
      </c>
      <c r="R529" t="s">
        <v>264</v>
      </c>
    </row>
    <row r="530" spans="1:18" x14ac:dyDescent="0.25">
      <c r="A530" t="s">
        <v>44</v>
      </c>
      <c r="B530" t="s">
        <v>45</v>
      </c>
      <c r="C530" s="33"/>
      <c r="D530" s="25">
        <v>1.3</v>
      </c>
      <c r="E530" s="25">
        <v>60.1</v>
      </c>
      <c r="F530" s="25"/>
      <c r="G530" s="25">
        <v>5000</v>
      </c>
      <c r="H530" s="15"/>
      <c r="I530" s="25">
        <f t="shared" si="14"/>
        <v>46.230769230769234</v>
      </c>
      <c r="J530" s="25"/>
      <c r="K530" s="25">
        <f t="shared" si="13"/>
        <v>3846.1538461538462</v>
      </c>
      <c r="L530" s="15"/>
      <c r="M530" t="s">
        <v>4615</v>
      </c>
      <c r="N530" s="15"/>
      <c r="O530" t="s">
        <v>253</v>
      </c>
      <c r="P530" t="s">
        <v>253</v>
      </c>
      <c r="Q530" t="s">
        <v>253</v>
      </c>
      <c r="R530" t="s">
        <v>253</v>
      </c>
    </row>
    <row r="531" spans="1:18" x14ac:dyDescent="0.25">
      <c r="A531" t="s">
        <v>54</v>
      </c>
      <c r="B531" t="s">
        <v>55</v>
      </c>
      <c r="C531" s="33"/>
      <c r="D531" s="25">
        <v>1.07</v>
      </c>
      <c r="E531" s="25">
        <v>12.45</v>
      </c>
      <c r="F531" s="25"/>
      <c r="G531" s="25">
        <v>5000</v>
      </c>
      <c r="H531" s="15"/>
      <c r="I531" s="25">
        <f t="shared" si="14"/>
        <v>11.635514018691588</v>
      </c>
      <c r="J531" s="25"/>
      <c r="K531" s="25">
        <f t="shared" si="13"/>
        <v>4672.8971962616815</v>
      </c>
      <c r="L531" s="15"/>
      <c r="M531" t="s">
        <v>788</v>
      </c>
      <c r="N531" s="34"/>
      <c r="O531" t="s">
        <v>253</v>
      </c>
      <c r="P531" t="s">
        <v>253</v>
      </c>
      <c r="Q531" t="s">
        <v>253</v>
      </c>
      <c r="R531" t="s">
        <v>253</v>
      </c>
    </row>
    <row r="532" spans="1:18" x14ac:dyDescent="0.25">
      <c r="A532" t="s">
        <v>128</v>
      </c>
      <c r="B532" t="s">
        <v>129</v>
      </c>
      <c r="C532" s="33"/>
      <c r="D532" s="25">
        <v>1</v>
      </c>
      <c r="E532" s="25">
        <v>5000</v>
      </c>
      <c r="F532" s="25"/>
      <c r="G532" s="25">
        <v>5000</v>
      </c>
      <c r="H532" s="15"/>
      <c r="I532" s="25">
        <f t="shared" si="14"/>
        <v>5000</v>
      </c>
      <c r="J532" s="25"/>
      <c r="K532" s="25">
        <f t="shared" si="13"/>
        <v>5000</v>
      </c>
      <c r="L532" s="15"/>
      <c r="M532" t="s">
        <v>1108</v>
      </c>
      <c r="N532" s="15"/>
      <c r="O532" t="s">
        <v>253</v>
      </c>
      <c r="P532" t="s">
        <v>253</v>
      </c>
      <c r="Q532" t="s">
        <v>253</v>
      </c>
      <c r="R532" t="s">
        <v>253</v>
      </c>
    </row>
    <row r="533" spans="1:18" x14ac:dyDescent="0.25">
      <c r="A533" t="s">
        <v>550</v>
      </c>
      <c r="B533" t="s">
        <v>551</v>
      </c>
      <c r="C533" s="33"/>
      <c r="D533" s="25">
        <v>0.82</v>
      </c>
      <c r="E533" s="25">
        <v>2.96</v>
      </c>
      <c r="F533" s="25">
        <v>2.5300000000000002</v>
      </c>
      <c r="G533" s="25">
        <v>5000</v>
      </c>
      <c r="H533" s="15"/>
      <c r="I533" s="25">
        <f t="shared" si="14"/>
        <v>3.6097560975609757</v>
      </c>
      <c r="J533" s="25">
        <f>F533/D533</f>
        <v>3.0853658536585371</v>
      </c>
      <c r="K533" s="25">
        <f t="shared" si="13"/>
        <v>6097.5609756097565</v>
      </c>
      <c r="L533" s="15"/>
      <c r="M533" t="s">
        <v>552</v>
      </c>
      <c r="N533" s="15"/>
      <c r="O533" t="s">
        <v>236</v>
      </c>
      <c r="P533" t="s">
        <v>236</v>
      </c>
      <c r="Q533" t="s">
        <v>235</v>
      </c>
      <c r="R533" t="s">
        <v>264</v>
      </c>
    </row>
    <row r="534" spans="1:18" x14ac:dyDescent="0.25">
      <c r="A534" t="s">
        <v>159</v>
      </c>
      <c r="B534" t="s">
        <v>9</v>
      </c>
      <c r="C534" s="33"/>
      <c r="D534" s="25">
        <v>0.24000000000000002</v>
      </c>
      <c r="E534" s="25">
        <v>0.9</v>
      </c>
      <c r="F534" s="25">
        <v>2.17</v>
      </c>
      <c r="G534" s="25">
        <v>1500</v>
      </c>
      <c r="H534" s="15"/>
      <c r="I534" s="25">
        <f t="shared" si="14"/>
        <v>3.75</v>
      </c>
      <c r="J534" s="25">
        <f>F534/D534</f>
        <v>9.0416666666666661</v>
      </c>
      <c r="K534" s="25">
        <f t="shared" si="13"/>
        <v>6249.9999999999991</v>
      </c>
      <c r="L534" s="15"/>
      <c r="M534" t="s">
        <v>559</v>
      </c>
      <c r="N534" s="15"/>
      <c r="O534" t="s">
        <v>236</v>
      </c>
      <c r="P534" t="s">
        <v>236</v>
      </c>
      <c r="Q534" t="s">
        <v>235</v>
      </c>
      <c r="R534" t="s">
        <v>560</v>
      </c>
    </row>
    <row r="535" spans="1:18" x14ac:dyDescent="0.25">
      <c r="A535" t="s">
        <v>36</v>
      </c>
      <c r="B535" t="s">
        <v>37</v>
      </c>
      <c r="C535" s="33"/>
      <c r="D535" s="25">
        <v>0.6</v>
      </c>
      <c r="E535" s="25">
        <v>1031</v>
      </c>
      <c r="F535" s="25"/>
      <c r="G535" s="25">
        <v>5000</v>
      </c>
      <c r="H535" s="15"/>
      <c r="I535" s="25">
        <f t="shared" si="14"/>
        <v>1718.3333333333335</v>
      </c>
      <c r="J535" s="25"/>
      <c r="K535" s="25">
        <f t="shared" si="13"/>
        <v>8333.3333333333339</v>
      </c>
      <c r="L535" s="15"/>
      <c r="M535" t="s">
        <v>4607</v>
      </c>
      <c r="N535" s="15"/>
      <c r="O535" t="s">
        <v>253</v>
      </c>
      <c r="P535" t="s">
        <v>253</v>
      </c>
      <c r="Q535" t="s">
        <v>253</v>
      </c>
      <c r="R535" t="s">
        <v>253</v>
      </c>
    </row>
    <row r="536" spans="1:18" x14ac:dyDescent="0.25">
      <c r="A536" t="s">
        <v>880</v>
      </c>
      <c r="B536" t="s">
        <v>881</v>
      </c>
      <c r="C536" s="33"/>
      <c r="D536" s="25">
        <v>0.56999999999999995</v>
      </c>
      <c r="E536" s="25">
        <v>11.790000000000001</v>
      </c>
      <c r="F536" s="25">
        <v>5.47</v>
      </c>
      <c r="G536" s="25">
        <v>5000</v>
      </c>
      <c r="H536" s="15"/>
      <c r="I536" s="25">
        <f t="shared" si="14"/>
        <v>20.684210526315791</v>
      </c>
      <c r="J536" s="25">
        <f>F536/D536</f>
        <v>9.5964912280701764</v>
      </c>
      <c r="K536" s="25">
        <f t="shared" si="13"/>
        <v>8771.9298245614045</v>
      </c>
      <c r="L536" s="15"/>
      <c r="M536" t="s">
        <v>882</v>
      </c>
      <c r="N536" s="34"/>
      <c r="O536" t="s">
        <v>560</v>
      </c>
      <c r="P536" t="s">
        <v>264</v>
      </c>
      <c r="Q536" t="s">
        <v>235</v>
      </c>
      <c r="R536" t="s">
        <v>264</v>
      </c>
    </row>
    <row r="537" spans="1:18" x14ac:dyDescent="0.25">
      <c r="A537" t="s">
        <v>126</v>
      </c>
      <c r="B537" t="s">
        <v>127</v>
      </c>
      <c r="C537" s="33"/>
      <c r="D537" s="25">
        <v>0.14399999999999999</v>
      </c>
      <c r="E537" s="25">
        <v>5000</v>
      </c>
      <c r="F537" s="25"/>
      <c r="G537" s="25">
        <v>5000</v>
      </c>
      <c r="H537" s="15"/>
      <c r="I537" s="25">
        <f t="shared" si="14"/>
        <v>34722.222222222226</v>
      </c>
      <c r="J537" s="25"/>
      <c r="K537" s="25">
        <f t="shared" si="13"/>
        <v>34722.222222222226</v>
      </c>
      <c r="L537" s="15"/>
      <c r="M537" t="s">
        <v>4623</v>
      </c>
      <c r="N537" s="34"/>
      <c r="O537" t="s">
        <v>253</v>
      </c>
      <c r="P537" t="s">
        <v>253</v>
      </c>
      <c r="Q537" t="s">
        <v>253</v>
      </c>
      <c r="R537" t="s">
        <v>253</v>
      </c>
    </row>
  </sheetData>
  <mergeCells count="2">
    <mergeCell ref="A2:R2"/>
    <mergeCell ref="A1:S1"/>
  </mergeCells>
  <conditionalFormatting sqref="A4:A5">
    <cfRule type="duplicateValues" dxfId="3" priority="2"/>
  </conditionalFormatting>
  <conditionalFormatting sqref="B4:C5">
    <cfRule type="duplicateValues" dxfId="2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EAE7B-3E76-405A-BBAC-91C807C87E24}">
  <dimension ref="A1:V31"/>
  <sheetViews>
    <sheetView workbookViewId="0">
      <selection activeCell="I10" sqref="I10"/>
    </sheetView>
  </sheetViews>
  <sheetFormatPr defaultRowHeight="15" x14ac:dyDescent="0.25"/>
  <sheetData>
    <row r="1" spans="1:22" ht="15.75" thickBot="1" x14ac:dyDescent="0.3">
      <c r="A1" s="77" t="s">
        <v>4562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</row>
    <row r="2" spans="1:22" x14ac:dyDescent="0.25">
      <c r="B2" s="81" t="s">
        <v>23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</row>
    <row r="3" spans="1:22" x14ac:dyDescent="0.25">
      <c r="A3" s="2"/>
      <c r="B3" s="79" t="s">
        <v>15</v>
      </c>
      <c r="C3" s="80"/>
      <c r="D3" s="80"/>
      <c r="E3" s="79" t="s">
        <v>16</v>
      </c>
      <c r="F3" s="80"/>
      <c r="G3" s="80"/>
      <c r="H3" s="79" t="s">
        <v>17</v>
      </c>
      <c r="I3" s="80"/>
      <c r="J3" s="80"/>
      <c r="K3" s="79" t="s">
        <v>18</v>
      </c>
      <c r="L3" s="80"/>
      <c r="M3" s="80"/>
      <c r="N3" s="79" t="s">
        <v>19</v>
      </c>
      <c r="O3" s="80"/>
      <c r="P3" s="80"/>
      <c r="Q3" s="79" t="s">
        <v>20</v>
      </c>
      <c r="R3" s="80"/>
      <c r="S3" s="80"/>
      <c r="T3" s="79" t="s">
        <v>21</v>
      </c>
      <c r="U3" s="80"/>
      <c r="V3" s="80"/>
    </row>
    <row r="4" spans="1:22" x14ac:dyDescent="0.25">
      <c r="A4" s="2"/>
      <c r="B4" s="6" t="s">
        <v>2</v>
      </c>
      <c r="C4" s="5" t="s">
        <v>3</v>
      </c>
      <c r="D4" s="5" t="s">
        <v>4</v>
      </c>
      <c r="E4" s="6" t="s">
        <v>2</v>
      </c>
      <c r="F4" s="5" t="s">
        <v>3</v>
      </c>
      <c r="G4" s="5" t="s">
        <v>4</v>
      </c>
      <c r="H4" s="6" t="s">
        <v>2</v>
      </c>
      <c r="I4" s="5" t="s">
        <v>3</v>
      </c>
      <c r="J4" s="5" t="s">
        <v>4</v>
      </c>
      <c r="K4" s="6" t="s">
        <v>2</v>
      </c>
      <c r="L4" s="5" t="s">
        <v>3</v>
      </c>
      <c r="M4" s="5" t="s">
        <v>4</v>
      </c>
      <c r="N4" s="6" t="s">
        <v>2</v>
      </c>
      <c r="O4" s="5" t="s">
        <v>3</v>
      </c>
      <c r="P4" s="5" t="s">
        <v>4</v>
      </c>
      <c r="Q4" s="6" t="s">
        <v>2</v>
      </c>
      <c r="R4" s="5" t="s">
        <v>3</v>
      </c>
      <c r="S4" s="5" t="s">
        <v>4</v>
      </c>
      <c r="T4" s="6" t="s">
        <v>2</v>
      </c>
      <c r="U4" s="5" t="s">
        <v>3</v>
      </c>
      <c r="V4" s="5" t="s">
        <v>4</v>
      </c>
    </row>
    <row r="5" spans="1:22" x14ac:dyDescent="0.25">
      <c r="A5" s="4" t="s">
        <v>1</v>
      </c>
      <c r="B5" s="7">
        <v>95.8</v>
      </c>
      <c r="C5" s="1">
        <v>93.1</v>
      </c>
      <c r="D5" s="1">
        <v>94.5</v>
      </c>
      <c r="E5" s="7">
        <v>4.2</v>
      </c>
      <c r="F5" s="1">
        <v>6.9</v>
      </c>
      <c r="G5" s="1">
        <v>5.5</v>
      </c>
      <c r="H5" s="7">
        <v>0</v>
      </c>
      <c r="I5" s="1">
        <v>0</v>
      </c>
      <c r="J5" s="1">
        <v>0</v>
      </c>
      <c r="K5" s="7">
        <v>0</v>
      </c>
      <c r="L5" s="1">
        <v>0</v>
      </c>
      <c r="M5" s="1">
        <v>0</v>
      </c>
      <c r="N5" s="7">
        <v>0</v>
      </c>
      <c r="O5" s="1">
        <v>0</v>
      </c>
      <c r="P5" s="1">
        <v>0</v>
      </c>
      <c r="Q5" s="7">
        <v>0</v>
      </c>
      <c r="R5" s="1">
        <v>0</v>
      </c>
      <c r="S5" s="1">
        <v>0</v>
      </c>
      <c r="T5" s="7">
        <v>0</v>
      </c>
      <c r="U5" s="1">
        <v>0</v>
      </c>
      <c r="V5" s="1">
        <v>0</v>
      </c>
    </row>
    <row r="6" spans="1:22" x14ac:dyDescent="0.25">
      <c r="A6" s="4" t="s">
        <v>10</v>
      </c>
      <c r="B6" s="7">
        <v>2</v>
      </c>
      <c r="C6" s="1">
        <v>6</v>
      </c>
      <c r="D6" s="1">
        <v>8</v>
      </c>
      <c r="E6" s="7">
        <v>1</v>
      </c>
      <c r="F6" s="1">
        <v>3</v>
      </c>
      <c r="G6" s="1">
        <v>2</v>
      </c>
      <c r="H6" s="7">
        <v>14</v>
      </c>
      <c r="I6" s="1">
        <v>12</v>
      </c>
      <c r="J6" s="1">
        <v>13</v>
      </c>
      <c r="K6" s="7">
        <v>53</v>
      </c>
      <c r="L6" s="1">
        <v>61</v>
      </c>
      <c r="M6" s="1">
        <v>49</v>
      </c>
      <c r="N6" s="7">
        <v>30</v>
      </c>
      <c r="O6" s="1">
        <v>18</v>
      </c>
      <c r="P6" s="1">
        <v>27</v>
      </c>
      <c r="Q6" s="7">
        <v>0</v>
      </c>
      <c r="R6" s="1">
        <v>0</v>
      </c>
      <c r="S6" s="1">
        <v>1</v>
      </c>
      <c r="T6" s="7">
        <v>0</v>
      </c>
      <c r="U6" s="1">
        <v>0</v>
      </c>
      <c r="V6" s="1">
        <v>0</v>
      </c>
    </row>
    <row r="7" spans="1:22" x14ac:dyDescent="0.25">
      <c r="A7" s="4" t="s">
        <v>22</v>
      </c>
      <c r="B7" s="7">
        <v>0</v>
      </c>
      <c r="C7" s="1">
        <v>0</v>
      </c>
      <c r="D7" s="1">
        <v>0</v>
      </c>
      <c r="E7" s="7">
        <v>0</v>
      </c>
      <c r="F7" s="1">
        <v>0</v>
      </c>
      <c r="G7" s="1">
        <v>0</v>
      </c>
      <c r="H7" s="7">
        <v>0</v>
      </c>
      <c r="I7" s="1">
        <v>0</v>
      </c>
      <c r="J7" s="1">
        <v>0</v>
      </c>
      <c r="K7" s="7">
        <v>1</v>
      </c>
      <c r="L7" s="1">
        <v>0</v>
      </c>
      <c r="M7" s="1">
        <v>0</v>
      </c>
      <c r="N7" s="7">
        <v>2</v>
      </c>
      <c r="O7" s="1">
        <v>3</v>
      </c>
      <c r="P7" s="1">
        <v>2</v>
      </c>
      <c r="Q7" s="7">
        <v>7</v>
      </c>
      <c r="R7" s="1">
        <v>10</v>
      </c>
      <c r="S7" s="1">
        <v>5</v>
      </c>
      <c r="T7" s="7">
        <v>90</v>
      </c>
      <c r="U7" s="1">
        <v>87</v>
      </c>
      <c r="V7" s="1">
        <v>93</v>
      </c>
    </row>
    <row r="8" spans="1:22" x14ac:dyDescent="0.25">
      <c r="P8" s="3"/>
      <c r="Q8" s="1"/>
      <c r="R8" s="1"/>
      <c r="S8" s="1"/>
      <c r="T8" s="1"/>
      <c r="U8" s="1"/>
      <c r="V8" s="1"/>
    </row>
    <row r="9" spans="1:22" x14ac:dyDescent="0.25">
      <c r="P9" s="3"/>
      <c r="Q9" s="1"/>
      <c r="R9" s="1"/>
      <c r="S9" s="1"/>
      <c r="T9" s="1"/>
      <c r="U9" s="1"/>
      <c r="V9" s="1"/>
    </row>
    <row r="10" spans="1:22" x14ac:dyDescent="0.25">
      <c r="P10" s="3"/>
      <c r="Q10" s="1"/>
      <c r="R10" s="1"/>
      <c r="S10" s="1"/>
      <c r="T10" s="1"/>
      <c r="U10" s="1"/>
      <c r="V10" s="1"/>
    </row>
    <row r="11" spans="1:22" x14ac:dyDescent="0.25">
      <c r="B11" s="81" t="s">
        <v>23</v>
      </c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spans="1:22" x14ac:dyDescent="0.25">
      <c r="A12" s="2"/>
      <c r="B12" s="79" t="s">
        <v>15</v>
      </c>
      <c r="C12" s="80"/>
      <c r="D12" s="80"/>
      <c r="E12" s="79" t="s">
        <v>16</v>
      </c>
      <c r="F12" s="80"/>
      <c r="G12" s="80"/>
      <c r="H12" s="79" t="s">
        <v>17</v>
      </c>
      <c r="I12" s="80"/>
      <c r="J12" s="80"/>
      <c r="K12" s="79" t="s">
        <v>18</v>
      </c>
      <c r="L12" s="80"/>
      <c r="M12" s="80"/>
      <c r="N12" s="79" t="s">
        <v>19</v>
      </c>
      <c r="O12" s="80"/>
      <c r="P12" s="80"/>
      <c r="Q12" s="79" t="s">
        <v>20</v>
      </c>
      <c r="R12" s="80"/>
      <c r="S12" s="80"/>
      <c r="T12" s="79" t="s">
        <v>21</v>
      </c>
      <c r="U12" s="80"/>
      <c r="V12" s="80"/>
    </row>
    <row r="13" spans="1:22" x14ac:dyDescent="0.25">
      <c r="A13" s="2"/>
      <c r="B13" s="6" t="s">
        <v>199</v>
      </c>
      <c r="C13" s="5" t="s">
        <v>4440</v>
      </c>
      <c r="D13" s="5" t="s">
        <v>12</v>
      </c>
      <c r="E13" s="6" t="s">
        <v>199</v>
      </c>
      <c r="F13" s="5" t="s">
        <v>4440</v>
      </c>
      <c r="G13" s="5" t="s">
        <v>12</v>
      </c>
      <c r="H13" s="6" t="s">
        <v>199</v>
      </c>
      <c r="I13" s="5" t="s">
        <v>4440</v>
      </c>
      <c r="J13" s="5" t="s">
        <v>12</v>
      </c>
      <c r="K13" s="6" t="s">
        <v>199</v>
      </c>
      <c r="L13" s="5" t="s">
        <v>4440</v>
      </c>
      <c r="M13" s="5" t="s">
        <v>12</v>
      </c>
      <c r="N13" s="6" t="s">
        <v>199</v>
      </c>
      <c r="O13" s="5" t="s">
        <v>4440</v>
      </c>
      <c r="P13" s="5" t="s">
        <v>12</v>
      </c>
      <c r="Q13" s="6" t="s">
        <v>199</v>
      </c>
      <c r="R13" s="5" t="s">
        <v>4440</v>
      </c>
      <c r="S13" s="5" t="s">
        <v>12</v>
      </c>
      <c r="T13" s="6" t="s">
        <v>199</v>
      </c>
      <c r="U13" s="5" t="s">
        <v>4440</v>
      </c>
      <c r="V13" s="5" t="s">
        <v>12</v>
      </c>
    </row>
    <row r="14" spans="1:22" x14ac:dyDescent="0.25">
      <c r="A14" s="4" t="s">
        <v>1</v>
      </c>
      <c r="B14" s="66">
        <v>94.466666666666654</v>
      </c>
      <c r="C14" s="66">
        <v>1.350308606701941</v>
      </c>
      <c r="D14" s="66">
        <v>0.77960103756843413</v>
      </c>
      <c r="E14" s="66">
        <v>5.5333333333333341</v>
      </c>
      <c r="F14" s="66">
        <v>1.3503086067019359</v>
      </c>
      <c r="G14" s="66">
        <v>0.77960103756843124</v>
      </c>
      <c r="H14" s="66">
        <v>0</v>
      </c>
      <c r="I14" s="66">
        <v>0</v>
      </c>
      <c r="J14" s="66">
        <v>0</v>
      </c>
      <c r="K14" s="66">
        <v>0</v>
      </c>
      <c r="L14" s="66">
        <v>0</v>
      </c>
      <c r="M14" s="66">
        <v>0</v>
      </c>
      <c r="N14" s="66">
        <v>0</v>
      </c>
      <c r="O14" s="66">
        <v>0</v>
      </c>
      <c r="P14" s="66">
        <v>0</v>
      </c>
      <c r="Q14" s="66">
        <v>0</v>
      </c>
      <c r="R14" s="66">
        <v>0</v>
      </c>
      <c r="S14" s="66">
        <v>0</v>
      </c>
      <c r="T14" s="66">
        <v>0</v>
      </c>
      <c r="U14" s="66">
        <v>0</v>
      </c>
      <c r="V14" s="66">
        <v>0</v>
      </c>
    </row>
    <row r="15" spans="1:22" x14ac:dyDescent="0.25">
      <c r="A15" s="4" t="s">
        <v>10</v>
      </c>
      <c r="B15" s="66">
        <v>5.333333333333333</v>
      </c>
      <c r="C15" s="66">
        <v>3.0550504633038935</v>
      </c>
      <c r="D15" s="66">
        <v>1.763834207376394</v>
      </c>
      <c r="E15" s="66">
        <v>2</v>
      </c>
      <c r="F15" s="66">
        <v>1</v>
      </c>
      <c r="G15" s="66">
        <v>0.57735026918962584</v>
      </c>
      <c r="H15" s="66">
        <v>13</v>
      </c>
      <c r="I15" s="66">
        <v>1</v>
      </c>
      <c r="J15" s="66">
        <v>0.57735026918962584</v>
      </c>
      <c r="K15" s="66">
        <v>54.333333333333336</v>
      </c>
      <c r="L15" s="66">
        <v>6.110100926607787</v>
      </c>
      <c r="M15" s="66">
        <v>3.5276684147527879</v>
      </c>
      <c r="N15" s="66">
        <v>25</v>
      </c>
      <c r="O15" s="66">
        <v>6.2449979983983983</v>
      </c>
      <c r="P15" s="66">
        <v>3.6055512754639896</v>
      </c>
      <c r="Q15" s="66">
        <v>0.33333333333333331</v>
      </c>
      <c r="R15" s="66">
        <v>0.57735026918962584</v>
      </c>
      <c r="S15" s="66">
        <v>0.33333333333333337</v>
      </c>
      <c r="T15" s="66">
        <v>0</v>
      </c>
      <c r="U15" s="66">
        <v>0</v>
      </c>
      <c r="V15" s="66">
        <v>0</v>
      </c>
    </row>
    <row r="16" spans="1:22" x14ac:dyDescent="0.25">
      <c r="A16" s="4" t="s">
        <v>22</v>
      </c>
      <c r="B16" s="66">
        <v>0</v>
      </c>
      <c r="C16" s="66">
        <v>0</v>
      </c>
      <c r="D16" s="66">
        <v>0</v>
      </c>
      <c r="E16" s="66">
        <v>0</v>
      </c>
      <c r="F16" s="66">
        <v>0</v>
      </c>
      <c r="G16" s="66">
        <v>0</v>
      </c>
      <c r="H16" s="66">
        <v>0</v>
      </c>
      <c r="I16" s="66">
        <v>0</v>
      </c>
      <c r="J16" s="66">
        <v>0</v>
      </c>
      <c r="K16" s="66">
        <v>0.33333333333333331</v>
      </c>
      <c r="L16" s="66">
        <v>0.57735026918962584</v>
      </c>
      <c r="M16" s="66">
        <v>0.33333333333333337</v>
      </c>
      <c r="N16" s="66">
        <v>2.3333333333333335</v>
      </c>
      <c r="O16" s="66">
        <v>0.57735026918962629</v>
      </c>
      <c r="P16" s="66">
        <v>0.33333333333333365</v>
      </c>
      <c r="Q16" s="66">
        <v>7.333333333333333</v>
      </c>
      <c r="R16" s="66">
        <v>2.5166114784235822</v>
      </c>
      <c r="S16" s="66">
        <v>1.4529663145135574</v>
      </c>
      <c r="T16" s="66">
        <v>90</v>
      </c>
      <c r="U16" s="66">
        <v>3</v>
      </c>
      <c r="V16" s="66">
        <v>1.7320508075688774</v>
      </c>
    </row>
    <row r="17" spans="16:22" x14ac:dyDescent="0.25">
      <c r="P17" s="3"/>
      <c r="Q17" s="1"/>
      <c r="R17" s="1"/>
      <c r="S17" s="1"/>
      <c r="T17" s="1"/>
      <c r="U17" s="1"/>
      <c r="V17" s="1"/>
    </row>
    <row r="18" spans="16:22" x14ac:dyDescent="0.25">
      <c r="P18" s="3"/>
      <c r="Q18" s="1"/>
      <c r="R18" s="1"/>
      <c r="S18" s="1"/>
      <c r="T18" s="1"/>
      <c r="U18" s="1"/>
      <c r="V18" s="1"/>
    </row>
    <row r="19" spans="16:22" x14ac:dyDescent="0.25">
      <c r="P19" s="3"/>
      <c r="Q19" s="1"/>
      <c r="R19" s="1"/>
      <c r="S19" s="1"/>
      <c r="T19" s="1"/>
      <c r="U19" s="1"/>
      <c r="V19" s="1"/>
    </row>
    <row r="20" spans="16:22" x14ac:dyDescent="0.25">
      <c r="P20" s="3"/>
      <c r="Q20" s="1"/>
      <c r="R20" s="1"/>
      <c r="S20" s="1"/>
      <c r="T20" s="1"/>
      <c r="U20" s="1"/>
      <c r="V20" s="1"/>
    </row>
    <row r="21" spans="16:22" x14ac:dyDescent="0.25">
      <c r="P21" s="3"/>
      <c r="Q21" s="1"/>
      <c r="R21" s="1"/>
      <c r="S21" s="1"/>
      <c r="T21" s="1"/>
      <c r="U21" s="1"/>
      <c r="V21" s="1"/>
    </row>
    <row r="27" spans="16:22" x14ac:dyDescent="0.25">
      <c r="P27" s="3"/>
      <c r="Q27" s="1"/>
      <c r="R27" s="1"/>
      <c r="S27" s="1"/>
      <c r="T27" s="1"/>
      <c r="U27" s="1"/>
      <c r="V27" s="1"/>
    </row>
    <row r="28" spans="16:22" x14ac:dyDescent="0.25">
      <c r="P28" s="3"/>
      <c r="Q28" s="1"/>
      <c r="R28" s="1"/>
      <c r="S28" s="1"/>
      <c r="T28" s="1"/>
      <c r="U28" s="1"/>
      <c r="V28" s="1"/>
    </row>
    <row r="29" spans="16:22" x14ac:dyDescent="0.25">
      <c r="P29" s="3"/>
      <c r="Q29" s="1"/>
      <c r="R29" s="1"/>
      <c r="S29" s="1"/>
      <c r="T29" s="1"/>
      <c r="U29" s="1"/>
      <c r="V29" s="1"/>
    </row>
    <row r="30" spans="16:22" x14ac:dyDescent="0.25">
      <c r="P30" s="3"/>
      <c r="Q30" s="1"/>
      <c r="R30" s="1"/>
      <c r="S30" s="1"/>
      <c r="T30" s="1"/>
      <c r="U30" s="1"/>
      <c r="V30" s="1"/>
    </row>
    <row r="31" spans="16:22" x14ac:dyDescent="0.25">
      <c r="P31" s="3"/>
      <c r="Q31" s="1"/>
      <c r="R31" s="1"/>
      <c r="S31" s="1"/>
      <c r="T31" s="1"/>
      <c r="U31" s="1"/>
      <c r="V31" s="1"/>
    </row>
  </sheetData>
  <mergeCells count="17">
    <mergeCell ref="K3:M3"/>
    <mergeCell ref="N3:P3"/>
    <mergeCell ref="A1:V1"/>
    <mergeCell ref="B11:V11"/>
    <mergeCell ref="B12:D12"/>
    <mergeCell ref="E12:G12"/>
    <mergeCell ref="H12:J12"/>
    <mergeCell ref="K12:M12"/>
    <mergeCell ref="N12:P12"/>
    <mergeCell ref="Q12:S12"/>
    <mergeCell ref="T12:V12"/>
    <mergeCell ref="Q3:S3"/>
    <mergeCell ref="T3:V3"/>
    <mergeCell ref="B2:V2"/>
    <mergeCell ref="B3:D3"/>
    <mergeCell ref="E3:G3"/>
    <mergeCell ref="H3:J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C8A5E-906B-4624-A48C-8AB62B90A4EE}">
  <dimension ref="A1:V83"/>
  <sheetViews>
    <sheetView workbookViewId="0">
      <selection activeCell="N11" sqref="N11"/>
    </sheetView>
  </sheetViews>
  <sheetFormatPr defaultRowHeight="15" x14ac:dyDescent="0.25"/>
  <cols>
    <col min="1" max="2" width="21.7109375" customWidth="1"/>
    <col min="3" max="3" width="1.7109375" style="15" customWidth="1"/>
    <col min="4" max="7" width="12.7109375" customWidth="1"/>
  </cols>
  <sheetData>
    <row r="1" spans="1:22" ht="15.75" thickBot="1" x14ac:dyDescent="0.3">
      <c r="A1" s="77" t="s">
        <v>4563</v>
      </c>
      <c r="B1" s="78"/>
      <c r="C1" s="78"/>
      <c r="D1" s="78"/>
      <c r="E1" s="78"/>
      <c r="F1" s="78"/>
      <c r="G1" s="78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</row>
    <row r="2" spans="1:22" ht="45" x14ac:dyDescent="0.25">
      <c r="A2" s="8" t="s">
        <v>24</v>
      </c>
      <c r="B2" s="9" t="s">
        <v>25</v>
      </c>
      <c r="C2" s="10"/>
      <c r="D2" s="11" t="s">
        <v>26</v>
      </c>
      <c r="E2" s="12" t="s">
        <v>27</v>
      </c>
      <c r="F2" s="12" t="s">
        <v>28</v>
      </c>
      <c r="G2" s="11" t="s">
        <v>29</v>
      </c>
    </row>
    <row r="3" spans="1:22" x14ac:dyDescent="0.25">
      <c r="A3" s="13"/>
      <c r="B3" s="13"/>
      <c r="C3" s="13"/>
      <c r="D3" s="14"/>
      <c r="E3" s="14"/>
      <c r="F3" s="14"/>
      <c r="G3" s="14"/>
    </row>
    <row r="4" spans="1:22" x14ac:dyDescent="0.25">
      <c r="A4" t="s">
        <v>30</v>
      </c>
      <c r="B4" t="s">
        <v>30</v>
      </c>
      <c r="D4">
        <v>233</v>
      </c>
      <c r="E4">
        <v>2156</v>
      </c>
      <c r="F4">
        <v>5000</v>
      </c>
      <c r="G4">
        <v>1</v>
      </c>
    </row>
    <row r="5" spans="1:22" x14ac:dyDescent="0.25">
      <c r="A5" t="s">
        <v>31</v>
      </c>
      <c r="B5" t="s">
        <v>31</v>
      </c>
      <c r="D5">
        <v>339.43</v>
      </c>
      <c r="E5">
        <v>1770</v>
      </c>
      <c r="F5">
        <v>5000</v>
      </c>
      <c r="G5">
        <v>1</v>
      </c>
    </row>
    <row r="6" spans="1:22" x14ac:dyDescent="0.25">
      <c r="A6" t="s">
        <v>32</v>
      </c>
      <c r="B6" t="s">
        <v>33</v>
      </c>
      <c r="D6">
        <v>32.83</v>
      </c>
      <c r="E6">
        <v>1798</v>
      </c>
      <c r="F6">
        <v>5000</v>
      </c>
      <c r="G6">
        <v>1</v>
      </c>
    </row>
    <row r="7" spans="1:22" x14ac:dyDescent="0.25">
      <c r="A7" t="s">
        <v>34</v>
      </c>
      <c r="B7" t="s">
        <v>35</v>
      </c>
      <c r="D7">
        <v>46.26</v>
      </c>
      <c r="E7">
        <v>1086</v>
      </c>
      <c r="F7">
        <v>5000</v>
      </c>
      <c r="G7">
        <v>1</v>
      </c>
    </row>
    <row r="8" spans="1:22" x14ac:dyDescent="0.25">
      <c r="A8" t="s">
        <v>36</v>
      </c>
      <c r="B8" t="s">
        <v>37</v>
      </c>
      <c r="D8">
        <v>0.6</v>
      </c>
      <c r="E8">
        <v>1031</v>
      </c>
      <c r="F8">
        <v>5000</v>
      </c>
      <c r="G8">
        <v>1</v>
      </c>
    </row>
    <row r="9" spans="1:22" x14ac:dyDescent="0.25">
      <c r="A9" t="s">
        <v>38</v>
      </c>
      <c r="B9" t="s">
        <v>39</v>
      </c>
      <c r="D9">
        <v>1.9</v>
      </c>
      <c r="E9">
        <v>247.1</v>
      </c>
      <c r="F9">
        <v>5000</v>
      </c>
      <c r="G9">
        <v>1</v>
      </c>
    </row>
    <row r="10" spans="1:22" x14ac:dyDescent="0.25">
      <c r="A10" t="s">
        <v>40</v>
      </c>
      <c r="B10" t="s">
        <v>41</v>
      </c>
      <c r="D10">
        <v>9</v>
      </c>
      <c r="E10">
        <v>141.97</v>
      </c>
      <c r="F10">
        <v>5000</v>
      </c>
      <c r="G10">
        <v>1</v>
      </c>
    </row>
    <row r="11" spans="1:22" x14ac:dyDescent="0.25">
      <c r="A11" t="s">
        <v>42</v>
      </c>
      <c r="B11" t="s">
        <v>43</v>
      </c>
      <c r="D11">
        <v>7.2</v>
      </c>
      <c r="E11">
        <v>108</v>
      </c>
      <c r="F11">
        <v>5000</v>
      </c>
      <c r="G11">
        <v>1</v>
      </c>
    </row>
    <row r="12" spans="1:22" x14ac:dyDescent="0.25">
      <c r="A12" t="s">
        <v>44</v>
      </c>
      <c r="B12" t="s">
        <v>45</v>
      </c>
      <c r="D12">
        <v>1.3</v>
      </c>
      <c r="E12">
        <v>60.1</v>
      </c>
      <c r="F12">
        <v>5000</v>
      </c>
      <c r="G12">
        <v>1</v>
      </c>
    </row>
    <row r="13" spans="1:22" x14ac:dyDescent="0.25">
      <c r="A13" t="s">
        <v>46</v>
      </c>
      <c r="B13" t="s">
        <v>47</v>
      </c>
      <c r="D13">
        <v>5.7</v>
      </c>
      <c r="E13">
        <v>62.5</v>
      </c>
      <c r="F13">
        <v>5000</v>
      </c>
      <c r="G13">
        <v>1</v>
      </c>
    </row>
    <row r="14" spans="1:22" x14ac:dyDescent="0.25">
      <c r="A14" t="s">
        <v>48</v>
      </c>
      <c r="B14" t="s">
        <v>49</v>
      </c>
      <c r="D14">
        <v>15</v>
      </c>
      <c r="E14">
        <v>54.3</v>
      </c>
      <c r="F14">
        <v>5000</v>
      </c>
      <c r="G14">
        <v>1</v>
      </c>
    </row>
    <row r="15" spans="1:22" x14ac:dyDescent="0.25">
      <c r="A15" t="s">
        <v>50</v>
      </c>
      <c r="B15" t="s">
        <v>51</v>
      </c>
      <c r="D15">
        <v>9.5</v>
      </c>
      <c r="E15">
        <v>29.1</v>
      </c>
      <c r="F15">
        <v>5000</v>
      </c>
      <c r="G15">
        <v>1</v>
      </c>
    </row>
    <row r="16" spans="1:22" x14ac:dyDescent="0.25">
      <c r="A16" t="s">
        <v>52</v>
      </c>
      <c r="B16" t="s">
        <v>53</v>
      </c>
      <c r="D16">
        <v>3</v>
      </c>
      <c r="E16">
        <v>20.2</v>
      </c>
      <c r="F16">
        <v>5000</v>
      </c>
      <c r="G16">
        <v>1</v>
      </c>
    </row>
    <row r="17" spans="1:7" x14ac:dyDescent="0.25">
      <c r="A17" t="s">
        <v>54</v>
      </c>
      <c r="B17" t="s">
        <v>55</v>
      </c>
      <c r="D17">
        <v>1.07</v>
      </c>
      <c r="E17">
        <v>12.45</v>
      </c>
      <c r="F17">
        <v>5000</v>
      </c>
      <c r="G17">
        <v>1</v>
      </c>
    </row>
    <row r="18" spans="1:7" x14ac:dyDescent="0.25">
      <c r="A18" t="s">
        <v>56</v>
      </c>
      <c r="B18" t="s">
        <v>57</v>
      </c>
      <c r="D18">
        <v>3</v>
      </c>
      <c r="E18">
        <v>4.49</v>
      </c>
      <c r="F18">
        <v>4987.7</v>
      </c>
      <c r="G18">
        <v>1</v>
      </c>
    </row>
    <row r="19" spans="1:7" x14ac:dyDescent="0.25">
      <c r="A19" t="s">
        <v>58</v>
      </c>
      <c r="B19" t="s">
        <v>59</v>
      </c>
      <c r="D19">
        <v>9</v>
      </c>
      <c r="E19">
        <v>4.84</v>
      </c>
      <c r="F19">
        <v>5000</v>
      </c>
      <c r="G19">
        <v>1</v>
      </c>
    </row>
    <row r="20" spans="1:7" x14ac:dyDescent="0.25">
      <c r="A20" t="s">
        <v>60</v>
      </c>
      <c r="B20" t="s">
        <v>61</v>
      </c>
      <c r="D20">
        <v>9</v>
      </c>
      <c r="E20">
        <v>5.92</v>
      </c>
      <c r="F20">
        <v>5000</v>
      </c>
      <c r="G20">
        <v>1</v>
      </c>
    </row>
    <row r="21" spans="1:7" x14ac:dyDescent="0.25">
      <c r="A21" t="s">
        <v>62</v>
      </c>
      <c r="B21" t="s">
        <v>63</v>
      </c>
      <c r="D21">
        <v>4228.33</v>
      </c>
      <c r="E21">
        <v>5000</v>
      </c>
      <c r="F21">
        <v>5000</v>
      </c>
      <c r="G21">
        <v>2</v>
      </c>
    </row>
    <row r="22" spans="1:7" x14ac:dyDescent="0.25">
      <c r="A22" t="s">
        <v>64</v>
      </c>
      <c r="B22" t="s">
        <v>65</v>
      </c>
      <c r="D22">
        <v>5000</v>
      </c>
      <c r="E22">
        <v>5000</v>
      </c>
      <c r="F22">
        <v>5000</v>
      </c>
      <c r="G22">
        <v>2</v>
      </c>
    </row>
    <row r="23" spans="1:7" x14ac:dyDescent="0.25">
      <c r="A23" t="s">
        <v>66</v>
      </c>
      <c r="B23" t="s">
        <v>66</v>
      </c>
      <c r="D23">
        <v>5000</v>
      </c>
      <c r="E23">
        <v>5000</v>
      </c>
      <c r="F23">
        <v>5000</v>
      </c>
      <c r="G23">
        <v>2</v>
      </c>
    </row>
    <row r="24" spans="1:7" x14ac:dyDescent="0.25">
      <c r="A24" t="s">
        <v>67</v>
      </c>
      <c r="B24" t="s">
        <v>68</v>
      </c>
      <c r="D24">
        <v>5171.67</v>
      </c>
      <c r="E24">
        <v>3978</v>
      </c>
      <c r="F24">
        <v>5000</v>
      </c>
      <c r="G24">
        <v>2</v>
      </c>
    </row>
    <row r="25" spans="1:7" x14ac:dyDescent="0.25">
      <c r="A25" t="s">
        <v>69</v>
      </c>
      <c r="B25" t="s">
        <v>69</v>
      </c>
      <c r="D25">
        <v>5000</v>
      </c>
      <c r="E25">
        <v>5487</v>
      </c>
      <c r="F25">
        <v>5000</v>
      </c>
      <c r="G25">
        <v>2</v>
      </c>
    </row>
    <row r="26" spans="1:7" x14ac:dyDescent="0.25">
      <c r="A26" t="s">
        <v>70</v>
      </c>
      <c r="B26" t="s">
        <v>71</v>
      </c>
      <c r="D26">
        <v>0.55000000000000004</v>
      </c>
      <c r="E26">
        <v>1.1399999999999999</v>
      </c>
      <c r="F26">
        <v>0.11</v>
      </c>
      <c r="G26">
        <v>3</v>
      </c>
    </row>
    <row r="27" spans="1:7" x14ac:dyDescent="0.25">
      <c r="A27" t="s">
        <v>72</v>
      </c>
      <c r="B27" t="s">
        <v>73</v>
      </c>
      <c r="D27">
        <v>1</v>
      </c>
      <c r="E27">
        <v>3.57</v>
      </c>
      <c r="F27">
        <v>0.25</v>
      </c>
      <c r="G27">
        <v>3</v>
      </c>
    </row>
    <row r="28" spans="1:7" x14ac:dyDescent="0.25">
      <c r="A28" t="s">
        <v>74</v>
      </c>
      <c r="B28" t="s">
        <v>75</v>
      </c>
      <c r="D28">
        <v>9.4</v>
      </c>
      <c r="E28">
        <v>113</v>
      </c>
      <c r="F28">
        <v>26.2</v>
      </c>
      <c r="G28">
        <v>3</v>
      </c>
    </row>
    <row r="29" spans="1:7" x14ac:dyDescent="0.25">
      <c r="A29" t="s">
        <v>76</v>
      </c>
      <c r="B29" t="s">
        <v>5</v>
      </c>
      <c r="D29">
        <v>24</v>
      </c>
      <c r="E29">
        <v>171</v>
      </c>
      <c r="F29">
        <v>101.4</v>
      </c>
      <c r="G29">
        <v>3</v>
      </c>
    </row>
    <row r="30" spans="1:7" x14ac:dyDescent="0.25">
      <c r="A30" t="s">
        <v>77</v>
      </c>
      <c r="D30">
        <v>5.38</v>
      </c>
      <c r="E30">
        <v>208.7</v>
      </c>
      <c r="F30">
        <v>125.6</v>
      </c>
      <c r="G30">
        <v>3</v>
      </c>
    </row>
    <row r="31" spans="1:7" x14ac:dyDescent="0.25">
      <c r="A31" t="s">
        <v>78</v>
      </c>
      <c r="B31" t="s">
        <v>79</v>
      </c>
      <c r="D31">
        <v>2.89</v>
      </c>
      <c r="E31">
        <v>143.4</v>
      </c>
      <c r="F31">
        <v>110.05</v>
      </c>
      <c r="G31">
        <v>3</v>
      </c>
    </row>
    <row r="32" spans="1:7" x14ac:dyDescent="0.25">
      <c r="A32" t="s">
        <v>80</v>
      </c>
      <c r="B32" t="s">
        <v>81</v>
      </c>
      <c r="D32">
        <v>1.02</v>
      </c>
      <c r="E32">
        <v>8.4</v>
      </c>
      <c r="F32">
        <v>7.64</v>
      </c>
      <c r="G32">
        <v>3</v>
      </c>
    </row>
    <row r="33" spans="1:7" x14ac:dyDescent="0.25">
      <c r="A33" t="s">
        <v>82</v>
      </c>
      <c r="B33" t="s">
        <v>83</v>
      </c>
      <c r="D33">
        <v>13.78</v>
      </c>
      <c r="E33">
        <v>306.60000000000002</v>
      </c>
      <c r="F33">
        <v>319.10000000000002</v>
      </c>
      <c r="G33">
        <v>3</v>
      </c>
    </row>
    <row r="34" spans="1:7" x14ac:dyDescent="0.25">
      <c r="A34" s="16" t="s">
        <v>84</v>
      </c>
      <c r="B34" t="s">
        <v>85</v>
      </c>
      <c r="D34">
        <v>8.34</v>
      </c>
      <c r="E34">
        <v>9.9</v>
      </c>
      <c r="F34">
        <v>11.1</v>
      </c>
      <c r="G34">
        <v>3</v>
      </c>
    </row>
    <row r="35" spans="1:7" x14ac:dyDescent="0.25">
      <c r="A35" t="s">
        <v>86</v>
      </c>
      <c r="B35" t="s">
        <v>86</v>
      </c>
      <c r="D35">
        <v>25.87</v>
      </c>
      <c r="E35">
        <v>147.13999999999999</v>
      </c>
      <c r="F35">
        <v>481.57</v>
      </c>
      <c r="G35">
        <v>3</v>
      </c>
    </row>
    <row r="36" spans="1:7" x14ac:dyDescent="0.25">
      <c r="A36" t="s">
        <v>87</v>
      </c>
      <c r="B36" t="s">
        <v>88</v>
      </c>
      <c r="D36">
        <v>10.58</v>
      </c>
      <c r="E36">
        <v>62.1</v>
      </c>
      <c r="F36">
        <v>213.3</v>
      </c>
      <c r="G36">
        <v>3</v>
      </c>
    </row>
    <row r="37" spans="1:7" x14ac:dyDescent="0.25">
      <c r="A37" t="s">
        <v>89</v>
      </c>
      <c r="B37" t="s">
        <v>90</v>
      </c>
      <c r="D37">
        <v>30</v>
      </c>
      <c r="E37">
        <v>102.7</v>
      </c>
      <c r="F37">
        <v>367.5</v>
      </c>
      <c r="G37">
        <v>3</v>
      </c>
    </row>
    <row r="38" spans="1:7" x14ac:dyDescent="0.25">
      <c r="A38" t="s">
        <v>91</v>
      </c>
      <c r="B38" t="s">
        <v>92</v>
      </c>
      <c r="D38">
        <v>65.89</v>
      </c>
      <c r="E38">
        <v>199.4</v>
      </c>
      <c r="F38">
        <v>1000.67</v>
      </c>
      <c r="G38">
        <v>3</v>
      </c>
    </row>
    <row r="39" spans="1:7" x14ac:dyDescent="0.25">
      <c r="A39" t="s">
        <v>93</v>
      </c>
      <c r="B39" t="s">
        <v>94</v>
      </c>
      <c r="D39">
        <v>21.7</v>
      </c>
      <c r="E39">
        <v>62.7</v>
      </c>
      <c r="F39">
        <v>457</v>
      </c>
      <c r="G39">
        <v>3</v>
      </c>
    </row>
    <row r="40" spans="1:7" x14ac:dyDescent="0.25">
      <c r="A40" t="s">
        <v>95</v>
      </c>
      <c r="B40" t="s">
        <v>96</v>
      </c>
      <c r="D40">
        <v>0.5</v>
      </c>
      <c r="E40">
        <v>1.03</v>
      </c>
      <c r="F40">
        <v>27.7</v>
      </c>
      <c r="G40">
        <v>3</v>
      </c>
    </row>
    <row r="41" spans="1:7" x14ac:dyDescent="0.25">
      <c r="A41" t="s">
        <v>97</v>
      </c>
      <c r="B41" t="s">
        <v>98</v>
      </c>
      <c r="D41">
        <v>17</v>
      </c>
      <c r="E41">
        <v>27</v>
      </c>
      <c r="F41">
        <v>938.4</v>
      </c>
      <c r="G41">
        <v>3</v>
      </c>
    </row>
    <row r="42" spans="1:7" x14ac:dyDescent="0.25">
      <c r="A42" t="s">
        <v>99</v>
      </c>
      <c r="B42" t="s">
        <v>99</v>
      </c>
      <c r="D42">
        <v>1718</v>
      </c>
      <c r="E42">
        <v>2000</v>
      </c>
      <c r="F42">
        <v>5000</v>
      </c>
      <c r="G42">
        <v>4</v>
      </c>
    </row>
    <row r="43" spans="1:7" x14ac:dyDescent="0.25">
      <c r="A43" t="s">
        <v>100</v>
      </c>
      <c r="B43" t="s">
        <v>100</v>
      </c>
      <c r="D43">
        <v>1192.27</v>
      </c>
      <c r="E43">
        <v>2718</v>
      </c>
      <c r="F43">
        <v>5000</v>
      </c>
      <c r="G43">
        <v>4</v>
      </c>
    </row>
    <row r="44" spans="1:7" x14ac:dyDescent="0.25">
      <c r="A44" t="s">
        <v>101</v>
      </c>
      <c r="B44" t="s">
        <v>102</v>
      </c>
      <c r="D44">
        <v>1000</v>
      </c>
      <c r="E44">
        <v>5000</v>
      </c>
      <c r="F44">
        <v>5000</v>
      </c>
      <c r="G44">
        <v>4</v>
      </c>
    </row>
    <row r="45" spans="1:7" x14ac:dyDescent="0.25">
      <c r="A45" t="s">
        <v>103</v>
      </c>
      <c r="B45" t="s">
        <v>103</v>
      </c>
      <c r="D45">
        <v>1150.27</v>
      </c>
      <c r="E45">
        <v>4554</v>
      </c>
      <c r="F45">
        <v>5000</v>
      </c>
      <c r="G45">
        <v>4</v>
      </c>
    </row>
    <row r="46" spans="1:7" x14ac:dyDescent="0.25">
      <c r="A46" t="s">
        <v>104</v>
      </c>
      <c r="B46" t="s">
        <v>105</v>
      </c>
      <c r="D46">
        <v>1000</v>
      </c>
      <c r="E46">
        <v>3988</v>
      </c>
      <c r="F46">
        <v>5000</v>
      </c>
      <c r="G46">
        <v>4</v>
      </c>
    </row>
    <row r="47" spans="1:7" x14ac:dyDescent="0.25">
      <c r="A47" t="s">
        <v>106</v>
      </c>
      <c r="B47" t="s">
        <v>107</v>
      </c>
      <c r="D47">
        <v>1643.33</v>
      </c>
      <c r="E47">
        <v>3776</v>
      </c>
      <c r="F47">
        <v>5000</v>
      </c>
      <c r="G47">
        <v>4</v>
      </c>
    </row>
    <row r="48" spans="1:7" x14ac:dyDescent="0.25">
      <c r="A48" t="s">
        <v>108</v>
      </c>
      <c r="B48" t="s">
        <v>108</v>
      </c>
      <c r="D48">
        <v>1729</v>
      </c>
      <c r="E48">
        <v>4715.5</v>
      </c>
      <c r="F48">
        <v>5000</v>
      </c>
      <c r="G48">
        <v>4</v>
      </c>
    </row>
    <row r="49" spans="1:7" x14ac:dyDescent="0.25">
      <c r="A49" t="s">
        <v>109</v>
      </c>
      <c r="B49" t="s">
        <v>109</v>
      </c>
      <c r="D49">
        <v>1365</v>
      </c>
      <c r="E49">
        <v>4492</v>
      </c>
      <c r="F49">
        <v>3715.67</v>
      </c>
      <c r="G49">
        <v>4</v>
      </c>
    </row>
    <row r="50" spans="1:7" x14ac:dyDescent="0.25">
      <c r="A50" t="s">
        <v>110</v>
      </c>
      <c r="B50" t="s">
        <v>111</v>
      </c>
      <c r="D50">
        <v>42.7</v>
      </c>
      <c r="E50">
        <v>2257</v>
      </c>
      <c r="F50">
        <v>767.8</v>
      </c>
      <c r="G50">
        <v>5</v>
      </c>
    </row>
    <row r="51" spans="1:7" x14ac:dyDescent="0.25">
      <c r="A51" t="s">
        <v>112</v>
      </c>
      <c r="B51" t="s">
        <v>112</v>
      </c>
      <c r="D51">
        <v>844.3</v>
      </c>
      <c r="E51">
        <v>3379</v>
      </c>
      <c r="F51">
        <v>1841.33</v>
      </c>
      <c r="G51">
        <v>5</v>
      </c>
    </row>
    <row r="52" spans="1:7" x14ac:dyDescent="0.25">
      <c r="A52" t="s">
        <v>113</v>
      </c>
      <c r="B52" t="s">
        <v>114</v>
      </c>
      <c r="D52">
        <v>6</v>
      </c>
      <c r="E52">
        <v>3300</v>
      </c>
      <c r="F52">
        <v>5000</v>
      </c>
      <c r="G52">
        <v>6</v>
      </c>
    </row>
    <row r="53" spans="1:7" x14ac:dyDescent="0.25">
      <c r="A53" t="s">
        <v>115</v>
      </c>
      <c r="B53" t="s">
        <v>116</v>
      </c>
      <c r="D53">
        <v>6.68</v>
      </c>
      <c r="E53">
        <v>3903</v>
      </c>
      <c r="F53">
        <v>5000</v>
      </c>
      <c r="G53">
        <v>6</v>
      </c>
    </row>
    <row r="54" spans="1:7" x14ac:dyDescent="0.25">
      <c r="A54" t="s">
        <v>117</v>
      </c>
      <c r="B54" t="s">
        <v>117</v>
      </c>
      <c r="D54">
        <v>115.85</v>
      </c>
      <c r="E54">
        <v>3928</v>
      </c>
      <c r="F54">
        <v>5000</v>
      </c>
      <c r="G54">
        <v>6</v>
      </c>
    </row>
    <row r="55" spans="1:7" x14ac:dyDescent="0.25">
      <c r="A55" t="s">
        <v>118</v>
      </c>
      <c r="B55" t="s">
        <v>118</v>
      </c>
      <c r="D55">
        <v>388.83</v>
      </c>
      <c r="E55">
        <v>4379</v>
      </c>
      <c r="F55">
        <v>5000</v>
      </c>
      <c r="G55">
        <v>6</v>
      </c>
    </row>
    <row r="56" spans="1:7" x14ac:dyDescent="0.25">
      <c r="A56" t="s">
        <v>119</v>
      </c>
      <c r="B56" t="s">
        <v>119</v>
      </c>
      <c r="D56">
        <v>264.07</v>
      </c>
      <c r="E56">
        <v>4042</v>
      </c>
      <c r="F56">
        <v>3676</v>
      </c>
      <c r="G56">
        <v>6</v>
      </c>
    </row>
    <row r="57" spans="1:7" x14ac:dyDescent="0.25">
      <c r="A57" t="s">
        <v>120</v>
      </c>
      <c r="B57" t="s">
        <v>120</v>
      </c>
      <c r="D57">
        <v>160.16999999999999</v>
      </c>
      <c r="E57">
        <v>5000</v>
      </c>
      <c r="F57">
        <v>5000</v>
      </c>
      <c r="G57">
        <v>6</v>
      </c>
    </row>
    <row r="58" spans="1:7" x14ac:dyDescent="0.25">
      <c r="A58" t="s">
        <v>121</v>
      </c>
      <c r="B58" t="s">
        <v>121</v>
      </c>
      <c r="D58">
        <v>151.9</v>
      </c>
      <c r="E58">
        <v>5000</v>
      </c>
      <c r="F58">
        <v>5000</v>
      </c>
      <c r="G58">
        <v>6</v>
      </c>
    </row>
    <row r="59" spans="1:7" x14ac:dyDescent="0.25">
      <c r="A59" t="s">
        <v>122</v>
      </c>
      <c r="B59" t="s">
        <v>122</v>
      </c>
      <c r="D59">
        <v>129.72999999999999</v>
      </c>
      <c r="E59">
        <v>5000</v>
      </c>
      <c r="F59">
        <v>5000</v>
      </c>
      <c r="G59">
        <v>6</v>
      </c>
    </row>
    <row r="60" spans="1:7" x14ac:dyDescent="0.25">
      <c r="A60" t="s">
        <v>123</v>
      </c>
      <c r="B60" t="s">
        <v>123</v>
      </c>
      <c r="D60">
        <v>104.54</v>
      </c>
      <c r="E60">
        <v>5000</v>
      </c>
      <c r="F60">
        <v>5000</v>
      </c>
      <c r="G60">
        <v>6</v>
      </c>
    </row>
    <row r="61" spans="1:7" x14ac:dyDescent="0.25">
      <c r="A61" t="s">
        <v>124</v>
      </c>
      <c r="B61" t="s">
        <v>125</v>
      </c>
      <c r="D61">
        <v>100.49</v>
      </c>
      <c r="E61">
        <v>5000</v>
      </c>
      <c r="F61">
        <v>5000</v>
      </c>
      <c r="G61">
        <v>6</v>
      </c>
    </row>
    <row r="62" spans="1:7" x14ac:dyDescent="0.25">
      <c r="A62" t="s">
        <v>126</v>
      </c>
      <c r="B62" t="s">
        <v>127</v>
      </c>
      <c r="D62">
        <v>0.14399999999999999</v>
      </c>
      <c r="E62">
        <v>5000</v>
      </c>
      <c r="F62">
        <v>5000</v>
      </c>
      <c r="G62">
        <v>6</v>
      </c>
    </row>
    <row r="63" spans="1:7" x14ac:dyDescent="0.25">
      <c r="A63" t="s">
        <v>128</v>
      </c>
      <c r="B63" t="s">
        <v>129</v>
      </c>
      <c r="D63">
        <v>1</v>
      </c>
      <c r="E63">
        <v>5000</v>
      </c>
      <c r="F63">
        <v>5000</v>
      </c>
      <c r="G63">
        <v>6</v>
      </c>
    </row>
    <row r="64" spans="1:7" x14ac:dyDescent="0.25">
      <c r="A64" t="s">
        <v>130</v>
      </c>
      <c r="B64" t="s">
        <v>131</v>
      </c>
      <c r="D64">
        <v>5</v>
      </c>
      <c r="E64">
        <v>5000</v>
      </c>
      <c r="F64">
        <v>5000</v>
      </c>
      <c r="G64">
        <v>6</v>
      </c>
    </row>
    <row r="65" spans="1:7" x14ac:dyDescent="0.25">
      <c r="A65" t="s">
        <v>132</v>
      </c>
      <c r="B65" t="s">
        <v>133</v>
      </c>
      <c r="D65">
        <v>4.3</v>
      </c>
      <c r="E65">
        <v>5000</v>
      </c>
      <c r="F65">
        <v>5000</v>
      </c>
      <c r="G65">
        <v>6</v>
      </c>
    </row>
    <row r="66" spans="1:7" x14ac:dyDescent="0.25">
      <c r="A66" t="s">
        <v>134</v>
      </c>
      <c r="B66" t="s">
        <v>135</v>
      </c>
      <c r="D66">
        <v>6</v>
      </c>
      <c r="E66">
        <v>5000</v>
      </c>
      <c r="F66">
        <v>5000</v>
      </c>
      <c r="G66">
        <v>6</v>
      </c>
    </row>
    <row r="67" spans="1:7" x14ac:dyDescent="0.25">
      <c r="A67" t="s">
        <v>136</v>
      </c>
      <c r="B67" t="s">
        <v>137</v>
      </c>
      <c r="D67">
        <v>5.54</v>
      </c>
      <c r="E67">
        <v>5000</v>
      </c>
      <c r="F67">
        <v>5000</v>
      </c>
      <c r="G67">
        <v>6</v>
      </c>
    </row>
    <row r="68" spans="1:7" x14ac:dyDescent="0.25">
      <c r="A68" t="s">
        <v>138</v>
      </c>
      <c r="B68" t="s">
        <v>139</v>
      </c>
      <c r="D68">
        <v>10</v>
      </c>
      <c r="E68">
        <v>5000</v>
      </c>
      <c r="F68">
        <v>5000</v>
      </c>
      <c r="G68">
        <v>6</v>
      </c>
    </row>
    <row r="69" spans="1:7" x14ac:dyDescent="0.25">
      <c r="A69" t="s">
        <v>140</v>
      </c>
      <c r="B69" t="s">
        <v>141</v>
      </c>
      <c r="D69">
        <v>18.149999999999999</v>
      </c>
      <c r="E69">
        <v>5000</v>
      </c>
      <c r="F69">
        <v>5000</v>
      </c>
      <c r="G69">
        <v>6</v>
      </c>
    </row>
    <row r="70" spans="1:7" x14ac:dyDescent="0.25">
      <c r="A70" t="s">
        <v>142</v>
      </c>
      <c r="B70" t="s">
        <v>143</v>
      </c>
      <c r="D70">
        <v>22</v>
      </c>
      <c r="E70">
        <v>5000</v>
      </c>
      <c r="F70">
        <v>5000</v>
      </c>
      <c r="G70">
        <v>6</v>
      </c>
    </row>
    <row r="71" spans="1:7" x14ac:dyDescent="0.25">
      <c r="A71" t="s">
        <v>144</v>
      </c>
      <c r="B71" t="s">
        <v>144</v>
      </c>
      <c r="D71">
        <v>37.74</v>
      </c>
      <c r="E71">
        <v>5000</v>
      </c>
      <c r="F71">
        <v>5000</v>
      </c>
      <c r="G71">
        <v>6</v>
      </c>
    </row>
    <row r="72" spans="1:7" x14ac:dyDescent="0.25">
      <c r="A72" t="s">
        <v>145</v>
      </c>
      <c r="B72" t="s">
        <v>146</v>
      </c>
      <c r="D72">
        <v>23</v>
      </c>
      <c r="E72">
        <v>5000</v>
      </c>
      <c r="F72">
        <v>4903</v>
      </c>
      <c r="G72">
        <v>6</v>
      </c>
    </row>
    <row r="73" spans="1:7" x14ac:dyDescent="0.25">
      <c r="A73" t="s">
        <v>147</v>
      </c>
      <c r="B73" t="s">
        <v>147</v>
      </c>
      <c r="D73">
        <v>341.23</v>
      </c>
      <c r="E73">
        <v>5000</v>
      </c>
      <c r="F73">
        <v>5000</v>
      </c>
      <c r="G73">
        <v>6</v>
      </c>
    </row>
    <row r="74" spans="1:7" x14ac:dyDescent="0.25">
      <c r="A74" t="s">
        <v>148</v>
      </c>
      <c r="B74" t="s">
        <v>148</v>
      </c>
      <c r="D74">
        <v>413.15</v>
      </c>
      <c r="E74">
        <v>5000</v>
      </c>
      <c r="F74">
        <v>5000</v>
      </c>
      <c r="G74">
        <v>6</v>
      </c>
    </row>
    <row r="75" spans="1:7" x14ac:dyDescent="0.25">
      <c r="A75" t="s">
        <v>36</v>
      </c>
      <c r="B75" t="s">
        <v>36</v>
      </c>
      <c r="D75">
        <v>519.35</v>
      </c>
      <c r="E75">
        <v>5000</v>
      </c>
      <c r="F75">
        <v>5000</v>
      </c>
      <c r="G75">
        <v>6</v>
      </c>
    </row>
    <row r="76" spans="1:7" x14ac:dyDescent="0.25">
      <c r="A76" t="s">
        <v>149</v>
      </c>
      <c r="B76" t="s">
        <v>149</v>
      </c>
      <c r="D76">
        <v>649.20000000000005</v>
      </c>
      <c r="E76">
        <v>5000</v>
      </c>
      <c r="F76">
        <v>5000</v>
      </c>
      <c r="G76">
        <v>6</v>
      </c>
    </row>
    <row r="77" spans="1:7" x14ac:dyDescent="0.25">
      <c r="A77" t="s">
        <v>150</v>
      </c>
      <c r="B77" t="s">
        <v>150</v>
      </c>
      <c r="D77">
        <v>759.3</v>
      </c>
      <c r="E77">
        <v>5000</v>
      </c>
      <c r="F77">
        <v>5000</v>
      </c>
      <c r="G77">
        <v>6</v>
      </c>
    </row>
    <row r="78" spans="1:7" x14ac:dyDescent="0.25">
      <c r="A78" t="s">
        <v>151</v>
      </c>
      <c r="B78" t="s">
        <v>152</v>
      </c>
      <c r="D78">
        <v>10.71</v>
      </c>
      <c r="E78">
        <v>1411</v>
      </c>
      <c r="F78">
        <v>2399.33</v>
      </c>
      <c r="G78">
        <v>7</v>
      </c>
    </row>
    <row r="79" spans="1:7" x14ac:dyDescent="0.25">
      <c r="A79" t="s">
        <v>153</v>
      </c>
      <c r="B79" t="s">
        <v>154</v>
      </c>
      <c r="D79">
        <v>115.67</v>
      </c>
      <c r="E79">
        <v>840</v>
      </c>
      <c r="F79">
        <v>2526</v>
      </c>
      <c r="G79">
        <v>7</v>
      </c>
    </row>
    <row r="80" spans="1:7" x14ac:dyDescent="0.25">
      <c r="A80" t="s">
        <v>155</v>
      </c>
      <c r="B80" t="s">
        <v>156</v>
      </c>
      <c r="D80">
        <v>614.79999999999995</v>
      </c>
      <c r="E80">
        <v>682.9</v>
      </c>
      <c r="F80">
        <v>2965</v>
      </c>
      <c r="G80">
        <v>7</v>
      </c>
    </row>
    <row r="81" spans="1:7" x14ac:dyDescent="0.25">
      <c r="A81" t="s">
        <v>157</v>
      </c>
      <c r="B81" t="s">
        <v>158</v>
      </c>
      <c r="D81">
        <v>85</v>
      </c>
      <c r="E81">
        <v>95.5</v>
      </c>
      <c r="F81">
        <v>2617</v>
      </c>
      <c r="G81">
        <v>7</v>
      </c>
    </row>
    <row r="82" spans="1:7" x14ac:dyDescent="0.25">
      <c r="A82" t="s">
        <v>159</v>
      </c>
      <c r="B82" t="s">
        <v>160</v>
      </c>
      <c r="D82">
        <v>1.45</v>
      </c>
      <c r="E82">
        <v>20.5</v>
      </c>
      <c r="F82">
        <v>2103.3000000000002</v>
      </c>
      <c r="G82">
        <v>7</v>
      </c>
    </row>
    <row r="83" spans="1:7" x14ac:dyDescent="0.25">
      <c r="A83" t="s">
        <v>161</v>
      </c>
      <c r="B83" t="s">
        <v>162</v>
      </c>
      <c r="D83">
        <v>3</v>
      </c>
      <c r="E83">
        <v>9.8800000000000008</v>
      </c>
      <c r="F83">
        <v>2382.3000000000002</v>
      </c>
      <c r="G83">
        <v>7</v>
      </c>
    </row>
  </sheetData>
  <mergeCells count="1">
    <mergeCell ref="A1:G1"/>
  </mergeCells>
  <conditionalFormatting sqref="A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90525-D0B9-4DA0-94AB-B9E4E9B91FAD}">
  <dimension ref="A1:D5"/>
  <sheetViews>
    <sheetView workbookViewId="0">
      <selection activeCell="K9" sqref="K9"/>
    </sheetView>
  </sheetViews>
  <sheetFormatPr defaultRowHeight="15" x14ac:dyDescent="0.25"/>
  <sheetData>
    <row r="1" spans="1:4" ht="36.75" customHeight="1" thickBot="1" x14ac:dyDescent="0.3">
      <c r="A1" s="83" t="s">
        <v>4564</v>
      </c>
      <c r="B1" s="84"/>
      <c r="C1" s="84"/>
      <c r="D1" s="55"/>
    </row>
    <row r="2" spans="1:4" x14ac:dyDescent="0.25">
      <c r="B2" s="81" t="s">
        <v>165</v>
      </c>
      <c r="C2" s="82"/>
    </row>
    <row r="3" spans="1:4" x14ac:dyDescent="0.25">
      <c r="A3" s="2"/>
      <c r="B3" s="6" t="s">
        <v>166</v>
      </c>
      <c r="C3" s="5" t="s">
        <v>167</v>
      </c>
    </row>
    <row r="4" spans="1:4" x14ac:dyDescent="0.25">
      <c r="A4" s="3" t="s">
        <v>163</v>
      </c>
      <c r="B4" s="7">
        <v>1.25</v>
      </c>
      <c r="C4" s="1">
        <v>0.9</v>
      </c>
    </row>
    <row r="5" spans="1:4" x14ac:dyDescent="0.25">
      <c r="A5" s="3" t="s">
        <v>164</v>
      </c>
      <c r="B5" s="7">
        <v>6.8</v>
      </c>
      <c r="C5" s="1">
        <v>5.2</v>
      </c>
    </row>
  </sheetData>
  <mergeCells count="2">
    <mergeCell ref="B2:C2"/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453B2-2DBB-46F1-8692-77542317B992}">
  <dimension ref="A1:E10"/>
  <sheetViews>
    <sheetView workbookViewId="0">
      <selection activeCell="B6" sqref="B6"/>
    </sheetView>
  </sheetViews>
  <sheetFormatPr defaultRowHeight="15" x14ac:dyDescent="0.25"/>
  <cols>
    <col min="1" max="1" width="10.7109375" bestFit="1" customWidth="1"/>
    <col min="2" max="2" width="19" bestFit="1" customWidth="1"/>
  </cols>
  <sheetData>
    <row r="1" spans="1:5" ht="34.5" customHeight="1" thickBot="1" x14ac:dyDescent="0.3">
      <c r="A1" s="83" t="s">
        <v>4565</v>
      </c>
      <c r="B1" s="84"/>
      <c r="C1" s="55"/>
      <c r="D1" s="55"/>
    </row>
    <row r="2" spans="1:5" x14ac:dyDescent="0.25">
      <c r="A2" s="17"/>
      <c r="B2" s="18" t="s">
        <v>169</v>
      </c>
    </row>
    <row r="3" spans="1:5" x14ac:dyDescent="0.25">
      <c r="A3" s="5" t="s">
        <v>168</v>
      </c>
      <c r="B3" s="19" t="s">
        <v>167</v>
      </c>
      <c r="C3" s="1"/>
      <c r="D3" s="85"/>
      <c r="E3" s="85"/>
    </row>
    <row r="4" spans="1:5" x14ac:dyDescent="0.25">
      <c r="A4" s="1">
        <v>0</v>
      </c>
      <c r="B4" s="67">
        <v>100</v>
      </c>
      <c r="C4" s="1"/>
      <c r="D4" s="1"/>
      <c r="E4" s="1"/>
    </row>
    <row r="5" spans="1:5" x14ac:dyDescent="0.25">
      <c r="A5" s="1">
        <v>10</v>
      </c>
      <c r="B5" s="67">
        <v>88.666669999999996</v>
      </c>
      <c r="C5" s="1"/>
      <c r="D5" s="1"/>
      <c r="E5" s="1"/>
    </row>
    <row r="6" spans="1:5" x14ac:dyDescent="0.25">
      <c r="A6" s="1">
        <v>20</v>
      </c>
      <c r="B6" s="67">
        <v>77.629630000000006</v>
      </c>
      <c r="C6" s="1"/>
      <c r="D6" s="1"/>
      <c r="E6" s="1"/>
    </row>
    <row r="7" spans="1:5" x14ac:dyDescent="0.25">
      <c r="A7" s="1">
        <v>30</v>
      </c>
      <c r="B7" s="67">
        <v>72.296300000000002</v>
      </c>
      <c r="C7" s="1"/>
      <c r="D7" s="1"/>
      <c r="E7" s="1"/>
    </row>
    <row r="8" spans="1:5" x14ac:dyDescent="0.25">
      <c r="A8" s="1">
        <v>40</v>
      </c>
      <c r="B8" s="67">
        <v>67.55556</v>
      </c>
      <c r="C8" s="1"/>
      <c r="D8" s="1"/>
      <c r="E8" s="1"/>
    </row>
    <row r="9" spans="1:5" x14ac:dyDescent="0.25">
      <c r="A9" s="1">
        <v>50</v>
      </c>
      <c r="B9" s="67">
        <v>59.55556</v>
      </c>
      <c r="C9" s="1"/>
      <c r="D9" s="1"/>
      <c r="E9" s="1"/>
    </row>
    <row r="10" spans="1:5" x14ac:dyDescent="0.25">
      <c r="A10" s="1">
        <v>60</v>
      </c>
      <c r="B10" s="67">
        <v>61.77778</v>
      </c>
      <c r="C10" s="1"/>
      <c r="D10" s="1"/>
      <c r="E10" s="1"/>
    </row>
  </sheetData>
  <mergeCells count="2">
    <mergeCell ref="D3:E3"/>
    <mergeCell ref="A1:B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B132A-13D7-4C2C-81F8-F22BF030FB51}">
  <dimension ref="A1:X32"/>
  <sheetViews>
    <sheetView topLeftCell="E1" workbookViewId="0">
      <selection activeCell="N14" sqref="N14"/>
    </sheetView>
  </sheetViews>
  <sheetFormatPr defaultRowHeight="15" x14ac:dyDescent="0.25"/>
  <sheetData>
    <row r="1" spans="1:24" ht="15.75" thickBot="1" x14ac:dyDescent="0.3">
      <c r="A1" s="77" t="s">
        <v>4566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</row>
    <row r="2" spans="1:24" x14ac:dyDescent="0.25">
      <c r="B2" s="81" t="s">
        <v>4441</v>
      </c>
      <c r="C2" s="82"/>
      <c r="D2" s="82"/>
      <c r="E2" s="82"/>
      <c r="F2" s="82"/>
      <c r="G2" s="82"/>
      <c r="H2" s="82"/>
      <c r="I2" s="82"/>
      <c r="J2" s="82"/>
      <c r="L2" s="82" t="s">
        <v>4441</v>
      </c>
      <c r="M2" s="82"/>
      <c r="N2" s="82"/>
      <c r="P2" s="81" t="s">
        <v>4553</v>
      </c>
      <c r="Q2" s="82"/>
      <c r="R2" s="82"/>
      <c r="S2" s="82"/>
      <c r="T2" s="82"/>
      <c r="U2" s="82"/>
      <c r="V2" s="82"/>
      <c r="W2" s="82"/>
      <c r="X2" s="82"/>
    </row>
    <row r="3" spans="1:24" x14ac:dyDescent="0.25">
      <c r="B3" s="81" t="s">
        <v>4554</v>
      </c>
      <c r="C3" s="82"/>
      <c r="D3" s="86"/>
      <c r="E3" s="81" t="s">
        <v>4555</v>
      </c>
      <c r="F3" s="82"/>
      <c r="G3" s="82"/>
      <c r="H3" s="81" t="s">
        <v>4556</v>
      </c>
      <c r="I3" s="82"/>
      <c r="J3" s="82"/>
      <c r="L3" s="82" t="s">
        <v>4557</v>
      </c>
      <c r="M3" s="82"/>
      <c r="N3" s="82"/>
      <c r="P3" s="81" t="s">
        <v>4554</v>
      </c>
      <c r="Q3" s="82"/>
      <c r="R3" s="86"/>
      <c r="S3" s="81" t="s">
        <v>4555</v>
      </c>
      <c r="T3" s="82"/>
      <c r="U3" s="82"/>
      <c r="V3" s="81" t="s">
        <v>4556</v>
      </c>
      <c r="W3" s="82"/>
      <c r="X3" s="82"/>
    </row>
    <row r="4" spans="1:24" x14ac:dyDescent="0.25">
      <c r="B4" s="36" t="s">
        <v>2</v>
      </c>
      <c r="C4" s="29" t="s">
        <v>3</v>
      </c>
      <c r="D4" s="40" t="s">
        <v>4</v>
      </c>
      <c r="E4" s="36" t="s">
        <v>2</v>
      </c>
      <c r="F4" s="29" t="s">
        <v>3</v>
      </c>
      <c r="G4" s="29" t="s">
        <v>4</v>
      </c>
      <c r="H4" s="36" t="s">
        <v>2</v>
      </c>
      <c r="I4" s="29" t="s">
        <v>3</v>
      </c>
      <c r="J4" s="29" t="s">
        <v>4</v>
      </c>
      <c r="L4" s="36" t="s">
        <v>2</v>
      </c>
      <c r="M4" s="29" t="s">
        <v>3</v>
      </c>
      <c r="N4" s="29" t="s">
        <v>4</v>
      </c>
      <c r="P4" s="36" t="s">
        <v>2</v>
      </c>
      <c r="Q4" s="29" t="s">
        <v>3</v>
      </c>
      <c r="R4" s="40" t="s">
        <v>4</v>
      </c>
      <c r="S4" s="36" t="s">
        <v>2</v>
      </c>
      <c r="T4" s="29" t="s">
        <v>3</v>
      </c>
      <c r="U4" s="29" t="s">
        <v>4</v>
      </c>
      <c r="V4" s="36" t="s">
        <v>2</v>
      </c>
      <c r="W4" s="29" t="s">
        <v>3</v>
      </c>
      <c r="X4" s="29" t="s">
        <v>4</v>
      </c>
    </row>
    <row r="5" spans="1:24" x14ac:dyDescent="0.25">
      <c r="B5" s="50">
        <v>260</v>
      </c>
      <c r="C5">
        <v>296</v>
      </c>
      <c r="D5" s="53">
        <v>263</v>
      </c>
      <c r="E5" s="50">
        <v>400</v>
      </c>
      <c r="F5">
        <v>453</v>
      </c>
      <c r="G5">
        <v>440</v>
      </c>
      <c r="H5" s="50">
        <v>690</v>
      </c>
      <c r="I5">
        <v>620</v>
      </c>
      <c r="J5">
        <v>680</v>
      </c>
      <c r="L5">
        <v>33</v>
      </c>
      <c r="M5">
        <v>26</v>
      </c>
      <c r="N5">
        <v>33</v>
      </c>
      <c r="P5" s="50">
        <f>B5-$L$9</f>
        <v>224.5</v>
      </c>
      <c r="Q5">
        <f>C5-$M$9</f>
        <v>260.75</v>
      </c>
      <c r="R5" s="53">
        <f>D5-$N$9</f>
        <v>227.25</v>
      </c>
      <c r="S5" s="50">
        <f>E5-$L$9</f>
        <v>364.5</v>
      </c>
      <c r="T5">
        <f>F5-$M$9</f>
        <v>417.75</v>
      </c>
      <c r="U5" s="53">
        <f>G5-$N$9</f>
        <v>404.25</v>
      </c>
      <c r="V5" s="50">
        <f>H5-$L$9</f>
        <v>654.5</v>
      </c>
      <c r="W5">
        <f>I5-$M$9</f>
        <v>584.75</v>
      </c>
      <c r="X5" s="53">
        <f>J5-$N$9</f>
        <v>644.25</v>
      </c>
    </row>
    <row r="6" spans="1:24" x14ac:dyDescent="0.25">
      <c r="B6" s="50">
        <v>300</v>
      </c>
      <c r="C6">
        <v>263</v>
      </c>
      <c r="D6" s="53">
        <v>290</v>
      </c>
      <c r="E6" s="50">
        <v>453</v>
      </c>
      <c r="F6">
        <v>400</v>
      </c>
      <c r="G6">
        <v>443</v>
      </c>
      <c r="H6" s="50">
        <v>733</v>
      </c>
      <c r="I6">
        <v>656</v>
      </c>
      <c r="J6">
        <v>743</v>
      </c>
      <c r="L6">
        <v>36</v>
      </c>
      <c r="M6">
        <v>40</v>
      </c>
      <c r="N6">
        <v>43</v>
      </c>
      <c r="P6" s="50">
        <f t="shared" ref="P6:P8" si="0">B6-$L$9</f>
        <v>264.5</v>
      </c>
      <c r="Q6">
        <f t="shared" ref="Q6:Q8" si="1">C6-$M$9</f>
        <v>227.75</v>
      </c>
      <c r="R6" s="53">
        <f t="shared" ref="R6:R8" si="2">D6-$N$9</f>
        <v>254.25</v>
      </c>
      <c r="S6" s="50">
        <f t="shared" ref="S6:S8" si="3">E6-$L$9</f>
        <v>417.5</v>
      </c>
      <c r="T6">
        <f t="shared" ref="T6:T8" si="4">F6-$M$9</f>
        <v>364.75</v>
      </c>
      <c r="U6" s="53">
        <f t="shared" ref="U6:U8" si="5">G6-$N$9</f>
        <v>407.25</v>
      </c>
      <c r="V6" s="50">
        <f t="shared" ref="V6:V8" si="6">H6-$L$9</f>
        <v>697.5</v>
      </c>
      <c r="W6">
        <f t="shared" ref="W6:W8" si="7">I6-$M$9</f>
        <v>620.75</v>
      </c>
      <c r="X6" s="53">
        <f t="shared" ref="X6:X8" si="8">J6-$N$9</f>
        <v>707.25</v>
      </c>
    </row>
    <row r="7" spans="1:24" x14ac:dyDescent="0.25">
      <c r="B7" s="50">
        <v>286</v>
      </c>
      <c r="C7">
        <v>243</v>
      </c>
      <c r="D7" s="53">
        <v>286</v>
      </c>
      <c r="E7" s="50">
        <v>410</v>
      </c>
      <c r="F7">
        <v>433</v>
      </c>
      <c r="G7">
        <v>450</v>
      </c>
      <c r="H7" s="50">
        <v>750</v>
      </c>
      <c r="I7">
        <v>693</v>
      </c>
      <c r="J7">
        <v>713</v>
      </c>
      <c r="L7">
        <v>39</v>
      </c>
      <c r="M7">
        <v>40</v>
      </c>
      <c r="N7">
        <v>30</v>
      </c>
      <c r="P7" s="50">
        <f t="shared" si="0"/>
        <v>250.5</v>
      </c>
      <c r="Q7">
        <f t="shared" si="1"/>
        <v>207.75</v>
      </c>
      <c r="R7" s="53">
        <f t="shared" si="2"/>
        <v>250.25</v>
      </c>
      <c r="S7" s="50">
        <f t="shared" si="3"/>
        <v>374.5</v>
      </c>
      <c r="T7">
        <f t="shared" si="4"/>
        <v>397.75</v>
      </c>
      <c r="U7" s="53">
        <f t="shared" si="5"/>
        <v>414.25</v>
      </c>
      <c r="V7" s="50">
        <f t="shared" si="6"/>
        <v>714.5</v>
      </c>
      <c r="W7">
        <f t="shared" si="7"/>
        <v>657.75</v>
      </c>
      <c r="X7" s="53">
        <f t="shared" si="8"/>
        <v>677.25</v>
      </c>
    </row>
    <row r="8" spans="1:24" x14ac:dyDescent="0.25">
      <c r="B8" s="50">
        <v>320</v>
      </c>
      <c r="C8">
        <v>256</v>
      </c>
      <c r="D8" s="53">
        <v>286</v>
      </c>
      <c r="E8" s="50">
        <v>486</v>
      </c>
      <c r="F8">
        <v>410</v>
      </c>
      <c r="G8">
        <v>450</v>
      </c>
      <c r="H8" s="50">
        <v>650</v>
      </c>
      <c r="I8">
        <v>710</v>
      </c>
      <c r="J8">
        <v>720</v>
      </c>
      <c r="L8">
        <v>34</v>
      </c>
      <c r="M8">
        <v>35</v>
      </c>
      <c r="N8">
        <v>37</v>
      </c>
      <c r="P8" s="50">
        <f t="shared" si="0"/>
        <v>284.5</v>
      </c>
      <c r="Q8">
        <f t="shared" si="1"/>
        <v>220.75</v>
      </c>
      <c r="R8" s="53">
        <f t="shared" si="2"/>
        <v>250.25</v>
      </c>
      <c r="S8" s="50">
        <f t="shared" si="3"/>
        <v>450.5</v>
      </c>
      <c r="T8">
        <f t="shared" si="4"/>
        <v>374.75</v>
      </c>
      <c r="U8" s="53">
        <f t="shared" si="5"/>
        <v>414.25</v>
      </c>
      <c r="V8" s="50">
        <f t="shared" si="6"/>
        <v>614.5</v>
      </c>
      <c r="W8">
        <f t="shared" si="7"/>
        <v>674.75</v>
      </c>
      <c r="X8" s="53">
        <f t="shared" si="8"/>
        <v>684.25</v>
      </c>
    </row>
    <row r="9" spans="1:24" x14ac:dyDescent="0.25">
      <c r="A9" t="s">
        <v>199</v>
      </c>
      <c r="B9" s="50">
        <f>AVERAGE(B5:B8)</f>
        <v>291.5</v>
      </c>
      <c r="C9">
        <f t="shared" ref="C9:D9" si="9">AVERAGE(C5:C8)</f>
        <v>264.5</v>
      </c>
      <c r="D9" s="53">
        <f t="shared" si="9"/>
        <v>281.25</v>
      </c>
      <c r="E9" s="50">
        <f>AVERAGE(E5:E8)</f>
        <v>437.25</v>
      </c>
      <c r="F9">
        <f t="shared" ref="F9:G9" si="10">AVERAGE(F5:F8)</f>
        <v>424</v>
      </c>
      <c r="G9">
        <f t="shared" si="10"/>
        <v>445.75</v>
      </c>
      <c r="H9" s="50">
        <f>AVERAGE(H5:H8)</f>
        <v>705.75</v>
      </c>
      <c r="I9">
        <f t="shared" ref="I9:J9" si="11">AVERAGE(I5:I8)</f>
        <v>669.75</v>
      </c>
      <c r="J9">
        <f t="shared" si="11"/>
        <v>714</v>
      </c>
      <c r="L9">
        <f>AVERAGE(L5:L8)</f>
        <v>35.5</v>
      </c>
      <c r="M9">
        <f t="shared" ref="M9:N9" si="12">AVERAGE(M5:M8)</f>
        <v>35.25</v>
      </c>
      <c r="N9">
        <f t="shared" si="12"/>
        <v>35.75</v>
      </c>
      <c r="P9" s="50">
        <f>AVERAGE(P5:P8)</f>
        <v>256</v>
      </c>
      <c r="Q9">
        <f t="shared" ref="Q9:R9" si="13">AVERAGE(Q5:Q8)</f>
        <v>229.25</v>
      </c>
      <c r="R9" s="53">
        <f t="shared" si="13"/>
        <v>245.5</v>
      </c>
      <c r="S9" s="50">
        <f>AVERAGE(S5:S8)</f>
        <v>401.75</v>
      </c>
      <c r="T9">
        <f t="shared" ref="T9:U9" si="14">AVERAGE(T5:T8)</f>
        <v>388.75</v>
      </c>
      <c r="U9">
        <f t="shared" si="14"/>
        <v>410</v>
      </c>
      <c r="V9" s="50">
        <f>AVERAGE(V5:V8)</f>
        <v>670.25</v>
      </c>
      <c r="W9">
        <f t="shared" ref="W9:X9" si="15">AVERAGE(W5:W8)</f>
        <v>634.5</v>
      </c>
      <c r="X9">
        <f t="shared" si="15"/>
        <v>678.25</v>
      </c>
    </row>
    <row r="11" spans="1:24" x14ac:dyDescent="0.25">
      <c r="B11" s="81" t="s">
        <v>4441</v>
      </c>
      <c r="C11" s="82"/>
      <c r="D11" s="82"/>
      <c r="E11" s="82"/>
      <c r="F11" s="82"/>
      <c r="G11" s="82"/>
      <c r="H11" s="82"/>
      <c r="I11" s="82"/>
      <c r="J11" s="82"/>
      <c r="P11" s="81" t="s">
        <v>4553</v>
      </c>
      <c r="Q11" s="82"/>
      <c r="R11" s="82"/>
      <c r="S11" s="82"/>
      <c r="T11" s="82"/>
      <c r="U11" s="82"/>
      <c r="V11" s="82"/>
      <c r="W11" s="82"/>
      <c r="X11" s="82"/>
    </row>
    <row r="12" spans="1:24" x14ac:dyDescent="0.25">
      <c r="B12" s="81" t="s">
        <v>4558</v>
      </c>
      <c r="C12" s="82"/>
      <c r="D12" s="82"/>
      <c r="E12" s="81" t="s">
        <v>4559</v>
      </c>
      <c r="F12" s="82"/>
      <c r="G12" s="82"/>
      <c r="H12" s="81" t="s">
        <v>4560</v>
      </c>
      <c r="I12" s="82"/>
      <c r="J12" s="82"/>
      <c r="P12" s="81" t="s">
        <v>4558</v>
      </c>
      <c r="Q12" s="82"/>
      <c r="R12" s="82"/>
      <c r="S12" s="81" t="s">
        <v>4559</v>
      </c>
      <c r="T12" s="82"/>
      <c r="U12" s="82"/>
      <c r="V12" s="81" t="s">
        <v>4560</v>
      </c>
      <c r="W12" s="82"/>
      <c r="X12" s="82"/>
    </row>
    <row r="13" spans="1:24" x14ac:dyDescent="0.25">
      <c r="B13" s="36" t="s">
        <v>2</v>
      </c>
      <c r="C13" s="29" t="s">
        <v>3</v>
      </c>
      <c r="D13" s="29" t="s">
        <v>4</v>
      </c>
      <c r="E13" s="36" t="s">
        <v>2</v>
      </c>
      <c r="F13" s="29" t="s">
        <v>3</v>
      </c>
      <c r="G13" s="29" t="s">
        <v>4</v>
      </c>
      <c r="H13" s="36" t="s">
        <v>2</v>
      </c>
      <c r="I13" s="29" t="s">
        <v>3</v>
      </c>
      <c r="J13" s="29" t="s">
        <v>4</v>
      </c>
      <c r="P13" s="36" t="s">
        <v>2</v>
      </c>
      <c r="Q13" s="29" t="s">
        <v>3</v>
      </c>
      <c r="R13" s="29" t="s">
        <v>4</v>
      </c>
      <c r="S13" s="36" t="s">
        <v>2</v>
      </c>
      <c r="T13" s="29" t="s">
        <v>3</v>
      </c>
      <c r="U13" s="29" t="s">
        <v>4</v>
      </c>
      <c r="V13" s="36" t="s">
        <v>2</v>
      </c>
      <c r="W13" s="29" t="s">
        <v>3</v>
      </c>
      <c r="X13" s="29" t="s">
        <v>4</v>
      </c>
    </row>
    <row r="14" spans="1:24" x14ac:dyDescent="0.25">
      <c r="B14">
        <v>300</v>
      </c>
      <c r="C14">
        <v>296</v>
      </c>
      <c r="D14">
        <v>356</v>
      </c>
      <c r="E14">
        <v>463</v>
      </c>
      <c r="F14">
        <v>490</v>
      </c>
      <c r="G14">
        <v>566</v>
      </c>
      <c r="H14">
        <v>790</v>
      </c>
      <c r="I14">
        <v>866</v>
      </c>
      <c r="J14">
        <v>800</v>
      </c>
      <c r="P14" s="50">
        <f>B14-$L$9</f>
        <v>264.5</v>
      </c>
      <c r="Q14">
        <f>C14-$M$9</f>
        <v>260.75</v>
      </c>
      <c r="R14" s="53">
        <f>D14-$N$9</f>
        <v>320.25</v>
      </c>
      <c r="S14" s="50">
        <f>E14-$L$9</f>
        <v>427.5</v>
      </c>
      <c r="T14">
        <f>F14-$M$9</f>
        <v>454.75</v>
      </c>
      <c r="U14" s="53">
        <f>G14-$N$9</f>
        <v>530.25</v>
      </c>
      <c r="V14" s="50">
        <f>H14-$L$9</f>
        <v>754.5</v>
      </c>
      <c r="W14">
        <f>I14-$M$9</f>
        <v>830.75</v>
      </c>
      <c r="X14" s="53">
        <f>J14-$N$9</f>
        <v>764.25</v>
      </c>
    </row>
    <row r="15" spans="1:24" x14ac:dyDescent="0.25">
      <c r="B15">
        <v>296</v>
      </c>
      <c r="C15">
        <v>320</v>
      </c>
      <c r="D15">
        <v>273</v>
      </c>
      <c r="E15">
        <v>570</v>
      </c>
      <c r="F15">
        <v>503</v>
      </c>
      <c r="G15">
        <v>520</v>
      </c>
      <c r="I15">
        <v>930</v>
      </c>
      <c r="J15">
        <v>820</v>
      </c>
      <c r="P15" s="50">
        <f t="shared" ref="P15:P17" si="16">B15-$L$9</f>
        <v>260.5</v>
      </c>
      <c r="Q15">
        <f t="shared" ref="Q15:Q17" si="17">C15-$M$9</f>
        <v>284.75</v>
      </c>
      <c r="R15" s="53">
        <f t="shared" ref="R15:R17" si="18">D15-$N$9</f>
        <v>237.25</v>
      </c>
      <c r="S15" s="50">
        <f t="shared" ref="S15:S17" si="19">E15-$L$9</f>
        <v>534.5</v>
      </c>
      <c r="T15">
        <f t="shared" ref="T15:T17" si="20">F15-$M$9</f>
        <v>467.75</v>
      </c>
      <c r="U15" s="53">
        <f t="shared" ref="U15:U17" si="21">G15-$N$9</f>
        <v>484.25</v>
      </c>
      <c r="V15" s="50"/>
      <c r="W15">
        <f t="shared" ref="W15:W17" si="22">I15-$M$9</f>
        <v>894.75</v>
      </c>
      <c r="X15" s="53">
        <f t="shared" ref="X15:X17" si="23">J15-$N$9</f>
        <v>784.25</v>
      </c>
    </row>
    <row r="16" spans="1:24" x14ac:dyDescent="0.25">
      <c r="B16">
        <v>250</v>
      </c>
      <c r="C16">
        <v>330</v>
      </c>
      <c r="D16">
        <v>283</v>
      </c>
      <c r="E16">
        <v>500</v>
      </c>
      <c r="F16">
        <v>556</v>
      </c>
      <c r="G16">
        <v>530</v>
      </c>
      <c r="H16">
        <v>776</v>
      </c>
      <c r="I16">
        <v>830</v>
      </c>
      <c r="J16">
        <v>823</v>
      </c>
      <c r="P16" s="50">
        <f t="shared" si="16"/>
        <v>214.5</v>
      </c>
      <c r="Q16">
        <f t="shared" si="17"/>
        <v>294.75</v>
      </c>
      <c r="R16" s="53">
        <f t="shared" si="18"/>
        <v>247.25</v>
      </c>
      <c r="S16" s="50">
        <f t="shared" si="19"/>
        <v>464.5</v>
      </c>
      <c r="T16">
        <f t="shared" si="20"/>
        <v>520.75</v>
      </c>
      <c r="U16" s="53">
        <f t="shared" si="21"/>
        <v>494.25</v>
      </c>
      <c r="V16" s="50">
        <f t="shared" ref="V16:V17" si="24">H16-$L$9</f>
        <v>740.5</v>
      </c>
      <c r="W16">
        <f t="shared" si="22"/>
        <v>794.75</v>
      </c>
      <c r="X16" s="53">
        <f t="shared" si="23"/>
        <v>787.25</v>
      </c>
    </row>
    <row r="17" spans="1:24" x14ac:dyDescent="0.25">
      <c r="B17">
        <v>323</v>
      </c>
      <c r="C17">
        <v>336</v>
      </c>
      <c r="D17">
        <v>330</v>
      </c>
      <c r="E17">
        <v>550</v>
      </c>
      <c r="F17">
        <v>506</v>
      </c>
      <c r="G17">
        <v>556</v>
      </c>
      <c r="H17">
        <v>790</v>
      </c>
      <c r="I17">
        <v>886</v>
      </c>
      <c r="J17">
        <v>766</v>
      </c>
      <c r="P17" s="50">
        <f t="shared" si="16"/>
        <v>287.5</v>
      </c>
      <c r="Q17">
        <f t="shared" si="17"/>
        <v>300.75</v>
      </c>
      <c r="R17" s="53">
        <f t="shared" si="18"/>
        <v>294.25</v>
      </c>
      <c r="S17" s="50">
        <f t="shared" si="19"/>
        <v>514.5</v>
      </c>
      <c r="T17">
        <f t="shared" si="20"/>
        <v>470.75</v>
      </c>
      <c r="U17" s="53">
        <f t="shared" si="21"/>
        <v>520.25</v>
      </c>
      <c r="V17" s="50">
        <f t="shared" si="24"/>
        <v>754.5</v>
      </c>
      <c r="W17">
        <f t="shared" si="22"/>
        <v>850.75</v>
      </c>
      <c r="X17" s="53">
        <f t="shared" si="23"/>
        <v>730.25</v>
      </c>
    </row>
    <row r="18" spans="1:24" x14ac:dyDescent="0.25">
      <c r="A18" t="s">
        <v>199</v>
      </c>
      <c r="B18">
        <f>AVERAGE(B14:B17)</f>
        <v>292.25</v>
      </c>
      <c r="C18">
        <f t="shared" ref="C18:D18" si="25">AVERAGE(C14:C17)</f>
        <v>320.5</v>
      </c>
      <c r="D18">
        <f t="shared" si="25"/>
        <v>310.5</v>
      </c>
      <c r="E18">
        <f>AVERAGE(E14:E17)</f>
        <v>520.75</v>
      </c>
      <c r="F18">
        <f t="shared" ref="F18:G18" si="26">AVERAGE(F14:F17)</f>
        <v>513.75</v>
      </c>
      <c r="G18">
        <f t="shared" si="26"/>
        <v>543</v>
      </c>
      <c r="H18">
        <f>AVERAGE(H14:H17)</f>
        <v>785.33333333333337</v>
      </c>
      <c r="I18">
        <f t="shared" ref="I18:J18" si="27">AVERAGE(I14:I17)</f>
        <v>878</v>
      </c>
      <c r="J18">
        <f t="shared" si="27"/>
        <v>802.25</v>
      </c>
      <c r="P18">
        <f>AVERAGE(P14:P17)</f>
        <v>256.75</v>
      </c>
      <c r="Q18">
        <f t="shared" ref="Q18:R18" si="28">AVERAGE(Q14:Q17)</f>
        <v>285.25</v>
      </c>
      <c r="R18">
        <f t="shared" si="28"/>
        <v>274.75</v>
      </c>
      <c r="S18">
        <f>AVERAGE(S14:S17)</f>
        <v>485.25</v>
      </c>
      <c r="T18">
        <f t="shared" ref="T18:U18" si="29">AVERAGE(T14:T17)</f>
        <v>478.5</v>
      </c>
      <c r="U18">
        <f t="shared" si="29"/>
        <v>507.25</v>
      </c>
      <c r="V18">
        <f>AVERAGE(V14:V17)</f>
        <v>749.83333333333337</v>
      </c>
      <c r="W18">
        <f t="shared" ref="W18:X18" si="30">AVERAGE(W14:W17)</f>
        <v>842.75</v>
      </c>
      <c r="X18">
        <f t="shared" si="30"/>
        <v>766.5</v>
      </c>
    </row>
    <row r="20" spans="1:24" x14ac:dyDescent="0.25">
      <c r="B20" s="81" t="s">
        <v>4441</v>
      </c>
      <c r="C20" s="82"/>
      <c r="D20" s="82"/>
      <c r="E20" s="82"/>
      <c r="F20" s="82"/>
      <c r="G20" s="82"/>
      <c r="Q20" s="81" t="s">
        <v>4442</v>
      </c>
      <c r="R20" s="82"/>
      <c r="S20" s="82"/>
      <c r="T20" s="82"/>
      <c r="U20" s="82"/>
      <c r="V20" s="82"/>
    </row>
    <row r="21" spans="1:24" x14ac:dyDescent="0.25">
      <c r="B21" s="81" t="s">
        <v>4435</v>
      </c>
      <c r="C21" s="82"/>
      <c r="D21" s="82"/>
      <c r="E21" s="81" t="s">
        <v>4439</v>
      </c>
      <c r="F21" s="82"/>
      <c r="G21" s="82"/>
      <c r="Q21" s="81" t="s">
        <v>4435</v>
      </c>
      <c r="R21" s="82"/>
      <c r="S21" s="86"/>
      <c r="T21" s="81" t="s">
        <v>4439</v>
      </c>
      <c r="U21" s="82"/>
      <c r="V21" s="82"/>
    </row>
    <row r="22" spans="1:24" x14ac:dyDescent="0.25">
      <c r="B22" s="49" t="s">
        <v>2</v>
      </c>
      <c r="C22" s="48" t="s">
        <v>3</v>
      </c>
      <c r="D22" s="48" t="s">
        <v>4</v>
      </c>
      <c r="E22" s="49" t="s">
        <v>2</v>
      </c>
      <c r="F22" s="48" t="s">
        <v>3</v>
      </c>
      <c r="G22" s="48" t="s">
        <v>4</v>
      </c>
      <c r="Q22" s="49" t="s">
        <v>2</v>
      </c>
      <c r="R22" s="48" t="s">
        <v>3</v>
      </c>
      <c r="S22" s="48" t="s">
        <v>4</v>
      </c>
      <c r="T22" s="49" t="s">
        <v>2</v>
      </c>
      <c r="U22" s="48" t="s">
        <v>3</v>
      </c>
      <c r="V22" s="48" t="s">
        <v>4</v>
      </c>
    </row>
    <row r="23" spans="1:24" x14ac:dyDescent="0.25">
      <c r="A23" t="s">
        <v>4436</v>
      </c>
      <c r="B23" s="50">
        <v>291.5</v>
      </c>
      <c r="C23">
        <v>264.5</v>
      </c>
      <c r="D23">
        <v>281.25</v>
      </c>
      <c r="E23" s="50">
        <v>292.25</v>
      </c>
      <c r="F23">
        <v>320.5</v>
      </c>
      <c r="G23">
        <v>310.5</v>
      </c>
      <c r="P23" t="s">
        <v>4436</v>
      </c>
      <c r="Q23" s="50">
        <v>255.67500000000001</v>
      </c>
      <c r="R23">
        <v>228.67500000000001</v>
      </c>
      <c r="S23">
        <v>245.42500000000001</v>
      </c>
      <c r="T23" s="50">
        <v>256.42500000000001</v>
      </c>
      <c r="U23">
        <v>284.67500000000001</v>
      </c>
      <c r="V23">
        <v>274.67500000000001</v>
      </c>
    </row>
    <row r="24" spans="1:24" x14ac:dyDescent="0.25">
      <c r="A24" t="s">
        <v>4438</v>
      </c>
      <c r="B24" s="50">
        <v>437.25</v>
      </c>
      <c r="C24">
        <v>424</v>
      </c>
      <c r="D24">
        <v>445.75</v>
      </c>
      <c r="E24" s="50">
        <v>520.75</v>
      </c>
      <c r="F24">
        <v>513.75</v>
      </c>
      <c r="G24">
        <v>543</v>
      </c>
      <c r="P24" t="s">
        <v>4438</v>
      </c>
      <c r="Q24" s="50">
        <v>401.42500000000001</v>
      </c>
      <c r="R24">
        <v>388.17500000000001</v>
      </c>
      <c r="S24">
        <v>409.92500000000001</v>
      </c>
      <c r="T24" s="50">
        <v>484.92500000000001</v>
      </c>
      <c r="U24">
        <v>477.92500000000001</v>
      </c>
      <c r="V24">
        <v>507.17500000000001</v>
      </c>
    </row>
    <row r="25" spans="1:24" x14ac:dyDescent="0.25">
      <c r="A25" t="s">
        <v>4437</v>
      </c>
      <c r="B25" s="50">
        <v>705.75</v>
      </c>
      <c r="C25">
        <v>669.75</v>
      </c>
      <c r="D25">
        <v>714</v>
      </c>
      <c r="E25" s="50">
        <v>785.33333333333337</v>
      </c>
      <c r="F25">
        <v>878</v>
      </c>
      <c r="G25">
        <v>802.25</v>
      </c>
      <c r="P25" t="s">
        <v>4437</v>
      </c>
      <c r="Q25" s="50">
        <v>669.92499999999995</v>
      </c>
      <c r="R25">
        <v>633.92499999999995</v>
      </c>
      <c r="S25">
        <v>678.17499999999995</v>
      </c>
      <c r="T25" s="50">
        <v>749.50833333333333</v>
      </c>
      <c r="U25">
        <v>842.17499999999995</v>
      </c>
      <c r="V25">
        <v>766.42499999999995</v>
      </c>
    </row>
    <row r="27" spans="1:24" x14ac:dyDescent="0.25">
      <c r="Q27" s="81" t="s">
        <v>4442</v>
      </c>
      <c r="R27" s="82"/>
      <c r="S27" s="82"/>
      <c r="T27" s="82"/>
      <c r="U27" s="82"/>
      <c r="V27" s="82"/>
    </row>
    <row r="28" spans="1:24" x14ac:dyDescent="0.25">
      <c r="Q28" s="81" t="s">
        <v>4435</v>
      </c>
      <c r="R28" s="82"/>
      <c r="S28" s="86"/>
      <c r="T28" s="81" t="s">
        <v>4439</v>
      </c>
      <c r="U28" s="82"/>
      <c r="V28" s="82"/>
    </row>
    <row r="29" spans="1:24" x14ac:dyDescent="0.25">
      <c r="Q29" s="49" t="s">
        <v>199</v>
      </c>
      <c r="R29" s="48" t="s">
        <v>12</v>
      </c>
      <c r="S29" s="48" t="s">
        <v>13</v>
      </c>
      <c r="T29" s="49" t="s">
        <v>199</v>
      </c>
      <c r="U29" s="48" t="s">
        <v>12</v>
      </c>
      <c r="V29" s="48" t="s">
        <v>13</v>
      </c>
    </row>
    <row r="30" spans="1:24" x14ac:dyDescent="0.25">
      <c r="P30" t="s">
        <v>4436</v>
      </c>
      <c r="Q30" s="50">
        <v>243.25833333333335</v>
      </c>
      <c r="R30">
        <v>7.8691556796845186</v>
      </c>
      <c r="S30">
        <v>3</v>
      </c>
      <c r="T30" s="50">
        <v>271.92500000000001</v>
      </c>
      <c r="U30">
        <v>8.2701773459420647</v>
      </c>
      <c r="V30">
        <v>3</v>
      </c>
    </row>
    <row r="31" spans="1:24" x14ac:dyDescent="0.25">
      <c r="P31" t="s">
        <v>4438</v>
      </c>
      <c r="Q31" s="50">
        <v>399.8416666666667</v>
      </c>
      <c r="R31">
        <v>6.3283971992212305</v>
      </c>
      <c r="S31">
        <v>3</v>
      </c>
      <c r="T31" s="50">
        <v>490.00833333333338</v>
      </c>
      <c r="U31">
        <v>8.8179898187990933</v>
      </c>
      <c r="V31">
        <v>3</v>
      </c>
    </row>
    <row r="32" spans="1:24" x14ac:dyDescent="0.25">
      <c r="P32" t="s">
        <v>4437</v>
      </c>
      <c r="Q32" s="50">
        <v>660.67499999999995</v>
      </c>
      <c r="R32">
        <v>13.585378169193525</v>
      </c>
      <c r="S32">
        <v>3</v>
      </c>
      <c r="T32" s="50">
        <v>786.03611111111115</v>
      </c>
      <c r="U32">
        <v>28.491077767358654</v>
      </c>
      <c r="V32">
        <v>3</v>
      </c>
    </row>
  </sheetData>
  <mergeCells count="28">
    <mergeCell ref="B3:D3"/>
    <mergeCell ref="E3:G3"/>
    <mergeCell ref="B2:J2"/>
    <mergeCell ref="B11:J11"/>
    <mergeCell ref="A1:X1"/>
    <mergeCell ref="L2:N2"/>
    <mergeCell ref="P2:X2"/>
    <mergeCell ref="H3:J3"/>
    <mergeCell ref="L3:N3"/>
    <mergeCell ref="P3:R3"/>
    <mergeCell ref="S3:U3"/>
    <mergeCell ref="V3:X3"/>
    <mergeCell ref="P11:X11"/>
    <mergeCell ref="V12:X12"/>
    <mergeCell ref="Q27:V27"/>
    <mergeCell ref="Q28:S28"/>
    <mergeCell ref="T28:V28"/>
    <mergeCell ref="B20:G20"/>
    <mergeCell ref="Q20:V20"/>
    <mergeCell ref="B21:D21"/>
    <mergeCell ref="E21:G21"/>
    <mergeCell ref="Q21:S21"/>
    <mergeCell ref="T21:V21"/>
    <mergeCell ref="B12:D12"/>
    <mergeCell ref="E12:G12"/>
    <mergeCell ref="H12:J12"/>
    <mergeCell ref="P12:R12"/>
    <mergeCell ref="S12:U1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196D8-ED52-4480-BD6C-CBC324C0C436}">
  <dimension ref="A1:V15"/>
  <sheetViews>
    <sheetView workbookViewId="0">
      <selection activeCell="I14" sqref="I14"/>
    </sheetView>
  </sheetViews>
  <sheetFormatPr defaultRowHeight="15" x14ac:dyDescent="0.25"/>
  <sheetData>
    <row r="1" spans="1:22" ht="15.75" thickBot="1" x14ac:dyDescent="0.3">
      <c r="A1" s="77" t="s">
        <v>4567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</row>
    <row r="2" spans="1:22" x14ac:dyDescent="0.25">
      <c r="B2" s="81" t="s">
        <v>23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</row>
    <row r="3" spans="1:22" x14ac:dyDescent="0.25">
      <c r="B3" s="79" t="s">
        <v>15</v>
      </c>
      <c r="C3" s="80"/>
      <c r="D3" s="80"/>
      <c r="E3" s="79" t="s">
        <v>16</v>
      </c>
      <c r="F3" s="80"/>
      <c r="G3" s="80"/>
      <c r="H3" s="79" t="s">
        <v>17</v>
      </c>
      <c r="I3" s="80"/>
      <c r="J3" s="80"/>
      <c r="K3" s="79" t="s">
        <v>18</v>
      </c>
      <c r="L3" s="80"/>
      <c r="M3" s="80"/>
      <c r="N3" s="79" t="s">
        <v>19</v>
      </c>
      <c r="O3" s="80"/>
      <c r="P3" s="80"/>
      <c r="Q3" s="79" t="s">
        <v>20</v>
      </c>
      <c r="R3" s="80"/>
      <c r="S3" s="80"/>
      <c r="T3" s="79" t="s">
        <v>21</v>
      </c>
      <c r="U3" s="80"/>
      <c r="V3" s="80"/>
    </row>
    <row r="4" spans="1:22" x14ac:dyDescent="0.25">
      <c r="A4" s="2"/>
      <c r="B4" s="6" t="s">
        <v>2</v>
      </c>
      <c r="C4" s="5" t="s">
        <v>3</v>
      </c>
      <c r="D4" s="5" t="s">
        <v>4</v>
      </c>
      <c r="E4" s="6" t="s">
        <v>2</v>
      </c>
      <c r="F4" s="5" t="s">
        <v>3</v>
      </c>
      <c r="G4" s="5" t="s">
        <v>4</v>
      </c>
      <c r="H4" s="6" t="s">
        <v>2</v>
      </c>
      <c r="I4" s="5" t="s">
        <v>3</v>
      </c>
      <c r="J4" s="5" t="s">
        <v>4</v>
      </c>
      <c r="K4" s="6" t="s">
        <v>2</v>
      </c>
      <c r="L4" s="5" t="s">
        <v>3</v>
      </c>
      <c r="M4" s="5" t="s">
        <v>4</v>
      </c>
      <c r="N4" s="6" t="s">
        <v>2</v>
      </c>
      <c r="O4" s="5" t="s">
        <v>3</v>
      </c>
      <c r="P4" s="5" t="s">
        <v>4</v>
      </c>
      <c r="Q4" s="6" t="s">
        <v>2</v>
      </c>
      <c r="R4" s="5" t="s">
        <v>3</v>
      </c>
      <c r="S4" s="5" t="s">
        <v>4</v>
      </c>
      <c r="T4" s="6" t="s">
        <v>2</v>
      </c>
      <c r="U4" s="5" t="s">
        <v>3</v>
      </c>
      <c r="V4" s="5" t="s">
        <v>4</v>
      </c>
    </row>
    <row r="5" spans="1:22" x14ac:dyDescent="0.25">
      <c r="A5" s="3" t="s">
        <v>1</v>
      </c>
      <c r="B5" s="1">
        <v>92.1</v>
      </c>
      <c r="C5" s="1">
        <v>97.6</v>
      </c>
      <c r="D5" s="1">
        <v>95.8</v>
      </c>
      <c r="E5" s="1">
        <v>7.9</v>
      </c>
      <c r="F5" s="1">
        <v>2.4</v>
      </c>
      <c r="G5" s="1">
        <v>4.2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</row>
    <row r="6" spans="1:22" x14ac:dyDescent="0.25">
      <c r="A6" s="3" t="s">
        <v>10</v>
      </c>
      <c r="B6" s="1">
        <v>4.3</v>
      </c>
      <c r="C6" s="1">
        <v>2.7</v>
      </c>
      <c r="D6" s="1">
        <v>5.9</v>
      </c>
      <c r="E6" s="1">
        <v>0.5</v>
      </c>
      <c r="F6" s="1">
        <v>1.8</v>
      </c>
      <c r="G6" s="1">
        <v>3.4</v>
      </c>
      <c r="H6" s="1">
        <v>10.1</v>
      </c>
      <c r="I6" s="1">
        <v>15.6</v>
      </c>
      <c r="J6" s="1">
        <v>12.9</v>
      </c>
      <c r="K6" s="1">
        <v>48</v>
      </c>
      <c r="L6" s="1">
        <v>33.5</v>
      </c>
      <c r="M6" s="1">
        <v>43.2</v>
      </c>
      <c r="N6" s="1">
        <v>33.1</v>
      </c>
      <c r="O6" s="1">
        <v>45.4</v>
      </c>
      <c r="P6" s="1">
        <v>34.6</v>
      </c>
      <c r="Q6" s="1">
        <v>4</v>
      </c>
      <c r="R6" s="1">
        <v>1</v>
      </c>
      <c r="S6" s="1">
        <v>0</v>
      </c>
      <c r="T6" s="1">
        <v>0</v>
      </c>
      <c r="U6" s="1">
        <v>0</v>
      </c>
      <c r="V6" s="1">
        <v>0</v>
      </c>
    </row>
    <row r="7" spans="1:22" x14ac:dyDescent="0.25">
      <c r="A7" s="3" t="s">
        <v>22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2</v>
      </c>
      <c r="L7" s="1">
        <v>0</v>
      </c>
      <c r="M7" s="1">
        <v>1</v>
      </c>
      <c r="N7" s="1">
        <v>6</v>
      </c>
      <c r="O7" s="1">
        <v>10</v>
      </c>
      <c r="P7" s="1">
        <v>13</v>
      </c>
      <c r="Q7" s="1">
        <v>8.3000000000000007</v>
      </c>
      <c r="R7" s="1">
        <v>11</v>
      </c>
      <c r="S7" s="1">
        <v>10.8</v>
      </c>
      <c r="T7" s="1">
        <v>83.7</v>
      </c>
      <c r="U7" s="1">
        <v>79</v>
      </c>
      <c r="V7" s="1">
        <v>75.2</v>
      </c>
    </row>
    <row r="10" spans="1:22" x14ac:dyDescent="0.25">
      <c r="B10" s="81" t="s">
        <v>23</v>
      </c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</row>
    <row r="11" spans="1:22" x14ac:dyDescent="0.25">
      <c r="B11" s="79" t="s">
        <v>15</v>
      </c>
      <c r="C11" s="80"/>
      <c r="D11" s="80"/>
      <c r="E11" s="79" t="s">
        <v>16</v>
      </c>
      <c r="F11" s="80"/>
      <c r="G11" s="80"/>
      <c r="H11" s="79" t="s">
        <v>17</v>
      </c>
      <c r="I11" s="80"/>
      <c r="J11" s="80"/>
      <c r="K11" s="79" t="s">
        <v>18</v>
      </c>
      <c r="L11" s="80"/>
      <c r="M11" s="80"/>
      <c r="N11" s="79" t="s">
        <v>19</v>
      </c>
      <c r="O11" s="80"/>
      <c r="P11" s="80"/>
      <c r="Q11" s="79" t="s">
        <v>20</v>
      </c>
      <c r="R11" s="80"/>
      <c r="S11" s="80"/>
      <c r="T11" s="79" t="s">
        <v>21</v>
      </c>
      <c r="U11" s="80"/>
      <c r="V11" s="80"/>
    </row>
    <row r="12" spans="1:22" x14ac:dyDescent="0.25">
      <c r="A12" s="2"/>
      <c r="B12" s="6" t="s">
        <v>199</v>
      </c>
      <c r="C12" s="5" t="s">
        <v>4440</v>
      </c>
      <c r="D12" s="5" t="s">
        <v>12</v>
      </c>
      <c r="E12" s="6" t="s">
        <v>199</v>
      </c>
      <c r="F12" s="5" t="s">
        <v>4440</v>
      </c>
      <c r="G12" s="5" t="s">
        <v>12</v>
      </c>
      <c r="H12" s="6" t="s">
        <v>199</v>
      </c>
      <c r="I12" s="5" t="s">
        <v>4440</v>
      </c>
      <c r="J12" s="5" t="s">
        <v>12</v>
      </c>
      <c r="K12" s="6" t="s">
        <v>199</v>
      </c>
      <c r="L12" s="5" t="s">
        <v>4440</v>
      </c>
      <c r="M12" s="5" t="s">
        <v>12</v>
      </c>
      <c r="N12" s="6" t="s">
        <v>199</v>
      </c>
      <c r="O12" s="5" t="s">
        <v>4440</v>
      </c>
      <c r="P12" s="5" t="s">
        <v>12</v>
      </c>
      <c r="Q12" s="6" t="s">
        <v>199</v>
      </c>
      <c r="R12" s="5" t="s">
        <v>4440</v>
      </c>
      <c r="S12" s="5" t="s">
        <v>12</v>
      </c>
      <c r="T12" s="6" t="s">
        <v>199</v>
      </c>
      <c r="U12" s="5" t="s">
        <v>4440</v>
      </c>
      <c r="V12" s="5" t="s">
        <v>12</v>
      </c>
    </row>
    <row r="13" spans="1:22" x14ac:dyDescent="0.25">
      <c r="A13" s="3" t="s">
        <v>1</v>
      </c>
      <c r="B13" s="66">
        <v>95.166666666666671</v>
      </c>
      <c r="C13" s="66">
        <v>2.8041635710730808</v>
      </c>
      <c r="D13" s="66">
        <v>1.6189845926107855</v>
      </c>
      <c r="E13" s="66">
        <v>4.833333333333333</v>
      </c>
      <c r="F13" s="66">
        <v>2.8041635710730817</v>
      </c>
      <c r="G13" s="66">
        <v>1.618984592610786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66">
        <v>0</v>
      </c>
      <c r="P13" s="66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66">
        <v>0</v>
      </c>
    </row>
    <row r="14" spans="1:22" x14ac:dyDescent="0.25">
      <c r="A14" s="3" t="s">
        <v>10</v>
      </c>
      <c r="B14" s="66">
        <v>4.3</v>
      </c>
      <c r="C14" s="66">
        <v>1.6000000000000008</v>
      </c>
      <c r="D14" s="66">
        <v>0.92376043070340175</v>
      </c>
      <c r="E14" s="66">
        <v>1.8999999999999997</v>
      </c>
      <c r="F14" s="66">
        <v>1.452583904633395</v>
      </c>
      <c r="G14" s="66">
        <v>0.83864970836060837</v>
      </c>
      <c r="H14" s="66">
        <v>12.866666666666667</v>
      </c>
      <c r="I14" s="66">
        <v>2.7501515109777688</v>
      </c>
      <c r="J14" s="66">
        <v>1.5878007151752709</v>
      </c>
      <c r="K14" s="66">
        <v>41.56666666666667</v>
      </c>
      <c r="L14" s="66">
        <v>7.3866997592519654</v>
      </c>
      <c r="M14" s="66">
        <v>4.2647130944270666</v>
      </c>
      <c r="N14" s="66">
        <v>37.699999999999996</v>
      </c>
      <c r="O14" s="66">
        <v>6.710439627923062</v>
      </c>
      <c r="P14" s="66">
        <v>3.874274125562112</v>
      </c>
      <c r="Q14" s="66">
        <v>1.6666666666666667</v>
      </c>
      <c r="R14" s="66">
        <v>2.0816659994661326</v>
      </c>
      <c r="S14" s="66">
        <v>1.2018504251546631</v>
      </c>
      <c r="T14" s="66">
        <v>0</v>
      </c>
      <c r="U14" s="66">
        <v>0</v>
      </c>
      <c r="V14" s="66">
        <v>0</v>
      </c>
    </row>
    <row r="15" spans="1:22" x14ac:dyDescent="0.25">
      <c r="A15" s="3" t="s">
        <v>22</v>
      </c>
      <c r="B15" s="66">
        <v>0</v>
      </c>
      <c r="C15" s="66">
        <v>0</v>
      </c>
      <c r="D15" s="66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1</v>
      </c>
      <c r="L15" s="66">
        <v>1</v>
      </c>
      <c r="M15" s="66">
        <v>0.57735026918962584</v>
      </c>
      <c r="N15" s="66">
        <v>9.6666666666666661</v>
      </c>
      <c r="O15" s="66">
        <v>3.5118845842842474</v>
      </c>
      <c r="P15" s="66">
        <v>2.0275875100994072</v>
      </c>
      <c r="Q15" s="66">
        <v>10.033333333333333</v>
      </c>
      <c r="R15" s="66">
        <v>1.5044378795195636</v>
      </c>
      <c r="S15" s="66">
        <v>0.86858761471968993</v>
      </c>
      <c r="T15" s="66">
        <v>79.3</v>
      </c>
      <c r="U15" s="66">
        <v>4.2579337712087542</v>
      </c>
      <c r="V15" s="66">
        <v>2.4583192089989727</v>
      </c>
    </row>
  </sheetData>
  <mergeCells count="17">
    <mergeCell ref="Q3:S3"/>
    <mergeCell ref="T3:V3"/>
    <mergeCell ref="A1:V1"/>
    <mergeCell ref="B10:V10"/>
    <mergeCell ref="B11:D11"/>
    <mergeCell ref="E11:G11"/>
    <mergeCell ref="H11:J11"/>
    <mergeCell ref="K11:M11"/>
    <mergeCell ref="N11:P11"/>
    <mergeCell ref="Q11:S11"/>
    <mergeCell ref="T11:V11"/>
    <mergeCell ref="B2:V2"/>
    <mergeCell ref="B3:D3"/>
    <mergeCell ref="E3:G3"/>
    <mergeCell ref="H3:J3"/>
    <mergeCell ref="K3:M3"/>
    <mergeCell ref="N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Figure S1 ABS iGc</vt:lpstr>
      <vt:lpstr>Figure S1 ABS LGc</vt:lpstr>
      <vt:lpstr>Figure S1 ABS mGc</vt:lpstr>
      <vt:lpstr>Figure S2a</vt:lpstr>
      <vt:lpstr>Figure S2b</vt:lpstr>
      <vt:lpstr>Figure S3b</vt:lpstr>
      <vt:lpstr>Figure S3c</vt:lpstr>
      <vt:lpstr>Figure S3d</vt:lpstr>
      <vt:lpstr>Figure S3e</vt:lpstr>
      <vt:lpstr>Figure S4a</vt:lpstr>
      <vt:lpstr>Figure S4b</vt:lpstr>
      <vt:lpstr>Figure S4d</vt:lpstr>
      <vt:lpstr>Figure S5a</vt:lpstr>
      <vt:lpstr>Figure S5b</vt:lpstr>
      <vt:lpstr>Figure S5c</vt:lpstr>
      <vt:lpstr>Figure S5d</vt:lpstr>
      <vt:lpstr>Figure S6a-d</vt:lpstr>
      <vt:lpstr>Figure S7a</vt:lpstr>
      <vt:lpstr>Figure S7b</vt:lpstr>
      <vt:lpstr>Figure S7c</vt:lpstr>
      <vt:lpstr>Figure S7d</vt:lpstr>
      <vt:lpstr>Figure S7e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Mariska Naude</dc:creator>
  <cp:lastModifiedBy>Mariska Naude</cp:lastModifiedBy>
  <dcterms:created xsi:type="dcterms:W3CDTF">2024-07-31T10:16:30Z</dcterms:created>
  <dcterms:modified xsi:type="dcterms:W3CDTF">2024-10-30T12:03:11Z</dcterms:modified>
</cp:coreProperties>
</file>