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52"/>
  <workbookPr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xr:revisionPtr revIDLastSave="0" documentId="8_{EB09087C-DDA4-4CDD-9719-B2833A308F08}" xr6:coauthVersionLast="36" xr6:coauthVersionMax="36" xr10:uidLastSave="{00000000-0000-0000-0000-000000000000}"/>
  <bookViews>
    <workbookView xWindow="0" yWindow="0" windowWidth="28800" windowHeight="10125" xr2:uid="{00000000-000D-0000-FFFF-FFFF00000000}"/>
  </bookViews>
  <sheets>
    <sheet name="Adhesion assay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7" i="1" l="1"/>
  <c r="F17" i="1"/>
  <c r="E17" i="1"/>
  <c r="D17" i="1"/>
  <c r="C17" i="1"/>
  <c r="G12" i="1"/>
  <c r="F12" i="1"/>
  <c r="E12" i="1"/>
  <c r="D12" i="1"/>
  <c r="C12" i="1"/>
  <c r="N11" i="1"/>
  <c r="M11" i="1"/>
  <c r="L11" i="1"/>
  <c r="K11" i="1"/>
  <c r="J11" i="1"/>
  <c r="N10" i="1"/>
  <c r="M10" i="1"/>
  <c r="L10" i="1"/>
  <c r="K10" i="1"/>
  <c r="J10" i="1"/>
  <c r="N9" i="1"/>
  <c r="M9" i="1"/>
  <c r="L9" i="1"/>
  <c r="K9" i="1"/>
  <c r="J9" i="1"/>
  <c r="G7" i="1"/>
  <c r="F7" i="1"/>
  <c r="E7" i="1"/>
  <c r="D7" i="1"/>
  <c r="C7" i="1"/>
</calcChain>
</file>

<file path=xl/sharedStrings.xml><?xml version="1.0" encoding="utf-8"?>
<sst xmlns="http://schemas.openxmlformats.org/spreadsheetml/2006/main" count="34" uniqueCount="18">
  <si>
    <t>Counts</t>
  </si>
  <si>
    <t>Average</t>
  </si>
  <si>
    <t>LM</t>
  </si>
  <si>
    <t>LbcWT</t>
  </si>
  <si>
    <t>LbcV</t>
  </si>
  <si>
    <t>LbcInlAB</t>
  </si>
  <si>
    <t>LbcLAP</t>
  </si>
  <si>
    <t>Plated</t>
  </si>
  <si>
    <t>Trial 1</t>
  </si>
  <si>
    <t>Rep 1</t>
  </si>
  <si>
    <t>Rep 2</t>
  </si>
  <si>
    <t>Rep 3</t>
  </si>
  <si>
    <t>Rep 4</t>
  </si>
  <si>
    <t>Avearge</t>
  </si>
  <si>
    <t>Trail 2</t>
  </si>
  <si>
    <t>Relative Adhesion</t>
  </si>
  <si>
    <t>Trial 3</t>
  </si>
  <si>
    <t>WT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</si>
</sst>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1" xfId="0" applyFont="1" applyBorder="1" applyAlignment="1">
      <alignment vertical="center"/>
    </xf>
    <xf numFmtId="0" fontId="1" fillId="0" borderId="1" xfId="0" applyFont="1" applyBorder="1"/>
    <xf numFmtId="0" fontId="1" fillId="0" borderId="1" xfId="0" applyNumberFormat="1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11" fontId="1" fillId="0" borderId="1" xfId="0" applyNumberFormat="1" applyFont="1" applyBorder="1"/>
    <xf numFmtId="11" fontId="2" fillId="0" borderId="1" xfId="0" applyNumberFormat="1" applyFont="1" applyBorder="1"/>
    <xf numFmtId="0" fontId="2" fillId="0" borderId="1" xfId="0" applyFont="1" applyBorder="1" applyAlignment="1">
      <alignment vertical="center"/>
    </xf>
    <xf numFmtId="2" fontId="1" fillId="0" borderId="1" xfId="0" applyNumberFormat="1" applyFont="1" applyBorder="1"/>
    <xf numFmtId="0" fontId="1" fillId="0" borderId="1" xfId="0" applyNumberFormat="1" applyFont="1" applyBorder="1"/>
    <xf numFmtId="0" fontId="1" fillId="0" borderId="1" xfId="0" applyNumberFormat="1" applyFont="1" applyBorder="1" applyAlignment="1">
      <alignment vertical="center"/>
    </xf>
    <xf numFmtId="11" fontId="1" fillId="0" borderId="2" xfId="0" applyNumberFormat="1" applyFont="1" applyBorder="1" applyAlignment="1">
      <alignment horizontal="center"/>
    </xf>
    <xf numFmtId="11" fontId="1" fillId="0" borderId="3" xfId="0" applyNumberFormat="1" applyFont="1" applyBorder="1" applyAlignment="1">
      <alignment horizontal="center"/>
    </xf>
    <xf numFmtId="11" fontId="1" fillId="0" borderId="4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45"/>
  <sheetViews>
    <sheetView tabSelected="1" workbookViewId="0">
      <selection activeCell="H1" sqref="H1"/>
    </sheetView>
  </sheetViews>
  <sheetFormatPr defaultColWidth="9.140625" defaultRowHeight="15.75" x14ac:dyDescent="0.25"/>
  <cols>
    <col min="1" max="1" width="9.140625" style="1" bestFit="1" customWidth="1"/>
    <col min="2" max="2" width="9.140625" style="1" customWidth="1"/>
    <col min="3" max="4" width="10" style="6" bestFit="1" customWidth="1"/>
    <col min="5" max="5" width="10" style="6" customWidth="1"/>
    <col min="6" max="6" width="10" style="6" bestFit="1" customWidth="1"/>
    <col min="7" max="7" width="10" style="6" customWidth="1"/>
    <col min="8" max="8" width="10" style="2" bestFit="1" customWidth="1"/>
    <col min="9" max="10" width="9.140625" style="2"/>
    <col min="11" max="11" width="10.140625" style="2" bestFit="1" customWidth="1"/>
    <col min="12" max="12" width="13" style="2" bestFit="1" customWidth="1"/>
    <col min="13" max="13" width="13.7109375" style="2" bestFit="1" customWidth="1"/>
    <col min="14" max="14" width="9.85546875" style="2" bestFit="1" customWidth="1"/>
    <col min="15" max="16384" width="9.140625" style="2"/>
  </cols>
  <sheetData>
    <row r="1" spans="1:14" x14ac:dyDescent="0.25">
      <c r="C1" s="12" t="s">
        <v>0</v>
      </c>
      <c r="D1" s="13"/>
      <c r="E1" s="13"/>
      <c r="F1" s="13"/>
      <c r="G1" s="14"/>
      <c r="K1" s="15" t="s">
        <v>1</v>
      </c>
      <c r="L1" s="16"/>
      <c r="M1" s="16"/>
      <c r="N1" s="17"/>
    </row>
    <row r="2" spans="1:14" s="4" customFormat="1" x14ac:dyDescent="0.25">
      <c r="A2" s="3"/>
      <c r="B2" s="3"/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  <c r="J2" s="4" t="s">
        <v>2</v>
      </c>
      <c r="K2" s="4" t="s">
        <v>3</v>
      </c>
      <c r="L2" s="4" t="s">
        <v>4</v>
      </c>
      <c r="M2" s="4" t="s">
        <v>5</v>
      </c>
      <c r="N2" s="4" t="s">
        <v>6</v>
      </c>
    </row>
    <row r="3" spans="1:14" x14ac:dyDescent="0.25">
      <c r="A3" s="18" t="s">
        <v>8</v>
      </c>
      <c r="B3" s="5" t="s">
        <v>9</v>
      </c>
      <c r="C3" s="6">
        <v>770000</v>
      </c>
      <c r="D3" s="6">
        <v>659000</v>
      </c>
      <c r="E3" s="6">
        <v>870000</v>
      </c>
      <c r="F3" s="6">
        <v>1020000</v>
      </c>
      <c r="G3" s="6">
        <v>1250000</v>
      </c>
      <c r="H3" s="6">
        <v>10000000</v>
      </c>
      <c r="J3" s="2">
        <v>770000</v>
      </c>
      <c r="K3" s="7">
        <v>802250</v>
      </c>
      <c r="L3" s="6">
        <v>802500</v>
      </c>
      <c r="M3" s="6">
        <v>990000</v>
      </c>
      <c r="N3" s="6">
        <v>1237500</v>
      </c>
    </row>
    <row r="4" spans="1:14" x14ac:dyDescent="0.25">
      <c r="A4" s="18"/>
      <c r="B4" s="5" t="s">
        <v>10</v>
      </c>
      <c r="C4" s="6">
        <v>750000</v>
      </c>
      <c r="D4" s="6">
        <v>780000</v>
      </c>
      <c r="E4" s="6">
        <v>930000</v>
      </c>
      <c r="F4" s="6">
        <v>1060000</v>
      </c>
      <c r="G4" s="6">
        <v>1310000</v>
      </c>
      <c r="H4" s="6"/>
      <c r="J4" s="2">
        <v>642500</v>
      </c>
      <c r="K4" s="7">
        <v>802500</v>
      </c>
      <c r="L4" s="6">
        <v>790000</v>
      </c>
      <c r="M4" s="6">
        <v>1190000</v>
      </c>
      <c r="N4" s="6">
        <v>1347500</v>
      </c>
    </row>
    <row r="5" spans="1:14" x14ac:dyDescent="0.25">
      <c r="A5" s="18"/>
      <c r="B5" s="5" t="s">
        <v>11</v>
      </c>
      <c r="C5" s="6">
        <v>690000</v>
      </c>
      <c r="D5" s="6">
        <v>860000</v>
      </c>
      <c r="E5" s="6">
        <v>670000</v>
      </c>
      <c r="F5" s="6">
        <v>830000</v>
      </c>
      <c r="G5" s="6">
        <v>1190000</v>
      </c>
      <c r="H5" s="6"/>
      <c r="J5" s="2">
        <v>700000</v>
      </c>
      <c r="K5" s="7">
        <v>800000</v>
      </c>
      <c r="L5" s="6">
        <v>740000</v>
      </c>
      <c r="M5" s="6">
        <v>1162500</v>
      </c>
      <c r="N5" s="6">
        <v>1387500</v>
      </c>
    </row>
    <row r="6" spans="1:14" x14ac:dyDescent="0.25">
      <c r="A6" s="18"/>
      <c r="B6" s="5" t="s">
        <v>12</v>
      </c>
      <c r="C6" s="6">
        <v>870000</v>
      </c>
      <c r="D6" s="6">
        <v>910000</v>
      </c>
      <c r="E6" s="6">
        <v>740000</v>
      </c>
      <c r="F6" s="6">
        <v>1050000</v>
      </c>
      <c r="G6" s="6">
        <v>1200000</v>
      </c>
      <c r="H6" s="6"/>
    </row>
    <row r="7" spans="1:14" x14ac:dyDescent="0.25">
      <c r="A7" s="5"/>
      <c r="B7" s="5" t="s">
        <v>13</v>
      </c>
      <c r="C7" s="7">
        <f>AVERAGE(C3:C6)</f>
        <v>770000</v>
      </c>
      <c r="D7" s="7">
        <f t="shared" ref="D7:G7" si="0">AVERAGE(D3:D6)</f>
        <v>802250</v>
      </c>
      <c r="E7" s="7">
        <f t="shared" si="0"/>
        <v>802500</v>
      </c>
      <c r="F7" s="7">
        <f t="shared" si="0"/>
        <v>990000</v>
      </c>
      <c r="G7" s="7">
        <f t="shared" si="0"/>
        <v>1237500</v>
      </c>
      <c r="H7" s="6"/>
    </row>
    <row r="8" spans="1:14" x14ac:dyDescent="0.25">
      <c r="A8" s="18" t="s">
        <v>14</v>
      </c>
      <c r="B8" s="5" t="s">
        <v>9</v>
      </c>
      <c r="C8" s="6">
        <v>670000</v>
      </c>
      <c r="D8" s="6">
        <v>670000</v>
      </c>
      <c r="E8" s="6">
        <v>740000</v>
      </c>
      <c r="F8" s="6">
        <v>1050000</v>
      </c>
      <c r="G8" s="6">
        <v>1290000</v>
      </c>
      <c r="H8" s="6"/>
      <c r="J8" s="19" t="s">
        <v>15</v>
      </c>
      <c r="K8" s="20"/>
      <c r="L8" s="20"/>
      <c r="M8" s="20"/>
      <c r="N8" s="21"/>
    </row>
    <row r="9" spans="1:14" x14ac:dyDescent="0.25">
      <c r="A9" s="18"/>
      <c r="B9" s="5" t="s">
        <v>10</v>
      </c>
      <c r="C9" s="6">
        <v>730000</v>
      </c>
      <c r="D9" s="6">
        <v>890000</v>
      </c>
      <c r="E9" s="6">
        <v>920000</v>
      </c>
      <c r="F9" s="6">
        <v>1550000</v>
      </c>
      <c r="G9" s="6">
        <v>1160000</v>
      </c>
      <c r="H9" s="6"/>
      <c r="J9" s="2">
        <f>(J3/H3)*100</f>
        <v>7.7</v>
      </c>
      <c r="K9" s="2">
        <f>(K3/H3)*100</f>
        <v>8.0225000000000009</v>
      </c>
      <c r="L9" s="2">
        <f>(L3/H3)*100</f>
        <v>8.0250000000000004</v>
      </c>
      <c r="M9" s="2">
        <f>(M3/H3)*100</f>
        <v>9.9</v>
      </c>
      <c r="N9" s="2">
        <f>(N3/H3)*100</f>
        <v>12.375</v>
      </c>
    </row>
    <row r="10" spans="1:14" x14ac:dyDescent="0.25">
      <c r="A10" s="18"/>
      <c r="B10" s="5" t="s">
        <v>11</v>
      </c>
      <c r="C10" s="6">
        <v>620000</v>
      </c>
      <c r="D10" s="6">
        <v>870000</v>
      </c>
      <c r="E10" s="6">
        <v>880000</v>
      </c>
      <c r="F10" s="6">
        <v>1130000</v>
      </c>
      <c r="G10" s="6">
        <v>1580000</v>
      </c>
      <c r="H10" s="6"/>
      <c r="J10" s="2">
        <f>(J4/H3)*100</f>
        <v>6.4249999999999998</v>
      </c>
      <c r="K10" s="2">
        <f>(K4/H3)*100</f>
        <v>8.0250000000000004</v>
      </c>
      <c r="L10" s="2">
        <f>(L4/H3)*100</f>
        <v>7.9</v>
      </c>
      <c r="M10" s="2">
        <f>(M4/H3)*100</f>
        <v>11.899999999999999</v>
      </c>
      <c r="N10" s="2">
        <f>(N4/H3)*100</f>
        <v>13.475000000000001</v>
      </c>
    </row>
    <row r="11" spans="1:14" x14ac:dyDescent="0.25">
      <c r="A11" s="18"/>
      <c r="B11" s="5" t="s">
        <v>12</v>
      </c>
      <c r="C11" s="6">
        <v>550000</v>
      </c>
      <c r="D11" s="6">
        <v>780000</v>
      </c>
      <c r="E11" s="6">
        <v>620000</v>
      </c>
      <c r="F11" s="6">
        <v>1030000</v>
      </c>
      <c r="G11" s="6">
        <v>1360000</v>
      </c>
      <c r="H11" s="6"/>
      <c r="J11" s="2">
        <f>(J5/H3)*100</f>
        <v>7.0000000000000009</v>
      </c>
      <c r="K11" s="2">
        <f>(K5/H3)*100</f>
        <v>8</v>
      </c>
      <c r="L11" s="2">
        <f>(L5/H3)*100</f>
        <v>7.3999999999999995</v>
      </c>
      <c r="M11" s="2">
        <f>(M5/H3)*100</f>
        <v>11.625</v>
      </c>
      <c r="N11" s="2">
        <f>(N5/H3)*100</f>
        <v>13.875000000000002</v>
      </c>
    </row>
    <row r="12" spans="1:14" x14ac:dyDescent="0.25">
      <c r="A12" s="5"/>
      <c r="B12" s="5" t="s">
        <v>1</v>
      </c>
      <c r="C12" s="7">
        <f>AVERAGE(C8:C11)</f>
        <v>642500</v>
      </c>
      <c r="D12" s="7">
        <f t="shared" ref="D12:G12" si="1">AVERAGE(D8:D11)</f>
        <v>802500</v>
      </c>
      <c r="E12" s="7">
        <f t="shared" si="1"/>
        <v>790000</v>
      </c>
      <c r="F12" s="7">
        <f t="shared" si="1"/>
        <v>1190000</v>
      </c>
      <c r="G12" s="7">
        <f t="shared" si="1"/>
        <v>1347500</v>
      </c>
      <c r="H12" s="6"/>
    </row>
    <row r="13" spans="1:14" x14ac:dyDescent="0.25">
      <c r="A13" s="18" t="s">
        <v>16</v>
      </c>
      <c r="B13" s="5" t="s">
        <v>9</v>
      </c>
      <c r="C13" s="6">
        <v>790000</v>
      </c>
      <c r="D13" s="6">
        <v>840000</v>
      </c>
      <c r="E13" s="6">
        <v>630000</v>
      </c>
      <c r="F13" s="6">
        <v>1140000</v>
      </c>
      <c r="G13" s="6">
        <v>1340000</v>
      </c>
      <c r="H13" s="6"/>
    </row>
    <row r="14" spans="1:14" x14ac:dyDescent="0.25">
      <c r="A14" s="18"/>
      <c r="B14" s="5" t="s">
        <v>10</v>
      </c>
      <c r="C14" s="6">
        <v>730000</v>
      </c>
      <c r="D14" s="6">
        <v>930000</v>
      </c>
      <c r="E14" s="6">
        <v>860000</v>
      </c>
      <c r="F14" s="6">
        <v>1290000</v>
      </c>
      <c r="G14" s="6">
        <v>1430000</v>
      </c>
      <c r="H14" s="6"/>
    </row>
    <row r="15" spans="1:14" x14ac:dyDescent="0.25">
      <c r="A15" s="18"/>
      <c r="B15" s="5" t="s">
        <v>11</v>
      </c>
      <c r="C15" s="6">
        <v>590000</v>
      </c>
      <c r="D15" s="6">
        <v>740000</v>
      </c>
      <c r="E15" s="6">
        <v>740000</v>
      </c>
      <c r="F15" s="6">
        <v>1150000</v>
      </c>
      <c r="G15" s="6">
        <v>1250000</v>
      </c>
      <c r="H15" s="6"/>
    </row>
    <row r="16" spans="1:14" x14ac:dyDescent="0.25">
      <c r="A16" s="18"/>
      <c r="B16" s="5" t="s">
        <v>12</v>
      </c>
      <c r="C16" s="6">
        <v>690000</v>
      </c>
      <c r="D16" s="6">
        <v>690000</v>
      </c>
      <c r="E16" s="6">
        <v>730000</v>
      </c>
      <c r="F16" s="6">
        <v>1070000</v>
      </c>
      <c r="G16" s="6">
        <v>1530000</v>
      </c>
      <c r="H16" s="6"/>
    </row>
    <row r="17" spans="1:8" x14ac:dyDescent="0.25">
      <c r="A17" s="8"/>
      <c r="B17" s="5" t="s">
        <v>1</v>
      </c>
      <c r="C17" s="7">
        <f>AVERAGE(C13:C16)</f>
        <v>700000</v>
      </c>
      <c r="D17" s="7">
        <f t="shared" ref="D17:G17" si="2">AVERAGE(D13:D16)</f>
        <v>800000</v>
      </c>
      <c r="E17" s="7">
        <f t="shared" si="2"/>
        <v>740000</v>
      </c>
      <c r="F17" s="7">
        <f t="shared" si="2"/>
        <v>1162500</v>
      </c>
      <c r="G17" s="7">
        <f t="shared" si="2"/>
        <v>1387500</v>
      </c>
      <c r="H17" s="7"/>
    </row>
    <row r="18" spans="1:8" x14ac:dyDescent="0.25">
      <c r="A18" s="2"/>
      <c r="B18" s="2"/>
      <c r="C18" s="9"/>
      <c r="D18" s="9"/>
      <c r="E18" s="9"/>
      <c r="F18" s="9"/>
      <c r="G18" s="9"/>
      <c r="H18" s="9"/>
    </row>
    <row r="19" spans="1:8" s="10" customFormat="1" x14ac:dyDescent="0.25">
      <c r="A19" s="2"/>
      <c r="B19" s="2"/>
      <c r="C19" s="9"/>
      <c r="D19" s="9"/>
      <c r="E19" s="9"/>
      <c r="F19" s="9"/>
      <c r="G19" s="9"/>
      <c r="H19" s="9"/>
    </row>
    <row r="20" spans="1:8" s="10" customFormat="1" x14ac:dyDescent="0.25">
      <c r="A20" s="2"/>
      <c r="B20" s="2"/>
      <c r="C20" s="9"/>
      <c r="D20" s="9"/>
      <c r="E20" s="9"/>
      <c r="F20" s="9"/>
      <c r="G20" s="9"/>
      <c r="H20" s="9"/>
    </row>
    <row r="21" spans="1:8" x14ac:dyDescent="0.25">
      <c r="A21" s="11"/>
      <c r="B21" s="11"/>
      <c r="C21" s="9"/>
      <c r="D21" s="9"/>
      <c r="E21" s="9"/>
      <c r="F21" s="9"/>
      <c r="G21" s="9"/>
      <c r="H21" s="9"/>
    </row>
    <row r="22" spans="1:8" x14ac:dyDescent="0.25">
      <c r="C22" s="9"/>
      <c r="D22" s="9"/>
      <c r="E22" s="9"/>
      <c r="F22" s="9"/>
      <c r="G22" s="9"/>
      <c r="H22" s="9"/>
    </row>
    <row r="23" spans="1:8" x14ac:dyDescent="0.25">
      <c r="A23" s="2"/>
      <c r="B23" s="2"/>
      <c r="D23" s="10"/>
      <c r="E23" s="10"/>
      <c r="F23" s="10"/>
      <c r="G23" s="10"/>
    </row>
    <row r="24" spans="1:8" x14ac:dyDescent="0.25">
      <c r="C24" s="2"/>
      <c r="D24" s="2"/>
      <c r="E24" s="2"/>
      <c r="F24" s="2"/>
      <c r="G24" s="2"/>
    </row>
    <row r="42" spans="11:13" x14ac:dyDescent="0.25">
      <c r="K42" s="2">
        <v>16</v>
      </c>
      <c r="L42" s="2" t="s">
        <v>17</v>
      </c>
      <c r="M42" s="2" t="s">
        <v>2</v>
      </c>
    </row>
    <row r="43" spans="11:13" x14ac:dyDescent="0.25">
      <c r="K43" s="2">
        <v>20.509</v>
      </c>
      <c r="L43" s="2">
        <v>13.3856209150326</v>
      </c>
      <c r="M43" s="2">
        <v>12.909803921568599</v>
      </c>
    </row>
    <row r="44" spans="11:13" x14ac:dyDescent="0.25">
      <c r="K44" s="2">
        <v>18.507999999999999</v>
      </c>
      <c r="L44" s="2">
        <v>12.3856209150326</v>
      </c>
      <c r="M44" s="2">
        <v>10.909803921568599</v>
      </c>
    </row>
    <row r="45" spans="11:13" x14ac:dyDescent="0.25">
      <c r="K45" s="2">
        <v>16.507999999999999</v>
      </c>
      <c r="L45" s="2">
        <v>12.3856209150326</v>
      </c>
      <c r="M45" s="2">
        <v>9.9098039215686295</v>
      </c>
    </row>
  </sheetData>
  <mergeCells count="6">
    <mergeCell ref="A13:A16"/>
    <mergeCell ref="C1:G1"/>
    <mergeCell ref="K1:N1"/>
    <mergeCell ref="A3:A6"/>
    <mergeCell ref="A8:A11"/>
    <mergeCell ref="J8:N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Adhesion assay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Mrs. HJ Jansen van Vuuren</cp:lastModifiedBy>
  <dcterms:created xsi:type="dcterms:W3CDTF">2019-07-03T12:11:55Z</dcterms:created>
  <dcterms:modified xsi:type="dcterms:W3CDTF">2020-07-13T14:23:06Z</dcterms:modified>
</cp:coreProperties>
</file>