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F6F852B3-4ADC-4E8A-B8C8-241CBAD8D635}" xr6:coauthVersionLast="36" xr6:coauthVersionMax="36" xr10:uidLastSave="{00000000-0000-0000-0000-000000000000}"/>
  <bookViews>
    <workbookView xWindow="0" yWindow="0" windowWidth="19770" windowHeight="11625" xr2:uid="{00000000-000D-0000-FFFF-FFFF00000000}"/>
  </bookViews>
  <sheets>
    <sheet name="Sample metadata" sheetId="10" r:id="rId1"/>
    <sheet name="Note" sheetId="12" r:id="rId2"/>
  </sheets>
  <calcPr calcId="162913"/>
</workbook>
</file>

<file path=xl/sharedStrings.xml><?xml version="1.0" encoding="utf-8"?>
<sst xmlns="http://schemas.openxmlformats.org/spreadsheetml/2006/main" count="411" uniqueCount="199">
  <si>
    <t>Mount Seuss 4</t>
  </si>
  <si>
    <t>Mount Seuss 5</t>
  </si>
  <si>
    <t>Mount Seuss 6</t>
  </si>
  <si>
    <t>Mount Seuss 7</t>
  </si>
  <si>
    <t>Mackay Glacier 1</t>
  </si>
  <si>
    <t>Mackay Glacier 2</t>
  </si>
  <si>
    <t>Mount Gran 1</t>
  </si>
  <si>
    <t>Mount Gran 2</t>
  </si>
  <si>
    <t>Towle Glacier 1</t>
  </si>
  <si>
    <t>Towle Glacier 2</t>
  </si>
  <si>
    <t>Cliff Nunatak</t>
  </si>
  <si>
    <t>Benson Glacier</t>
  </si>
  <si>
    <t>Flatiron</t>
  </si>
  <si>
    <t>Pegtop Mountain</t>
  </si>
  <si>
    <t>Sample</t>
  </si>
  <si>
    <t>Sample ID</t>
  </si>
  <si>
    <t>Sample type</t>
  </si>
  <si>
    <t>MS4-1</t>
  </si>
  <si>
    <t>Mountain</t>
  </si>
  <si>
    <t>MS5-1</t>
  </si>
  <si>
    <t>MS6-5</t>
  </si>
  <si>
    <t>MS7-5</t>
  </si>
  <si>
    <t>MG3-2</t>
  </si>
  <si>
    <t>Glacier</t>
  </si>
  <si>
    <t>MG6-4</t>
  </si>
  <si>
    <t>MGM-3</t>
  </si>
  <si>
    <t>MtG22-5</t>
  </si>
  <si>
    <t>MtG-4</t>
  </si>
  <si>
    <t>TG1-5</t>
  </si>
  <si>
    <t>TG5-1</t>
  </si>
  <si>
    <t>CN-4</t>
  </si>
  <si>
    <t>Misc</t>
  </si>
  <si>
    <t>BG12-2</t>
  </si>
  <si>
    <t>SP-2</t>
  </si>
  <si>
    <t>FI-1</t>
  </si>
  <si>
    <t>PT-2</t>
  </si>
  <si>
    <t>Spaulding Pond</t>
  </si>
  <si>
    <t>Sampling date</t>
  </si>
  <si>
    <t>2015-01-14</t>
  </si>
  <si>
    <t>2015-01-16</t>
  </si>
  <si>
    <t>2015-01-17</t>
  </si>
  <si>
    <t>2015-01-11</t>
  </si>
  <si>
    <t>2015-01-19</t>
  </si>
  <si>
    <t>2015-01-22</t>
  </si>
  <si>
    <t>0 - 5</t>
  </si>
  <si>
    <t>77.0138 S</t>
  </si>
  <si>
    <t>161.428 E</t>
  </si>
  <si>
    <t>77.0157 S</t>
  </si>
  <si>
    <t>161.405 E</t>
  </si>
  <si>
    <t>77.011 S</t>
  </si>
  <si>
    <t>161.426 E</t>
  </si>
  <si>
    <t>77.0148 S</t>
  </si>
  <si>
    <t>161.456 E</t>
  </si>
  <si>
    <t>76.4701 S</t>
  </si>
  <si>
    <t>161.27 E</t>
  </si>
  <si>
    <t>76.4936 S</t>
  </si>
  <si>
    <t>162.064 E</t>
  </si>
  <si>
    <t>76.0965 S</t>
  </si>
  <si>
    <t>162.01 E</t>
  </si>
  <si>
    <t>76.5803 S</t>
  </si>
  <si>
    <t>161.097 E</t>
  </si>
  <si>
    <t>76.5713 S</t>
  </si>
  <si>
    <t>161.243 E</t>
  </si>
  <si>
    <t>76.3928 S</t>
  </si>
  <si>
    <t>161.056 E</t>
  </si>
  <si>
    <t>76.4373 S</t>
  </si>
  <si>
    <t>161.007 E</t>
  </si>
  <si>
    <t>76.0663 S</t>
  </si>
  <si>
    <t>162.008 E</t>
  </si>
  <si>
    <t>76.52 S</t>
  </si>
  <si>
    <t>161.45 E</t>
  </si>
  <si>
    <t>77.650 S</t>
  </si>
  <si>
    <t>163.116 E</t>
  </si>
  <si>
    <t>77.0038 S</t>
  </si>
  <si>
    <t>162.238 E</t>
  </si>
  <si>
    <t>77.0276 S</t>
  </si>
  <si>
    <t>161.216 E</t>
  </si>
  <si>
    <t>Longitude (WGS 84)</t>
  </si>
  <si>
    <t>&lt;50</t>
  </si>
  <si>
    <t>&lt;1</t>
  </si>
  <si>
    <t>&lt;0.035</t>
  </si>
  <si>
    <t>&lt;15</t>
  </si>
  <si>
    <t>&lt;0.5</t>
  </si>
  <si>
    <t>&lt;0.1</t>
  </si>
  <si>
    <t>&lt;0.02</t>
  </si>
  <si>
    <t>Sandy Soil</t>
  </si>
  <si>
    <t>Brownish</t>
  </si>
  <si>
    <t>Grey</t>
  </si>
  <si>
    <t>Calcium/Magnesium Ratio</t>
  </si>
  <si>
    <t>Carbon/Nitrogen Ratio</t>
  </si>
  <si>
    <t>Basic Texture</t>
  </si>
  <si>
    <t>Basic Colour</t>
  </si>
  <si>
    <t>Unit</t>
  </si>
  <si>
    <t>mg/kg</t>
  </si>
  <si>
    <t>mg/kg P</t>
  </si>
  <si>
    <t>mg/kg N</t>
  </si>
  <si>
    <t>mg/kg S</t>
  </si>
  <si>
    <t>dS/m</t>
  </si>
  <si>
    <t>% OM</t>
  </si>
  <si>
    <t>%</t>
  </si>
  <si>
    <t>mg/kg Si</t>
  </si>
  <si>
    <t>equiv. mg/kg</t>
  </si>
  <si>
    <t>-</t>
  </si>
  <si>
    <t>Phosphorus (Bray 1)</t>
  </si>
  <si>
    <t>Soluble Phosphorus</t>
  </si>
  <si>
    <t>Soluble Potassium</t>
  </si>
  <si>
    <t>Soluble Magnesium</t>
  </si>
  <si>
    <t>Soluble Calcium</t>
  </si>
  <si>
    <t>Nitrate Nitrogen</t>
  </si>
  <si>
    <t>Ammonium Nitrogen</t>
  </si>
  <si>
    <t>Sulfur</t>
  </si>
  <si>
    <t>pH</t>
  </si>
  <si>
    <t>Electrical Conductivity</t>
  </si>
  <si>
    <t>Estimated Organic Matter</t>
  </si>
  <si>
    <t>Exchangeable Calcium</t>
  </si>
  <si>
    <t>Exchangeable Magnesium</t>
  </si>
  <si>
    <t>Exchangeable Potassium</t>
  </si>
  <si>
    <t>Exchangeable Sodium</t>
  </si>
  <si>
    <t>Exchangeable Aluminium</t>
  </si>
  <si>
    <t>Exchangeable Hydrogen</t>
  </si>
  <si>
    <t>Effective Cation Exchange Capacity (ECEC)</t>
  </si>
  <si>
    <t>Calcium</t>
  </si>
  <si>
    <t>Magnesium</t>
  </si>
  <si>
    <t>Potassium</t>
  </si>
  <si>
    <t>Sodium - ESP</t>
  </si>
  <si>
    <t>Aluminium</t>
  </si>
  <si>
    <t>Hydrogen</t>
  </si>
  <si>
    <t>Zinc</t>
  </si>
  <si>
    <t>Manganese</t>
  </si>
  <si>
    <t>Iron</t>
  </si>
  <si>
    <t>Copper</t>
  </si>
  <si>
    <t>Boron</t>
  </si>
  <si>
    <t>Silicon</t>
  </si>
  <si>
    <t>Total Carbon</t>
  </si>
  <si>
    <t>Total Nitrogen</t>
  </si>
  <si>
    <t>Chloride Estimate</t>
  </si>
  <si>
    <t>Total Organic Carbon</t>
  </si>
  <si>
    <t>Method</t>
  </si>
  <si>
    <t>**Inhouse S10 - Morgan 1</t>
  </si>
  <si>
    <t>**Inhouse S3A (Bray 2)</t>
  </si>
  <si>
    <t>Phosphorus (Colwell)</t>
  </si>
  <si>
    <t>Phosphorus (Bray 2)</t>
  </si>
  <si>
    <t>**Inhouse S37 (KCl)</t>
  </si>
  <si>
    <t>Rayment &amp; Lyons 2011 - 15D3 (Ammonium Acetate)</t>
  </si>
  <si>
    <t>Rayment &amp; Lyons 2011 - 12A1 (DTPA)</t>
  </si>
  <si>
    <t>**Inhouse S65</t>
  </si>
  <si>
    <t>cm</t>
  </si>
  <si>
    <t>Soil depth</t>
  </si>
  <si>
    <t>m</t>
  </si>
  <si>
    <t>Elevation</t>
  </si>
  <si>
    <t>WGS 84</t>
  </si>
  <si>
    <t>Latitude</t>
  </si>
  <si>
    <t>UTM 53S</t>
  </si>
  <si>
    <t>Y</t>
  </si>
  <si>
    <t>X</t>
  </si>
  <si>
    <t>16S copy number</t>
  </si>
  <si>
    <t>**Rayment &amp; Lyons 2011
 - 9E2 (Bray 1)</t>
  </si>
  <si>
    <t>**Rayment &amp; Lyons 2011
 - 9B2 (Colwell)</t>
  </si>
  <si>
    <t>Rayment &amp; Lyons 2011 - 4A1
 (1:5 Water)</t>
  </si>
  <si>
    <t>**Rayment &amp; Lyons 2011
 - 15G1 (Acidity Titration)</t>
  </si>
  <si>
    <t>Inhouse S4a
 (LECO Trumac Analyser)</t>
  </si>
  <si>
    <t>**Total Carbon/Total Nitrogen</t>
  </si>
  <si>
    <t>**Electrical Conductivity x 640</t>
  </si>
  <si>
    <t>LECO Trumac Analyser
 - Inhouse S15b</t>
  </si>
  <si>
    <t>**Total Carbon x 1.75</t>
  </si>
  <si>
    <r>
      <t>**Inhouse S11
 (Hot CaCl</t>
    </r>
    <r>
      <rPr>
        <b/>
        <vertAlign val="subscript"/>
        <sz val="8"/>
        <color theme="1"/>
        <rFont val="Arial"/>
        <family val="2"/>
      </rPr>
      <t>2</t>
    </r>
    <r>
      <rPr>
        <b/>
        <sz val="8"/>
        <color theme="1"/>
        <rFont val="Arial"/>
        <family val="2"/>
      </rPr>
      <t>)</t>
    </r>
  </si>
  <si>
    <r>
      <t>**Rayment &amp; Lyons 2011
 - 12C2 (Hot CaCl</t>
    </r>
    <r>
      <rPr>
        <b/>
        <vertAlign val="subscript"/>
        <sz val="8"/>
        <color theme="1"/>
        <rFont val="Arial"/>
        <family val="2"/>
      </rPr>
      <t>2</t>
    </r>
    <r>
      <rPr>
        <b/>
        <sz val="8"/>
        <color theme="1"/>
        <rFont val="Arial"/>
        <family val="2"/>
      </rPr>
      <t>)</t>
    </r>
  </si>
  <si>
    <r>
      <t>**Calcium / Magnesium
 (cmol</t>
    </r>
    <r>
      <rPr>
        <b/>
        <vertAlign val="subscript"/>
        <sz val="8"/>
        <color theme="1"/>
        <rFont val="Arial"/>
        <family val="2"/>
      </rPr>
      <t>+</t>
    </r>
    <r>
      <rPr>
        <b/>
        <sz val="8"/>
        <color theme="1"/>
        <rFont val="Arial"/>
        <family val="2"/>
      </rPr>
      <t>/kg)</t>
    </r>
  </si>
  <si>
    <r>
      <t>**Base Saturation Calculations -  Cation cmol</t>
    </r>
    <r>
      <rPr>
        <b/>
        <vertAlign val="subscript"/>
        <sz val="8"/>
        <color theme="1"/>
        <rFont val="Arial"/>
        <family val="2"/>
      </rPr>
      <t>+</t>
    </r>
    <r>
      <rPr>
        <b/>
        <sz val="8"/>
        <color theme="1"/>
        <rFont val="Arial"/>
        <family val="2"/>
      </rPr>
      <t>/kg / ECEC x 100</t>
    </r>
  </si>
  <si>
    <r>
      <t>**Sum of Ca,Mg,K,Na,Al,H (cmol</t>
    </r>
    <r>
      <rPr>
        <b/>
        <vertAlign val="subscript"/>
        <sz val="8"/>
        <color theme="1"/>
        <rFont val="Arial"/>
        <family val="2"/>
      </rPr>
      <t>+</t>
    </r>
    <r>
      <rPr>
        <b/>
        <sz val="8"/>
        <color theme="1"/>
        <rFont val="Arial"/>
        <family val="2"/>
      </rPr>
      <t>/kg)</t>
    </r>
  </si>
  <si>
    <r>
      <t>cmol</t>
    </r>
    <r>
      <rPr>
        <b/>
        <vertAlign val="subscript"/>
        <sz val="8"/>
        <color theme="1"/>
        <rFont val="Arial"/>
        <family val="2"/>
      </rPr>
      <t>+</t>
    </r>
    <r>
      <rPr>
        <b/>
        <sz val="8"/>
        <color theme="1"/>
        <rFont val="Arial"/>
        <family val="2"/>
      </rPr>
      <t>/kg</t>
    </r>
  </si>
  <si>
    <t xml:space="preserve">Notes: </t>
  </si>
  <si>
    <t xml:space="preserve"> </t>
  </si>
  <si>
    <t>1. All results presented as a 40°C oven dried weight. Soil sieved and lightly crushed to &lt; 2 mm.</t>
  </si>
  <si>
    <t>3. Soluble Salts included in Exchangeable Cations - NO PRE-WASH (unless requested).</t>
  </si>
  <si>
    <t>4. 'Morgan 1 Extract' adapted from 'Science in Agriculture', 'Non-Toxic Farming' and LaMotte Soil Handbook.</t>
  </si>
  <si>
    <t>5. Guidelines for phosphorus have been reduced for Australian soils.</t>
  </si>
  <si>
    <t>6. Indicative guidelines are based on 'Albrecht' and 'Reams' concepts.</t>
  </si>
  <si>
    <t>7. Total Acid Extractable Nutrients indicate a store of nutrients.</t>
  </si>
  <si>
    <t xml:space="preserve">8. National Environmental Protection (Assessment of Site Contamination) Measure 2013, </t>
  </si>
  <si>
    <t xml:space="preserve">    Schedule B(1) - Guideline on Investigation Levels for Soil and Groundwater. Table 5-A Background Ranges.</t>
  </si>
  <si>
    <t>9. Information relating to testing colour codes is available on sheet 2 - 'Understanding your agricultural soil results'.</t>
  </si>
  <si>
    <t>122 mg/kg Magnesium, 200 mg/kg Calcium</t>
  </si>
  <si>
    <t>11. Conversions to kg/ha = mg/kg x 2.24</t>
  </si>
  <si>
    <t>12. The chloride calculation of Cl mg/L = EC x 640  is considered an estimate, and most likely an over-estimate</t>
  </si>
  <si>
    <t>13. ** NATA accreditation does not cover the performance of this service.</t>
  </si>
  <si>
    <t>14. Analysis conducted between sample arrival date and reporting date.</t>
  </si>
  <si>
    <t>15. This report is not to be reproduced except in full. Results only relate to the item tested.</t>
  </si>
  <si>
    <t>16. All services undertaken by EAL are covered by the EAL Laboratory Services Terms and Conditions (refer scu.edu.au/eal).</t>
  </si>
  <si>
    <t>17. This report was issued on 17/07/2020.</t>
  </si>
  <si>
    <r>
      <t xml:space="preserve">2. Methods from Rayment and Lyons, 2011. </t>
    </r>
    <r>
      <rPr>
        <i/>
        <sz val="9"/>
        <rFont val="Roboto"/>
      </rPr>
      <t>Soil Chemical Methods - Australasia.</t>
    </r>
    <r>
      <rPr>
        <sz val="9"/>
        <rFont val="Roboto"/>
      </rPr>
      <t>CSIRO Publishing: Collingwood.</t>
    </r>
  </si>
  <si>
    <r>
      <t>10. Conversions for 1 cmol</t>
    </r>
    <r>
      <rPr>
        <vertAlign val="subscript"/>
        <sz val="9"/>
        <rFont val="Roboto"/>
      </rPr>
      <t>+</t>
    </r>
    <r>
      <rPr>
        <sz val="9"/>
        <rFont val="Roboto"/>
      </rPr>
      <t>/kg  = 230 mg/kg Sodium, 390 mg/kg Potassium,</t>
    </r>
  </si>
  <si>
    <t>Moisture content</t>
  </si>
  <si>
    <t>**Inhouse S2 (105°C)</t>
  </si>
  <si>
    <t>Table S1. Sample metadata</t>
  </si>
  <si>
    <t>Mount Murray</t>
  </si>
  <si>
    <r>
      <t>g (wet weight)</t>
    </r>
    <r>
      <rPr>
        <b/>
        <vertAlign val="superscript"/>
        <sz val="8"/>
        <color theme="1"/>
        <rFont val="Arial"/>
        <family val="2"/>
      </rPr>
      <t>-1</t>
    </r>
  </si>
  <si>
    <r>
      <t>g (dry weight)</t>
    </r>
    <r>
      <rPr>
        <b/>
        <vertAlign val="superscript"/>
        <sz val="8"/>
        <color theme="1"/>
        <rFont val="Arial"/>
        <family val="2"/>
      </rPr>
      <t>-1</t>
    </r>
  </si>
  <si>
    <t>Sampling time (UTC+12)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</si>
</sst>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>
    <font>
      <sz val="11"/>
      <color theme="1"/>
      <name val="Arial"/>
      <family val="2"/>
    </font>
    <font>
      <sz val="11"/>
      <color theme="1"/>
      <name val="Arial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006100"/>
      <name val="Arial"/>
      <family val="2"/>
    </font>
    <font>
      <sz val="11"/>
      <color rgb="FF9C0006"/>
      <name val="Arial"/>
      <family val="2"/>
    </font>
    <font>
      <sz val="11"/>
      <color rgb="FF9C6500"/>
      <name val="Arial"/>
      <family val="2"/>
    </font>
    <font>
      <sz val="11"/>
      <color rgb="FF3F3F76"/>
      <name val="Arial"/>
      <family val="2"/>
    </font>
    <font>
      <b/>
      <sz val="11"/>
      <color rgb="FF3F3F3F"/>
      <name val="Arial"/>
      <family val="2"/>
    </font>
    <font>
      <b/>
      <sz val="11"/>
      <color rgb="FFFA7D00"/>
      <name val="Arial"/>
      <family val="2"/>
    </font>
    <font>
      <sz val="11"/>
      <color rgb="FFFA7D00"/>
      <name val="Arial"/>
      <family val="2"/>
    </font>
    <font>
      <b/>
      <sz val="11"/>
      <color theme="0"/>
      <name val="Arial"/>
      <family val="2"/>
    </font>
    <font>
      <sz val="11"/>
      <color rgb="FFFF0000"/>
      <name val="Arial"/>
      <family val="2"/>
    </font>
    <font>
      <i/>
      <sz val="11"/>
      <color rgb="FF7F7F7F"/>
      <name val="Arial"/>
      <family val="2"/>
    </font>
    <font>
      <b/>
      <sz val="11"/>
      <color theme="1"/>
      <name val="Arial"/>
      <family val="2"/>
    </font>
    <font>
      <sz val="11"/>
      <color theme="0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vertAlign val="superscript"/>
      <sz val="8"/>
      <color theme="1"/>
      <name val="Arial"/>
      <family val="2"/>
    </font>
    <font>
      <b/>
      <vertAlign val="subscript"/>
      <sz val="8"/>
      <color theme="1"/>
      <name val="Arial"/>
      <family val="2"/>
    </font>
    <font>
      <sz val="9"/>
      <name val="Geneva"/>
    </font>
    <font>
      <b/>
      <sz val="10"/>
      <name val="Roboto"/>
    </font>
    <font>
      <b/>
      <sz val="9"/>
      <name val="Roboto"/>
    </font>
    <font>
      <sz val="10"/>
      <name val="Geneva"/>
    </font>
    <font>
      <sz val="9"/>
      <name val="Roboto"/>
    </font>
    <font>
      <i/>
      <sz val="9"/>
      <name val="Roboto"/>
    </font>
    <font>
      <vertAlign val="subscript"/>
      <sz val="9"/>
      <name val="Roboto"/>
    </font>
    <font>
      <sz val="10"/>
      <name val="Roboto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auto="1"/>
      </top>
      <bottom/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22" fillId="0" borderId="0"/>
    <xf numFmtId="0" fontId="25" fillId="0" borderId="0"/>
    <xf numFmtId="0" fontId="25" fillId="0" borderId="0"/>
  </cellStyleXfs>
  <cellXfs count="23">
    <xf numFmtId="0" fontId="0" fillId="0" borderId="0" xfId="0"/>
    <xf numFmtId="0" fontId="0" fillId="0" borderId="0" xfId="0" applyBorder="1"/>
    <xf numFmtId="0" fontId="0" fillId="0" borderId="0" xfId="0" applyBorder="1" applyAlignment="1">
      <alignment vertical="center"/>
    </xf>
    <xf numFmtId="0" fontId="19" fillId="0" borderId="0" xfId="0" applyFont="1" applyBorder="1" applyAlignment="1">
      <alignment vertical="center"/>
    </xf>
    <xf numFmtId="0" fontId="19" fillId="0" borderId="0" xfId="0" applyFont="1" applyAlignment="1">
      <alignment vertical="center"/>
    </xf>
    <xf numFmtId="0" fontId="19" fillId="0" borderId="0" xfId="0" applyFont="1" applyAlignment="1">
      <alignment horizontal="center" vertical="center"/>
    </xf>
    <xf numFmtId="0" fontId="18" fillId="0" borderId="0" xfId="0" applyFont="1" applyBorder="1" applyAlignment="1">
      <alignment vertical="center"/>
    </xf>
    <xf numFmtId="11" fontId="18" fillId="0" borderId="0" xfId="0" applyNumberFormat="1" applyFont="1" applyFill="1" applyBorder="1" applyAlignment="1">
      <alignment vertical="center"/>
    </xf>
    <xf numFmtId="2" fontId="18" fillId="0" borderId="0" xfId="0" applyNumberFormat="1" applyFont="1" applyAlignment="1">
      <alignment horizontal="right" vertical="center"/>
    </xf>
    <xf numFmtId="0" fontId="19" fillId="0" borderId="0" xfId="0" applyFont="1" applyAlignment="1">
      <alignment vertical="center" wrapText="1"/>
    </xf>
    <xf numFmtId="0" fontId="23" fillId="0" borderId="10" xfId="42" applyFont="1" applyBorder="1" applyAlignment="1">
      <alignment vertical="center"/>
    </xf>
    <xf numFmtId="0" fontId="24" fillId="0" borderId="10" xfId="42" applyFont="1" applyBorder="1" applyAlignment="1"/>
    <xf numFmtId="0" fontId="24" fillId="0" borderId="0" xfId="43" applyFont="1" applyAlignment="1">
      <alignment horizontal="left" vertical="center"/>
    </xf>
    <xf numFmtId="0" fontId="26" fillId="0" borderId="0" xfId="0" applyFont="1" applyAlignment="1">
      <alignment vertical="center"/>
    </xf>
    <xf numFmtId="0" fontId="26" fillId="0" borderId="0" xfId="42" applyFont="1" applyAlignment="1">
      <alignment vertical="center"/>
    </xf>
    <xf numFmtId="0" fontId="26" fillId="0" borderId="0" xfId="42" applyFont="1" applyFill="1" applyAlignment="1">
      <alignment vertical="center"/>
    </xf>
    <xf numFmtId="0" fontId="29" fillId="0" borderId="0" xfId="0" quotePrefix="1" applyFont="1" applyAlignment="1"/>
    <xf numFmtId="14" fontId="26" fillId="0" borderId="0" xfId="0" applyNumberFormat="1" applyFont="1"/>
    <xf numFmtId="11" fontId="0" fillId="0" borderId="0" xfId="0" applyNumberFormat="1"/>
    <xf numFmtId="21" fontId="18" fillId="0" borderId="0" xfId="0" applyNumberFormat="1" applyFont="1" applyBorder="1" applyAlignment="1">
      <alignment vertical="center"/>
    </xf>
    <xf numFmtId="0" fontId="18" fillId="33" borderId="0" xfId="0" applyFont="1" applyFill="1" applyBorder="1" applyAlignment="1">
      <alignment horizontal="center"/>
    </xf>
    <xf numFmtId="0" fontId="19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 wrapText="1"/>
    </xf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4" xr:uid="{00000000-0005-0000-0000-000025000000}"/>
    <cellStyle name="Normal 3" xfId="42" xr:uid="{00000000-0005-0000-0000-000026000000}"/>
    <cellStyle name="Normal_**2S-AG-REAMS++1" xfId="43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C40"/>
  <sheetViews>
    <sheetView tabSelected="1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K6" sqref="K6"/>
    </sheetView>
  </sheetViews>
  <sheetFormatPr defaultRowHeight="14.25"/>
  <cols>
    <col min="1" max="1" width="6.125" bestFit="1" customWidth="1"/>
    <col min="2" max="2" width="11.25" bestFit="1" customWidth="1"/>
    <col min="3" max="3" width="7.625" bestFit="1" customWidth="1"/>
    <col min="4" max="4" width="9.375" bestFit="1" customWidth="1"/>
    <col min="5" max="5" width="10.625" bestFit="1" customWidth="1"/>
    <col min="6" max="6" width="17.375" bestFit="1" customWidth="1"/>
    <col min="7" max="7" width="7.75" bestFit="1" customWidth="1"/>
    <col min="8" max="9" width="7" bestFit="1" customWidth="1"/>
    <col min="10" max="10" width="14.375" bestFit="1" customWidth="1"/>
    <col min="11" max="12" width="8.375" bestFit="1" customWidth="1"/>
    <col min="13" max="14" width="12.75" bestFit="1" customWidth="1"/>
    <col min="15" max="15" width="10.25" bestFit="1" customWidth="1"/>
    <col min="16" max="16" width="9.5" bestFit="1" customWidth="1"/>
    <col min="17" max="17" width="4.25" bestFit="1" customWidth="1"/>
    <col min="18" max="18" width="16" bestFit="1" customWidth="1"/>
    <col min="19" max="19" width="14.75" bestFit="1" customWidth="1"/>
    <col min="20" max="20" width="9.625" bestFit="1" customWidth="1"/>
    <col min="21" max="21" width="10.5" bestFit="1" customWidth="1"/>
    <col min="22" max="22" width="20.875" bestFit="1" customWidth="1"/>
    <col min="23" max="23" width="16.75" bestFit="1" customWidth="1"/>
    <col min="24" max="24" width="18.5" bestFit="1" customWidth="1"/>
    <col min="25" max="25" width="11.625" bestFit="1" customWidth="1"/>
    <col min="26" max="26" width="15.375" bestFit="1" customWidth="1"/>
    <col min="27" max="27" width="6.5" bestFit="1" customWidth="1"/>
    <col min="28" max="28" width="30" bestFit="1" customWidth="1"/>
    <col min="29" max="29" width="6.375" bestFit="1" customWidth="1"/>
    <col min="31" max="31" width="8.25" bestFit="1" customWidth="1"/>
    <col min="32" max="32" width="9.875" bestFit="1" customWidth="1"/>
    <col min="33" max="33" width="8.375" bestFit="1" customWidth="1"/>
    <col min="34" max="34" width="7.5" bestFit="1" customWidth="1"/>
    <col min="35" max="35" width="18.875" bestFit="1" customWidth="1"/>
    <col min="36" max="36" width="11.875" bestFit="1" customWidth="1"/>
    <col min="37" max="37" width="14.625" bestFit="1" customWidth="1"/>
    <col min="38" max="38" width="13.875" bestFit="1" customWidth="1"/>
    <col min="39" max="39" width="15" bestFit="1" customWidth="1"/>
    <col min="40" max="41" width="17.5" bestFit="1" customWidth="1"/>
    <col min="42" max="42" width="16.125" bestFit="1" customWidth="1"/>
    <col min="43" max="43" width="16.25" bestFit="1" customWidth="1"/>
    <col min="44" max="44" width="19" bestFit="1" customWidth="1"/>
    <col min="45" max="45" width="18.25" bestFit="1" customWidth="1"/>
    <col min="46" max="46" width="16" bestFit="1" customWidth="1"/>
    <col min="47" max="47" width="18.375" bestFit="1" customWidth="1"/>
    <col min="48" max="48" width="17.75" bestFit="1" customWidth="1"/>
    <col min="49" max="49" width="5.25" bestFit="1" customWidth="1"/>
    <col min="50" max="50" width="8.875" bestFit="1" customWidth="1"/>
    <col min="51" max="51" width="5.25" bestFit="1" customWidth="1"/>
    <col min="52" max="52" width="6" bestFit="1" customWidth="1"/>
    <col min="53" max="53" width="17.5" bestFit="1" customWidth="1"/>
    <col min="54" max="54" width="10.25" bestFit="1" customWidth="1"/>
    <col min="55" max="55" width="20.875" bestFit="1" customWidth="1"/>
  </cols>
  <sheetData>
    <row r="1" spans="1:55">
      <c r="A1" s="20" t="s">
        <v>194</v>
      </c>
      <c r="B1" s="20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55">
      <c r="A2" s="2"/>
      <c r="B2" s="3" t="s">
        <v>14</v>
      </c>
      <c r="C2" s="3" t="s">
        <v>15</v>
      </c>
      <c r="D2" s="3" t="s">
        <v>16</v>
      </c>
      <c r="E2" s="3" t="s">
        <v>37</v>
      </c>
      <c r="F2" s="3" t="s">
        <v>198</v>
      </c>
      <c r="G2" s="3" t="s">
        <v>147</v>
      </c>
      <c r="H2" s="3" t="s">
        <v>149</v>
      </c>
      <c r="I2" s="3" t="s">
        <v>151</v>
      </c>
      <c r="J2" s="3" t="s">
        <v>77</v>
      </c>
      <c r="K2" s="3" t="s">
        <v>154</v>
      </c>
      <c r="L2" s="3" t="s">
        <v>153</v>
      </c>
      <c r="M2" s="3" t="s">
        <v>155</v>
      </c>
      <c r="N2" s="3" t="s">
        <v>155</v>
      </c>
      <c r="O2" s="4" t="s">
        <v>90</v>
      </c>
      <c r="P2" s="4" t="s">
        <v>91</v>
      </c>
      <c r="Q2" s="4" t="s">
        <v>111</v>
      </c>
      <c r="R2" s="4" t="s">
        <v>112</v>
      </c>
      <c r="S2" s="4" t="s">
        <v>192</v>
      </c>
      <c r="T2" s="4" t="s">
        <v>133</v>
      </c>
      <c r="U2" s="4" t="s">
        <v>134</v>
      </c>
      <c r="V2" s="4" t="s">
        <v>89</v>
      </c>
      <c r="W2" s="4" t="s">
        <v>136</v>
      </c>
      <c r="X2" s="4" t="s">
        <v>113</v>
      </c>
      <c r="Y2" s="4" t="s">
        <v>108</v>
      </c>
      <c r="Z2" s="4" t="s">
        <v>109</v>
      </c>
      <c r="AA2" s="4" t="s">
        <v>110</v>
      </c>
      <c r="AB2" s="4" t="s">
        <v>120</v>
      </c>
      <c r="AC2" s="4" t="s">
        <v>121</v>
      </c>
      <c r="AD2" s="4" t="s">
        <v>122</v>
      </c>
      <c r="AE2" s="4" t="s">
        <v>123</v>
      </c>
      <c r="AF2" s="4" t="s">
        <v>124</v>
      </c>
      <c r="AG2" s="4" t="s">
        <v>125</v>
      </c>
      <c r="AH2" s="4" t="s">
        <v>126</v>
      </c>
      <c r="AI2" s="4" t="s">
        <v>88</v>
      </c>
      <c r="AJ2" s="4" t="s">
        <v>107</v>
      </c>
      <c r="AK2" s="4" t="s">
        <v>106</v>
      </c>
      <c r="AL2" s="4" t="s">
        <v>105</v>
      </c>
      <c r="AM2" s="4" t="s">
        <v>104</v>
      </c>
      <c r="AN2" s="4" t="s">
        <v>103</v>
      </c>
      <c r="AO2" s="4" t="s">
        <v>140</v>
      </c>
      <c r="AP2" s="4" t="s">
        <v>141</v>
      </c>
      <c r="AQ2" s="4" t="s">
        <v>114</v>
      </c>
      <c r="AR2" s="4" t="s">
        <v>115</v>
      </c>
      <c r="AS2" s="4" t="s">
        <v>116</v>
      </c>
      <c r="AT2" s="4" t="s">
        <v>117</v>
      </c>
      <c r="AU2" s="4" t="s">
        <v>118</v>
      </c>
      <c r="AV2" s="4" t="s">
        <v>119</v>
      </c>
      <c r="AW2" s="4" t="s">
        <v>127</v>
      </c>
      <c r="AX2" s="4" t="s">
        <v>128</v>
      </c>
      <c r="AY2" s="4" t="s">
        <v>129</v>
      </c>
      <c r="AZ2" s="4" t="s">
        <v>130</v>
      </c>
      <c r="BA2" s="4" t="s">
        <v>131</v>
      </c>
      <c r="BB2" s="4" t="s">
        <v>132</v>
      </c>
      <c r="BC2" s="4" t="s">
        <v>135</v>
      </c>
    </row>
    <row r="3" spans="1:55">
      <c r="A3" s="4" t="s">
        <v>92</v>
      </c>
      <c r="B3" s="3" t="s">
        <v>102</v>
      </c>
      <c r="C3" s="3" t="s">
        <v>102</v>
      </c>
      <c r="D3" s="3" t="s">
        <v>102</v>
      </c>
      <c r="E3" s="3" t="s">
        <v>102</v>
      </c>
      <c r="F3" s="3" t="s">
        <v>102</v>
      </c>
      <c r="G3" s="3" t="s">
        <v>146</v>
      </c>
      <c r="H3" s="3" t="s">
        <v>148</v>
      </c>
      <c r="I3" s="3" t="s">
        <v>150</v>
      </c>
      <c r="J3" s="3" t="s">
        <v>150</v>
      </c>
      <c r="K3" s="3" t="s">
        <v>152</v>
      </c>
      <c r="L3" s="3" t="s">
        <v>152</v>
      </c>
      <c r="M3" s="3" t="s">
        <v>196</v>
      </c>
      <c r="N3" s="3" t="s">
        <v>197</v>
      </c>
      <c r="O3" s="4" t="s">
        <v>102</v>
      </c>
      <c r="P3" s="4" t="s">
        <v>102</v>
      </c>
      <c r="Q3" s="4" t="s">
        <v>102</v>
      </c>
      <c r="R3" s="4" t="s">
        <v>97</v>
      </c>
      <c r="S3" s="4" t="s">
        <v>99</v>
      </c>
      <c r="T3" s="4" t="s">
        <v>99</v>
      </c>
      <c r="U3" s="4" t="s">
        <v>99</v>
      </c>
      <c r="V3" s="4" t="s">
        <v>102</v>
      </c>
      <c r="W3" s="4" t="s">
        <v>99</v>
      </c>
      <c r="X3" s="4" t="s">
        <v>98</v>
      </c>
      <c r="Y3" s="4" t="s">
        <v>95</v>
      </c>
      <c r="Z3" s="4" t="s">
        <v>95</v>
      </c>
      <c r="AA3" s="4" t="s">
        <v>96</v>
      </c>
      <c r="AB3" s="4" t="s">
        <v>170</v>
      </c>
      <c r="AC3" s="4" t="s">
        <v>99</v>
      </c>
      <c r="AD3" s="4" t="s">
        <v>99</v>
      </c>
      <c r="AE3" s="4" t="s">
        <v>99</v>
      </c>
      <c r="AF3" s="4" t="s">
        <v>99</v>
      </c>
      <c r="AG3" s="4" t="s">
        <v>99</v>
      </c>
      <c r="AH3" s="4" t="s">
        <v>99</v>
      </c>
      <c r="AI3" s="4" t="s">
        <v>102</v>
      </c>
      <c r="AJ3" s="4" t="s">
        <v>93</v>
      </c>
      <c r="AK3" s="4" t="s">
        <v>93</v>
      </c>
      <c r="AL3" s="4" t="s">
        <v>93</v>
      </c>
      <c r="AM3" s="4" t="s">
        <v>93</v>
      </c>
      <c r="AN3" s="4" t="s">
        <v>94</v>
      </c>
      <c r="AO3" s="4" t="s">
        <v>94</v>
      </c>
      <c r="AP3" s="4" t="s">
        <v>94</v>
      </c>
      <c r="AQ3" s="4" t="s">
        <v>93</v>
      </c>
      <c r="AR3" s="4" t="s">
        <v>93</v>
      </c>
      <c r="AS3" s="4" t="s">
        <v>93</v>
      </c>
      <c r="AT3" s="4" t="s">
        <v>93</v>
      </c>
      <c r="AU3" s="4" t="s">
        <v>93</v>
      </c>
      <c r="AV3" s="4" t="s">
        <v>93</v>
      </c>
      <c r="AW3" s="4" t="s">
        <v>93</v>
      </c>
      <c r="AX3" s="4" t="s">
        <v>93</v>
      </c>
      <c r="AY3" s="4" t="s">
        <v>93</v>
      </c>
      <c r="AZ3" s="4" t="s">
        <v>93</v>
      </c>
      <c r="BA3" s="4" t="s">
        <v>93</v>
      </c>
      <c r="BB3" s="4" t="s">
        <v>100</v>
      </c>
      <c r="BC3" s="4" t="s">
        <v>101</v>
      </c>
    </row>
    <row r="4" spans="1:55" ht="22.5">
      <c r="A4" s="4" t="s">
        <v>137</v>
      </c>
      <c r="B4" s="3" t="s">
        <v>102</v>
      </c>
      <c r="C4" s="3" t="s">
        <v>102</v>
      </c>
      <c r="D4" s="3" t="s">
        <v>102</v>
      </c>
      <c r="E4" s="3" t="s">
        <v>102</v>
      </c>
      <c r="F4" s="3" t="s">
        <v>102</v>
      </c>
      <c r="G4" s="3" t="s">
        <v>102</v>
      </c>
      <c r="H4" s="3" t="s">
        <v>102</v>
      </c>
      <c r="I4" s="3" t="s">
        <v>102</v>
      </c>
      <c r="J4" s="3" t="s">
        <v>102</v>
      </c>
      <c r="K4" s="3" t="s">
        <v>102</v>
      </c>
      <c r="L4" s="3" t="s">
        <v>102</v>
      </c>
      <c r="M4" s="3" t="s">
        <v>102</v>
      </c>
      <c r="N4" s="3" t="s">
        <v>102</v>
      </c>
      <c r="O4" s="21" t="s">
        <v>145</v>
      </c>
      <c r="P4" s="21"/>
      <c r="Q4" s="22" t="s">
        <v>158</v>
      </c>
      <c r="R4" s="21"/>
      <c r="S4" s="5" t="s">
        <v>193</v>
      </c>
      <c r="T4" s="22" t="s">
        <v>160</v>
      </c>
      <c r="U4" s="21"/>
      <c r="V4" s="4" t="s">
        <v>161</v>
      </c>
      <c r="W4" s="9" t="s">
        <v>163</v>
      </c>
      <c r="X4" s="4" t="s">
        <v>164</v>
      </c>
      <c r="Y4" s="21" t="s">
        <v>142</v>
      </c>
      <c r="Z4" s="21"/>
      <c r="AA4" s="21"/>
      <c r="AB4" s="4" t="s">
        <v>169</v>
      </c>
      <c r="AC4" s="21" t="s">
        <v>168</v>
      </c>
      <c r="AD4" s="21"/>
      <c r="AE4" s="21"/>
      <c r="AF4" s="21"/>
      <c r="AG4" s="21"/>
      <c r="AH4" s="21"/>
      <c r="AI4" s="9" t="s">
        <v>167</v>
      </c>
      <c r="AJ4" s="21" t="s">
        <v>138</v>
      </c>
      <c r="AK4" s="21"/>
      <c r="AL4" s="21"/>
      <c r="AM4" s="21"/>
      <c r="AN4" s="9" t="s">
        <v>156</v>
      </c>
      <c r="AO4" s="9" t="s">
        <v>157</v>
      </c>
      <c r="AP4" s="4" t="s">
        <v>139</v>
      </c>
      <c r="AQ4" s="21" t="s">
        <v>143</v>
      </c>
      <c r="AR4" s="21"/>
      <c r="AS4" s="21"/>
      <c r="AT4" s="21"/>
      <c r="AU4" s="4" t="s">
        <v>142</v>
      </c>
      <c r="AV4" s="9" t="s">
        <v>159</v>
      </c>
      <c r="AW4" s="21" t="s">
        <v>144</v>
      </c>
      <c r="AX4" s="21"/>
      <c r="AY4" s="21"/>
      <c r="AZ4" s="21"/>
      <c r="BA4" s="9" t="s">
        <v>166</v>
      </c>
      <c r="BB4" s="9" t="s">
        <v>165</v>
      </c>
      <c r="BC4" s="4" t="s">
        <v>162</v>
      </c>
    </row>
    <row r="5" spans="1:55">
      <c r="A5" s="2"/>
      <c r="B5" s="6" t="s">
        <v>0</v>
      </c>
      <c r="C5" s="6" t="s">
        <v>17</v>
      </c>
      <c r="D5" s="6" t="s">
        <v>18</v>
      </c>
      <c r="E5" s="6" t="s">
        <v>38</v>
      </c>
      <c r="F5" s="19">
        <v>0.50454861111111116</v>
      </c>
      <c r="G5" s="6" t="s">
        <v>44</v>
      </c>
      <c r="H5" s="6">
        <v>527</v>
      </c>
      <c r="I5" s="6" t="s">
        <v>45</v>
      </c>
      <c r="J5" s="6" t="s">
        <v>46</v>
      </c>
      <c r="K5" s="6">
        <v>1141837.52</v>
      </c>
      <c r="L5" s="6">
        <v>1304574.3700000001</v>
      </c>
      <c r="M5" s="7">
        <v>1682539.6825396826</v>
      </c>
      <c r="N5" s="7">
        <v>1741045.2590308709</v>
      </c>
      <c r="O5" s="8" t="s">
        <v>85</v>
      </c>
      <c r="P5" s="8" t="s">
        <v>86</v>
      </c>
      <c r="Q5" s="8">
        <v>8.9</v>
      </c>
      <c r="R5" s="8">
        <v>0.22097</v>
      </c>
      <c r="S5" s="8">
        <v>3.3603707995365104</v>
      </c>
      <c r="T5" s="8">
        <v>0.13200000000000001</v>
      </c>
      <c r="U5" s="8" t="s">
        <v>84</v>
      </c>
      <c r="V5" s="8">
        <v>8.25</v>
      </c>
      <c r="W5" s="8">
        <v>6.4899999999999999E-2</v>
      </c>
      <c r="X5" s="8">
        <v>0.113575</v>
      </c>
      <c r="Y5" s="8">
        <v>5.03</v>
      </c>
      <c r="Z5" s="8">
        <v>5.34</v>
      </c>
      <c r="AA5" s="8">
        <v>120.00999999999999</v>
      </c>
      <c r="AB5" s="8">
        <v>8.8810370582566289</v>
      </c>
      <c r="AC5" s="8">
        <v>81.570556791118548</v>
      </c>
      <c r="AD5" s="8">
        <v>12.088251365172567</v>
      </c>
      <c r="AE5" s="8">
        <v>2.0983162423383548</v>
      </c>
      <c r="AF5" s="8">
        <v>4.2341120230057445</v>
      </c>
      <c r="AG5" s="8">
        <v>8.7635783647849966E-3</v>
      </c>
      <c r="AH5" s="8">
        <v>0</v>
      </c>
      <c r="AI5" s="8">
        <v>6.7479203010396764</v>
      </c>
      <c r="AJ5" s="8">
        <v>1233.7380000000001</v>
      </c>
      <c r="AK5" s="8">
        <v>92.682000000000002</v>
      </c>
      <c r="AL5" s="8" t="s">
        <v>78</v>
      </c>
      <c r="AM5" s="8">
        <v>1.611</v>
      </c>
      <c r="AN5" s="8">
        <v>10.177999999999999</v>
      </c>
      <c r="AO5" s="8">
        <v>5.0183999999999997</v>
      </c>
      <c r="AP5" s="8">
        <v>30.22</v>
      </c>
      <c r="AQ5" s="8">
        <v>1451.7599999999998</v>
      </c>
      <c r="AR5" s="8">
        <v>130.47</v>
      </c>
      <c r="AS5" s="8">
        <v>72.859999999999886</v>
      </c>
      <c r="AT5" s="8">
        <v>86.449999999999989</v>
      </c>
      <c r="AU5" s="8" t="s">
        <v>79</v>
      </c>
      <c r="AV5" s="8" t="s">
        <v>79</v>
      </c>
      <c r="AW5" s="8" t="s">
        <v>82</v>
      </c>
      <c r="AX5" s="8">
        <v>3.2500800000000005</v>
      </c>
      <c r="AY5" s="8">
        <v>8.2140000000000022</v>
      </c>
      <c r="AZ5" s="8">
        <v>0.57719999999999994</v>
      </c>
      <c r="BA5" s="8">
        <v>0.66400000000000003</v>
      </c>
      <c r="BB5" s="8">
        <v>77.024000000000001</v>
      </c>
      <c r="BC5" s="8">
        <v>141.42079999999999</v>
      </c>
    </row>
    <row r="6" spans="1:55">
      <c r="A6" s="2"/>
      <c r="B6" s="6" t="s">
        <v>1</v>
      </c>
      <c r="C6" s="6" t="s">
        <v>19</v>
      </c>
      <c r="D6" s="6" t="s">
        <v>18</v>
      </c>
      <c r="E6" s="6" t="s">
        <v>38</v>
      </c>
      <c r="F6" s="19">
        <v>0.55070601851851853</v>
      </c>
      <c r="G6" s="6" t="s">
        <v>44</v>
      </c>
      <c r="H6" s="6">
        <v>576</v>
      </c>
      <c r="I6" s="6" t="s">
        <v>47</v>
      </c>
      <c r="J6" s="6" t="s">
        <v>48</v>
      </c>
      <c r="K6" s="6">
        <v>1141222.78</v>
      </c>
      <c r="L6" s="6">
        <v>1304635.2</v>
      </c>
      <c r="M6" s="7">
        <v>9476190.4761904757</v>
      </c>
      <c r="N6" s="7">
        <v>9937038.6452453323</v>
      </c>
      <c r="O6" s="8" t="s">
        <v>85</v>
      </c>
      <c r="P6" s="8" t="s">
        <v>86</v>
      </c>
      <c r="Q6" s="8">
        <v>9.3699999999999992</v>
      </c>
      <c r="R6" s="8">
        <v>0.13371</v>
      </c>
      <c r="S6" s="8">
        <v>4.6376811594202945</v>
      </c>
      <c r="T6" s="8">
        <v>0.13100000000000001</v>
      </c>
      <c r="U6" s="8" t="s">
        <v>84</v>
      </c>
      <c r="V6" s="8">
        <v>10.916666666666666</v>
      </c>
      <c r="W6" s="8" t="s">
        <v>84</v>
      </c>
      <c r="X6" s="8" t="s">
        <v>80</v>
      </c>
      <c r="Y6" s="8">
        <v>9.92</v>
      </c>
      <c r="Z6" s="8">
        <v>1.105</v>
      </c>
      <c r="AA6" s="8">
        <v>29.17</v>
      </c>
      <c r="AB6" s="8">
        <v>4.2965217112988681</v>
      </c>
      <c r="AC6" s="8">
        <v>68.158461903528149</v>
      </c>
      <c r="AD6" s="8">
        <v>16.782331795410759</v>
      </c>
      <c r="AE6" s="8">
        <v>3.5407837777651738</v>
      </c>
      <c r="AF6" s="8">
        <v>11.515834726885888</v>
      </c>
      <c r="AG6" s="8">
        <v>2.5877964100228662E-3</v>
      </c>
      <c r="AH6" s="8">
        <v>0</v>
      </c>
      <c r="AI6" s="8">
        <v>4.061322510747079</v>
      </c>
      <c r="AJ6" s="8">
        <v>450.28799999999995</v>
      </c>
      <c r="AK6" s="8">
        <v>55.512</v>
      </c>
      <c r="AL6" s="8" t="s">
        <v>78</v>
      </c>
      <c r="AM6" s="8" t="s">
        <v>79</v>
      </c>
      <c r="AN6" s="8">
        <v>7.3360000000000003</v>
      </c>
      <c r="AO6" s="8">
        <v>12.070399999999999</v>
      </c>
      <c r="AP6" s="8">
        <v>23.35</v>
      </c>
      <c r="AQ6" s="8">
        <v>586.86</v>
      </c>
      <c r="AR6" s="8">
        <v>87.63</v>
      </c>
      <c r="AS6" s="8">
        <v>59.479999999999897</v>
      </c>
      <c r="AT6" s="8">
        <v>113.75</v>
      </c>
      <c r="AU6" s="8" t="s">
        <v>79</v>
      </c>
      <c r="AV6" s="8" t="s">
        <v>79</v>
      </c>
      <c r="AW6" s="8" t="s">
        <v>82</v>
      </c>
      <c r="AX6" s="8">
        <v>2.4331200000000006</v>
      </c>
      <c r="AY6" s="8">
        <v>10.91352</v>
      </c>
      <c r="AZ6" s="8">
        <v>0.54167999999999994</v>
      </c>
      <c r="BA6" s="8">
        <v>0.46400000000000002</v>
      </c>
      <c r="BB6" s="8">
        <v>61.823999999999998</v>
      </c>
      <c r="BC6" s="8">
        <v>85.574399999999997</v>
      </c>
    </row>
    <row r="7" spans="1:55">
      <c r="A7" s="2"/>
      <c r="B7" s="6" t="s">
        <v>2</v>
      </c>
      <c r="C7" s="6" t="s">
        <v>20</v>
      </c>
      <c r="D7" s="6" t="s">
        <v>18</v>
      </c>
      <c r="E7" s="6" t="s">
        <v>39</v>
      </c>
      <c r="F7" s="19">
        <v>0.53909722222222223</v>
      </c>
      <c r="G7" s="6" t="s">
        <v>44</v>
      </c>
      <c r="H7" s="6">
        <v>488</v>
      </c>
      <c r="I7" s="6" t="s">
        <v>49</v>
      </c>
      <c r="J7" s="6" t="s">
        <v>50</v>
      </c>
      <c r="K7" s="6">
        <v>1141929.01</v>
      </c>
      <c r="L7" s="6">
        <v>1304878.99</v>
      </c>
      <c r="M7" s="7">
        <v>9492063.4920634925</v>
      </c>
      <c r="N7" s="7">
        <v>9882073.0452674907</v>
      </c>
      <c r="O7" s="8" t="s">
        <v>85</v>
      </c>
      <c r="P7" s="8" t="s">
        <v>87</v>
      </c>
      <c r="Q7" s="8">
        <v>10.24</v>
      </c>
      <c r="R7" s="8">
        <v>0.29857999999999996</v>
      </c>
      <c r="S7" s="8">
        <v>3.9466370205669858</v>
      </c>
      <c r="T7" s="8">
        <v>0.113</v>
      </c>
      <c r="U7" s="8" t="s">
        <v>84</v>
      </c>
      <c r="V7" s="8">
        <v>10.272727272727273</v>
      </c>
      <c r="W7" s="8">
        <v>2.1499999999999998E-2</v>
      </c>
      <c r="X7" s="8">
        <v>3.7624999999999999E-2</v>
      </c>
      <c r="Y7" s="8">
        <v>4.6100000000000003</v>
      </c>
      <c r="Z7" s="8">
        <v>3.5999999999999996</v>
      </c>
      <c r="AA7" s="8">
        <v>19.28</v>
      </c>
      <c r="AB7" s="8">
        <v>9.1327810412890766</v>
      </c>
      <c r="AC7" s="8">
        <v>65.116049106388658</v>
      </c>
      <c r="AD7" s="8">
        <v>8.7547885102365157</v>
      </c>
      <c r="AE7" s="8">
        <v>2.0079901026255769</v>
      </c>
      <c r="AF7" s="8">
        <v>24.111432839140122</v>
      </c>
      <c r="AG7" s="8">
        <v>9.7394416091378458E-3</v>
      </c>
      <c r="AH7" s="8">
        <v>0</v>
      </c>
      <c r="AI7" s="8">
        <v>7.4377638055164752</v>
      </c>
      <c r="AJ7" s="8">
        <v>1035.288</v>
      </c>
      <c r="AK7" s="8">
        <v>81.882000000000005</v>
      </c>
      <c r="AL7" s="8">
        <v>54.976499999999994</v>
      </c>
      <c r="AM7" s="8" t="s">
        <v>79</v>
      </c>
      <c r="AN7" s="8">
        <v>11.703999999999999</v>
      </c>
      <c r="AO7" s="8">
        <v>4.6247999999999996</v>
      </c>
      <c r="AP7" s="8">
        <v>47.85</v>
      </c>
      <c r="AQ7" s="8">
        <v>1191.7599999999998</v>
      </c>
      <c r="AR7" s="8">
        <v>97.169999999999987</v>
      </c>
      <c r="AS7" s="8">
        <v>71.699999999999889</v>
      </c>
      <c r="AT7" s="8">
        <v>506.25</v>
      </c>
      <c r="AU7" s="8" t="s">
        <v>79</v>
      </c>
      <c r="AV7" s="8" t="s">
        <v>79</v>
      </c>
      <c r="AW7" s="8" t="s">
        <v>82</v>
      </c>
      <c r="AX7" s="8">
        <v>2.6640000000000001</v>
      </c>
      <c r="AY7" s="8">
        <v>36.239280000000008</v>
      </c>
      <c r="AZ7" s="8">
        <v>0.49728000000000011</v>
      </c>
      <c r="BA7" s="8">
        <v>0.64800000000000002</v>
      </c>
      <c r="BB7" s="8">
        <v>87.103999999999999</v>
      </c>
      <c r="BC7" s="8">
        <v>191.09119999999996</v>
      </c>
    </row>
    <row r="8" spans="1:55">
      <c r="A8" s="2"/>
      <c r="B8" s="6" t="s">
        <v>3</v>
      </c>
      <c r="C8" s="6" t="s">
        <v>21</v>
      </c>
      <c r="D8" s="6" t="s">
        <v>18</v>
      </c>
      <c r="E8" s="6" t="s">
        <v>40</v>
      </c>
      <c r="F8" s="19">
        <v>0.39597222222222223</v>
      </c>
      <c r="G8" s="6" t="s">
        <v>44</v>
      </c>
      <c r="H8" s="6">
        <v>440</v>
      </c>
      <c r="I8" s="6" t="s">
        <v>51</v>
      </c>
      <c r="J8" s="6" t="s">
        <v>52</v>
      </c>
      <c r="K8" s="6">
        <v>1142423.8500000001</v>
      </c>
      <c r="L8" s="6">
        <v>1304165.6000000001</v>
      </c>
      <c r="M8" s="7">
        <v>14047619.047619049</v>
      </c>
      <c r="N8" s="7">
        <v>14799032.940465398</v>
      </c>
      <c r="O8" s="8" t="s">
        <v>85</v>
      </c>
      <c r="P8" s="8" t="s">
        <v>87</v>
      </c>
      <c r="Q8" s="8">
        <v>9.1999999999999993</v>
      </c>
      <c r="R8" s="8">
        <v>0.40605000000000002</v>
      </c>
      <c r="S8" s="8">
        <v>5.0774526678141019</v>
      </c>
      <c r="T8" s="8">
        <v>0.25900000000000001</v>
      </c>
      <c r="U8" s="8" t="s">
        <v>84</v>
      </c>
      <c r="V8" s="8">
        <v>16.1875</v>
      </c>
      <c r="W8" s="8">
        <v>0.17599999999999999</v>
      </c>
      <c r="X8" s="8">
        <v>0.308</v>
      </c>
      <c r="Y8" s="8">
        <v>7</v>
      </c>
      <c r="Z8" s="8">
        <v>4.1800000000000006</v>
      </c>
      <c r="AA8" s="8">
        <v>142.11000000000001</v>
      </c>
      <c r="AB8" s="8">
        <v>18.879448957526161</v>
      </c>
      <c r="AC8" s="8">
        <v>74.951864505319747</v>
      </c>
      <c r="AD8" s="8">
        <v>14.372699055295193</v>
      </c>
      <c r="AE8" s="8">
        <v>1.8782123557894472</v>
      </c>
      <c r="AF8" s="8">
        <v>8.7883902531021185</v>
      </c>
      <c r="AG8" s="8">
        <v>8.8338304934892087E-3</v>
      </c>
      <c r="AH8" s="8">
        <v>0</v>
      </c>
      <c r="AI8" s="8">
        <v>5.2148774713059858</v>
      </c>
      <c r="AJ8" s="8">
        <v>2769.5880000000006</v>
      </c>
      <c r="AK8" s="8">
        <v>315.43199999999996</v>
      </c>
      <c r="AL8" s="8">
        <v>66.500999999999991</v>
      </c>
      <c r="AM8" s="8">
        <v>1.4175000000000002</v>
      </c>
      <c r="AN8" s="8">
        <v>9.7509999999999994</v>
      </c>
      <c r="AO8" s="8">
        <v>6.3959999999999999</v>
      </c>
      <c r="AP8" s="8">
        <v>56.37</v>
      </c>
      <c r="AQ8" s="8">
        <v>2835.76</v>
      </c>
      <c r="AR8" s="8">
        <v>329.77</v>
      </c>
      <c r="AS8" s="8">
        <v>138.63999999999987</v>
      </c>
      <c r="AT8" s="8">
        <v>381.45000000000005</v>
      </c>
      <c r="AU8" s="8" t="s">
        <v>79</v>
      </c>
      <c r="AV8" s="8" t="s">
        <v>79</v>
      </c>
      <c r="AW8" s="8" t="s">
        <v>82</v>
      </c>
      <c r="AX8" s="8">
        <v>7.1217600000000001</v>
      </c>
      <c r="AY8" s="8">
        <v>27.572400000000002</v>
      </c>
      <c r="AZ8" s="8">
        <v>0.95016000000000012</v>
      </c>
      <c r="BA8" s="8">
        <v>2.0960000000000001</v>
      </c>
      <c r="BB8" s="8">
        <v>103.104</v>
      </c>
      <c r="BC8" s="8">
        <v>259.87200000000001</v>
      </c>
    </row>
    <row r="9" spans="1:55">
      <c r="A9" s="2"/>
      <c r="B9" s="6" t="s">
        <v>4</v>
      </c>
      <c r="C9" s="6" t="s">
        <v>22</v>
      </c>
      <c r="D9" s="6" t="s">
        <v>23</v>
      </c>
      <c r="E9" s="6" t="s">
        <v>41</v>
      </c>
      <c r="F9" s="19">
        <v>0.45599537037037036</v>
      </c>
      <c r="G9" s="6" t="s">
        <v>44</v>
      </c>
      <c r="H9" s="6">
        <v>189</v>
      </c>
      <c r="I9" s="6" t="s">
        <v>53</v>
      </c>
      <c r="J9" s="6" t="s">
        <v>54</v>
      </c>
      <c r="K9" s="6">
        <v>1164659.8799999999</v>
      </c>
      <c r="L9" s="6">
        <v>1361277.44</v>
      </c>
      <c r="M9" s="7">
        <v>11666666.666666668</v>
      </c>
      <c r="N9" s="7">
        <v>11981981.981981982</v>
      </c>
      <c r="O9" s="8" t="s">
        <v>85</v>
      </c>
      <c r="P9" s="8" t="s">
        <v>86</v>
      </c>
      <c r="Q9" s="8">
        <v>7.47</v>
      </c>
      <c r="R9" s="8">
        <v>1.9480000000000001E-2</v>
      </c>
      <c r="S9" s="8">
        <v>2.6315789473684168</v>
      </c>
      <c r="T9" s="8">
        <v>7.4999999999999997E-2</v>
      </c>
      <c r="U9" s="8" t="s">
        <v>84</v>
      </c>
      <c r="V9" s="8">
        <v>6.8181818181818183</v>
      </c>
      <c r="W9" s="8">
        <v>2.29E-2</v>
      </c>
      <c r="X9" s="8">
        <v>4.0075E-2</v>
      </c>
      <c r="Y9" s="8">
        <v>2.1800000000000002</v>
      </c>
      <c r="Z9" s="8">
        <v>5.81</v>
      </c>
      <c r="AA9" s="8">
        <v>3.89</v>
      </c>
      <c r="AB9" s="8">
        <v>2.4597362143913979</v>
      </c>
      <c r="AC9" s="8">
        <v>55.740037334481897</v>
      </c>
      <c r="AD9" s="8">
        <v>33.820429800441516</v>
      </c>
      <c r="AE9" s="8">
        <v>6.2097872531378258</v>
      </c>
      <c r="AF9" s="8">
        <v>4.1981041441402249</v>
      </c>
      <c r="AG9" s="8">
        <v>3.1641467798549545E-2</v>
      </c>
      <c r="AH9" s="8">
        <v>0</v>
      </c>
      <c r="AI9" s="8">
        <v>1.6481173557928654</v>
      </c>
      <c r="AJ9" s="8">
        <v>160.71300000000002</v>
      </c>
      <c r="AK9" s="8">
        <v>45.386999999999993</v>
      </c>
      <c r="AL9" s="8" t="s">
        <v>78</v>
      </c>
      <c r="AM9" s="8" t="s">
        <v>79</v>
      </c>
      <c r="AN9" s="8">
        <v>5.1379999999999999</v>
      </c>
      <c r="AO9" s="8">
        <v>4.9527999999999999</v>
      </c>
      <c r="AP9" s="8">
        <v>12.829999999999998</v>
      </c>
      <c r="AQ9" s="8">
        <v>274.76</v>
      </c>
      <c r="AR9" s="8">
        <v>101.1</v>
      </c>
      <c r="AS9" s="8">
        <v>59.719999999999906</v>
      </c>
      <c r="AT9" s="8">
        <v>23.740000000000002</v>
      </c>
      <c r="AU9" s="8" t="s">
        <v>79</v>
      </c>
      <c r="AV9" s="8" t="s">
        <v>79</v>
      </c>
      <c r="AW9" s="8" t="s">
        <v>82</v>
      </c>
      <c r="AX9" s="8">
        <v>2.0157600000000002</v>
      </c>
      <c r="AY9" s="8">
        <v>9.1819200000000016</v>
      </c>
      <c r="AZ9" s="8">
        <v>0.10655999999999999</v>
      </c>
      <c r="BA9" s="8">
        <v>0.28000000000000003</v>
      </c>
      <c r="BB9" s="8">
        <v>30.303999999999998</v>
      </c>
      <c r="BC9" s="8">
        <v>12.4672</v>
      </c>
    </row>
    <row r="10" spans="1:55">
      <c r="A10" s="2"/>
      <c r="B10" s="6" t="s">
        <v>5</v>
      </c>
      <c r="C10" s="6" t="s">
        <v>24</v>
      </c>
      <c r="D10" s="6" t="s">
        <v>23</v>
      </c>
      <c r="E10" s="6" t="s">
        <v>41</v>
      </c>
      <c r="F10" s="19">
        <v>0.48518518518518516</v>
      </c>
      <c r="G10" s="6" t="s">
        <v>44</v>
      </c>
      <c r="H10" s="6">
        <v>763</v>
      </c>
      <c r="I10" s="6" t="s">
        <v>55</v>
      </c>
      <c r="J10" s="6" t="s">
        <v>56</v>
      </c>
      <c r="K10" s="6">
        <v>1182223.27</v>
      </c>
      <c r="L10" s="6">
        <v>1349766.58</v>
      </c>
      <c r="M10" s="7">
        <v>14460317.460317461</v>
      </c>
      <c r="N10" s="7">
        <v>14758996.19216232</v>
      </c>
      <c r="O10" s="8" t="s">
        <v>85</v>
      </c>
      <c r="P10" s="8" t="s">
        <v>86</v>
      </c>
      <c r="Q10" s="8">
        <v>8.17</v>
      </c>
      <c r="R10" s="8">
        <v>2.4760000000000001E-2</v>
      </c>
      <c r="S10" s="8">
        <v>2.0237062734894558</v>
      </c>
      <c r="T10" s="8">
        <v>6.6000000000000003E-2</v>
      </c>
      <c r="U10" s="8" t="s">
        <v>84</v>
      </c>
      <c r="V10" s="8">
        <v>6.0000000000000009</v>
      </c>
      <c r="W10" s="8" t="s">
        <v>84</v>
      </c>
      <c r="X10" s="8" t="s">
        <v>80</v>
      </c>
      <c r="Y10" s="8">
        <v>3.5599999999999996</v>
      </c>
      <c r="Z10" s="8">
        <v>9.75</v>
      </c>
      <c r="AA10" s="8">
        <v>3.38</v>
      </c>
      <c r="AB10" s="8">
        <v>2.5132761637350822</v>
      </c>
      <c r="AC10" s="8">
        <v>49.787501399369361</v>
      </c>
      <c r="AD10" s="8">
        <v>28.208629065990763</v>
      </c>
      <c r="AE10" s="8">
        <v>8.8424994729090862</v>
      </c>
      <c r="AF10" s="8">
        <v>13.148098312743739</v>
      </c>
      <c r="AG10" s="8">
        <v>1.3271748987060163E-2</v>
      </c>
      <c r="AH10" s="8">
        <v>0</v>
      </c>
      <c r="AI10" s="8">
        <v>1.7649741603144686</v>
      </c>
      <c r="AJ10" s="8">
        <v>127.143</v>
      </c>
      <c r="AK10" s="8">
        <v>29.681999999999999</v>
      </c>
      <c r="AL10" s="8" t="s">
        <v>78</v>
      </c>
      <c r="AM10" s="8" t="s">
        <v>79</v>
      </c>
      <c r="AN10" s="8">
        <v>16.141999999999999</v>
      </c>
      <c r="AO10" s="8">
        <v>7.1504000000000003</v>
      </c>
      <c r="AP10" s="8">
        <v>22.69</v>
      </c>
      <c r="AQ10" s="8">
        <v>250.76</v>
      </c>
      <c r="AR10" s="8">
        <v>86.16</v>
      </c>
      <c r="AS10" s="8">
        <v>86.889999999999901</v>
      </c>
      <c r="AT10" s="8">
        <v>75.97</v>
      </c>
      <c r="AU10" s="8" t="s">
        <v>79</v>
      </c>
      <c r="AV10" s="8" t="s">
        <v>79</v>
      </c>
      <c r="AW10" s="8" t="s">
        <v>82</v>
      </c>
      <c r="AX10" s="8">
        <v>1.2254400000000003</v>
      </c>
      <c r="AY10" s="8">
        <v>6.1094400000000002</v>
      </c>
      <c r="AZ10" s="8" t="s">
        <v>83</v>
      </c>
      <c r="BA10" s="8">
        <v>0.36</v>
      </c>
      <c r="BB10" s="8">
        <v>47.423999999999999</v>
      </c>
      <c r="BC10" s="8">
        <v>15.846400000000001</v>
      </c>
    </row>
    <row r="11" spans="1:55">
      <c r="A11" s="2"/>
      <c r="B11" s="6" t="s">
        <v>195</v>
      </c>
      <c r="C11" s="6" t="s">
        <v>25</v>
      </c>
      <c r="D11" s="6" t="s">
        <v>18</v>
      </c>
      <c r="E11" s="6" t="s">
        <v>42</v>
      </c>
      <c r="F11" s="19">
        <v>0.58535879629629628</v>
      </c>
      <c r="G11" s="6" t="s">
        <v>44</v>
      </c>
      <c r="H11" s="6">
        <v>157</v>
      </c>
      <c r="I11" s="6" t="s">
        <v>57</v>
      </c>
      <c r="J11" s="6" t="s">
        <v>58</v>
      </c>
      <c r="K11" s="6">
        <v>1200734.67</v>
      </c>
      <c r="L11" s="6">
        <v>1390336.07</v>
      </c>
      <c r="M11" s="7">
        <v>20476190.476190478</v>
      </c>
      <c r="N11" s="7">
        <v>21526251.526251525</v>
      </c>
      <c r="O11" s="8" t="s">
        <v>85</v>
      </c>
      <c r="P11" s="8" t="s">
        <v>86</v>
      </c>
      <c r="Q11" s="8">
        <v>8.14</v>
      </c>
      <c r="R11" s="8">
        <v>4.088E-2</v>
      </c>
      <c r="S11" s="8">
        <v>4.8780487804878039</v>
      </c>
      <c r="T11" s="8">
        <v>8.5000000000000006E-2</v>
      </c>
      <c r="U11" s="8" t="s">
        <v>84</v>
      </c>
      <c r="V11" s="8">
        <v>7.0833333333333339</v>
      </c>
      <c r="W11" s="8">
        <v>2.3800000000000002E-2</v>
      </c>
      <c r="X11" s="8">
        <v>4.1650000000000006E-2</v>
      </c>
      <c r="Y11" s="8">
        <v>3.8200000000000003</v>
      </c>
      <c r="Z11" s="8">
        <v>5.620000000000001</v>
      </c>
      <c r="AA11" s="8">
        <v>3.42</v>
      </c>
      <c r="AB11" s="8">
        <v>2.5962704069827187</v>
      </c>
      <c r="AC11" s="8">
        <v>54.330967934680096</v>
      </c>
      <c r="AD11" s="8">
        <v>23.630476454846523</v>
      </c>
      <c r="AE11" s="8">
        <v>7.6485843632072514</v>
      </c>
      <c r="AF11" s="8">
        <v>14.304321282376639</v>
      </c>
      <c r="AG11" s="8">
        <v>8.5649964889489408E-2</v>
      </c>
      <c r="AH11" s="8">
        <v>0</v>
      </c>
      <c r="AI11" s="8">
        <v>2.2991905405926345</v>
      </c>
      <c r="AJ11" s="8">
        <v>239.43600000000001</v>
      </c>
      <c r="AK11" s="8">
        <v>49.527000000000001</v>
      </c>
      <c r="AL11" s="8">
        <v>82.00800000000001</v>
      </c>
      <c r="AM11" s="8" t="s">
        <v>79</v>
      </c>
      <c r="AN11" s="8">
        <v>43.805999999999997</v>
      </c>
      <c r="AO11" s="8">
        <v>9.84</v>
      </c>
      <c r="AP11" s="8">
        <v>78.099999999999994</v>
      </c>
      <c r="AQ11" s="8">
        <v>282.68</v>
      </c>
      <c r="AR11" s="8">
        <v>74.56</v>
      </c>
      <c r="AS11" s="8">
        <v>77.639999999999986</v>
      </c>
      <c r="AT11" s="8">
        <v>85.38</v>
      </c>
      <c r="AU11" s="8" t="s">
        <v>79</v>
      </c>
      <c r="AV11" s="8" t="s">
        <v>79</v>
      </c>
      <c r="AW11" s="8">
        <v>1.1199999999999999</v>
      </c>
      <c r="AX11" s="8">
        <v>13.495999999999999</v>
      </c>
      <c r="AY11" s="8">
        <v>29.888000000000002</v>
      </c>
      <c r="AZ11" s="8">
        <v>0.65600000000000003</v>
      </c>
      <c r="BA11" s="8">
        <v>0.36799999999999999</v>
      </c>
      <c r="BB11" s="8">
        <v>62.624000000000002</v>
      </c>
      <c r="BC11" s="8">
        <v>26.1632</v>
      </c>
    </row>
    <row r="12" spans="1:55">
      <c r="A12" s="2"/>
      <c r="B12" s="6" t="s">
        <v>6</v>
      </c>
      <c r="C12" s="6" t="s">
        <v>26</v>
      </c>
      <c r="D12" s="6" t="s">
        <v>18</v>
      </c>
      <c r="E12" s="6" t="s">
        <v>43</v>
      </c>
      <c r="F12" s="19">
        <v>0.43981481481481483</v>
      </c>
      <c r="G12" s="6" t="s">
        <v>44</v>
      </c>
      <c r="H12" s="6">
        <v>652</v>
      </c>
      <c r="I12" s="6" t="s">
        <v>59</v>
      </c>
      <c r="J12" s="6" t="s">
        <v>60</v>
      </c>
      <c r="K12" s="6">
        <v>1155245.45</v>
      </c>
      <c r="L12" s="6">
        <v>1352075.97</v>
      </c>
      <c r="M12" s="7">
        <v>5555555.555555556</v>
      </c>
      <c r="N12" s="7">
        <v>5638742.0891237678</v>
      </c>
      <c r="O12" s="8" t="s">
        <v>85</v>
      </c>
      <c r="P12" s="8" t="s">
        <v>87</v>
      </c>
      <c r="Q12" s="8">
        <v>8.6999999999999993</v>
      </c>
      <c r="R12" s="8">
        <v>0.13181999999999999</v>
      </c>
      <c r="S12" s="8">
        <v>1.4752675730402025</v>
      </c>
      <c r="T12" s="8">
        <v>0.38800000000000001</v>
      </c>
      <c r="U12" s="8" t="s">
        <v>84</v>
      </c>
      <c r="V12" s="8">
        <v>20.421052631578949</v>
      </c>
      <c r="W12" s="8">
        <v>0.252</v>
      </c>
      <c r="X12" s="8">
        <v>0.441</v>
      </c>
      <c r="Y12" s="8">
        <v>4.76</v>
      </c>
      <c r="Z12" s="8">
        <v>1.6599999999999997</v>
      </c>
      <c r="AA12" s="8">
        <v>27.480000000000004</v>
      </c>
      <c r="AB12" s="8">
        <v>7.4279213088389238</v>
      </c>
      <c r="AC12" s="8">
        <v>70.221100184051039</v>
      </c>
      <c r="AD12" s="8">
        <v>19.501165489379549</v>
      </c>
      <c r="AE12" s="8">
        <v>2.7863395381652984</v>
      </c>
      <c r="AF12" s="8">
        <v>7.4674451034297302</v>
      </c>
      <c r="AG12" s="8">
        <v>2.3949684974403637E-2</v>
      </c>
      <c r="AH12" s="8">
        <v>0</v>
      </c>
      <c r="AI12" s="8">
        <v>3.6008668416405092</v>
      </c>
      <c r="AJ12" s="8">
        <v>758.01600000000008</v>
      </c>
      <c r="AK12" s="8">
        <v>131.09400000000002</v>
      </c>
      <c r="AL12" s="8" t="s">
        <v>78</v>
      </c>
      <c r="AM12" s="8" t="s">
        <v>79</v>
      </c>
      <c r="AN12" s="8">
        <v>21</v>
      </c>
      <c r="AO12" s="8">
        <v>5.7071999999999994</v>
      </c>
      <c r="AP12" s="8">
        <v>35.059999999999995</v>
      </c>
      <c r="AQ12" s="8">
        <v>1045.28</v>
      </c>
      <c r="AR12" s="8">
        <v>176.04</v>
      </c>
      <c r="AS12" s="8">
        <v>80.92</v>
      </c>
      <c r="AT12" s="8">
        <v>127.51999999999998</v>
      </c>
      <c r="AU12" s="8" t="s">
        <v>79</v>
      </c>
      <c r="AV12" s="8" t="s">
        <v>79</v>
      </c>
      <c r="AW12" s="8" t="s">
        <v>82</v>
      </c>
      <c r="AX12" s="8">
        <v>4.7279999999999998</v>
      </c>
      <c r="AY12" s="8">
        <v>8.0079999999999991</v>
      </c>
      <c r="AZ12" s="8">
        <v>0.89600000000000002</v>
      </c>
      <c r="BA12" s="8">
        <v>0.38400000000000001</v>
      </c>
      <c r="BB12" s="8">
        <v>56.304000000000002</v>
      </c>
      <c r="BC12" s="8">
        <v>84.364800000000002</v>
      </c>
    </row>
    <row r="13" spans="1:55">
      <c r="A13" s="2"/>
      <c r="B13" s="6" t="s">
        <v>7</v>
      </c>
      <c r="C13" s="6" t="s">
        <v>27</v>
      </c>
      <c r="D13" s="6" t="s">
        <v>18</v>
      </c>
      <c r="E13" s="6" t="s">
        <v>40</v>
      </c>
      <c r="F13" s="19">
        <v>0.64105324074074077</v>
      </c>
      <c r="G13" s="6" t="s">
        <v>44</v>
      </c>
      <c r="H13" s="6">
        <v>963</v>
      </c>
      <c r="I13" s="6" t="s">
        <v>61</v>
      </c>
      <c r="J13" s="6" t="s">
        <v>62</v>
      </c>
      <c r="K13" s="6">
        <v>1159112.6399999999</v>
      </c>
      <c r="L13" s="6">
        <v>1351346.52</v>
      </c>
      <c r="M13" s="7">
        <v>5476190.4761904767</v>
      </c>
      <c r="N13" s="7">
        <v>5687759.3804817526</v>
      </c>
      <c r="O13" s="8" t="s">
        <v>85</v>
      </c>
      <c r="P13" s="8" t="s">
        <v>87</v>
      </c>
      <c r="Q13" s="8">
        <v>9.0299999999999994</v>
      </c>
      <c r="R13" s="8">
        <v>5.0430000000000003E-2</v>
      </c>
      <c r="S13" s="8">
        <v>3.7197231833910007</v>
      </c>
      <c r="T13" s="8">
        <v>0.123</v>
      </c>
      <c r="U13" s="8" t="s">
        <v>84</v>
      </c>
      <c r="V13" s="8">
        <v>13.666666666666668</v>
      </c>
      <c r="W13" s="8">
        <v>0.10199999999999999</v>
      </c>
      <c r="X13" s="8">
        <v>0.17849999999999999</v>
      </c>
      <c r="Y13" s="8">
        <v>4.08</v>
      </c>
      <c r="Z13" s="8">
        <v>0.89999999999999991</v>
      </c>
      <c r="AA13" s="8">
        <v>3.6799999999999997</v>
      </c>
      <c r="AB13" s="8">
        <v>6.8293219372015308</v>
      </c>
      <c r="AC13" s="8">
        <v>85.831019544943885</v>
      </c>
      <c r="AD13" s="8">
        <v>8.8629977005917944</v>
      </c>
      <c r="AE13" s="8">
        <v>1.66733561641748</v>
      </c>
      <c r="AF13" s="8">
        <v>3.6125982305568738</v>
      </c>
      <c r="AG13" s="8">
        <v>2.6048907489965141E-2</v>
      </c>
      <c r="AH13" s="8">
        <v>0</v>
      </c>
      <c r="AI13" s="8">
        <v>9.6841974289593722</v>
      </c>
      <c r="AJ13" s="8">
        <v>879.15599999999995</v>
      </c>
      <c r="AK13" s="8">
        <v>47.862000000000009</v>
      </c>
      <c r="AL13" s="8" t="s">
        <v>78</v>
      </c>
      <c r="AM13" s="8" t="s">
        <v>79</v>
      </c>
      <c r="AN13" s="8">
        <v>29.582000000000001</v>
      </c>
      <c r="AO13" s="8">
        <v>6.1992000000000003</v>
      </c>
      <c r="AP13" s="8">
        <v>86.080000000000013</v>
      </c>
      <c r="AQ13" s="8">
        <v>1174.6799999999998</v>
      </c>
      <c r="AR13" s="8">
        <v>73.56</v>
      </c>
      <c r="AS13" s="8" t="s">
        <v>78</v>
      </c>
      <c r="AT13" s="8">
        <v>56.72</v>
      </c>
      <c r="AU13" s="8" t="s">
        <v>79</v>
      </c>
      <c r="AV13" s="8" t="s">
        <v>79</v>
      </c>
      <c r="AW13" s="8" t="s">
        <v>82</v>
      </c>
      <c r="AX13" s="8">
        <v>5.16</v>
      </c>
      <c r="AY13" s="8">
        <v>39.015999999999998</v>
      </c>
      <c r="AZ13" s="8">
        <v>1.776</v>
      </c>
      <c r="BA13" s="8">
        <v>0.26400000000000001</v>
      </c>
      <c r="BB13" s="8">
        <v>62.944000000000003</v>
      </c>
      <c r="BC13" s="8">
        <v>32.275199999999998</v>
      </c>
    </row>
    <row r="14" spans="1:55">
      <c r="A14" s="2"/>
      <c r="B14" s="6" t="s">
        <v>8</v>
      </c>
      <c r="C14" s="6" t="s">
        <v>28</v>
      </c>
      <c r="D14" s="6" t="s">
        <v>23</v>
      </c>
      <c r="E14" s="6" t="s">
        <v>42</v>
      </c>
      <c r="F14" s="19">
        <v>0.70393518518518527</v>
      </c>
      <c r="G14" s="6" t="s">
        <v>44</v>
      </c>
      <c r="H14" s="6">
        <v>1017</v>
      </c>
      <c r="I14" s="6" t="s">
        <v>63</v>
      </c>
      <c r="J14" s="6" t="s">
        <v>64</v>
      </c>
      <c r="K14" s="6">
        <v>1163312.3799999999</v>
      </c>
      <c r="L14" s="6">
        <v>1371531.27</v>
      </c>
      <c r="M14" s="7">
        <v>10253968.253968254</v>
      </c>
      <c r="N14" s="7">
        <v>10407687.354777301</v>
      </c>
      <c r="O14" s="8" t="s">
        <v>85</v>
      </c>
      <c r="P14" s="8" t="s">
        <v>86</v>
      </c>
      <c r="Q14" s="8">
        <v>7.76</v>
      </c>
      <c r="R14" s="8">
        <v>1.499E-2</v>
      </c>
      <c r="S14" s="8">
        <v>1.476976542137266</v>
      </c>
      <c r="T14" s="8">
        <v>6.3E-2</v>
      </c>
      <c r="U14" s="8" t="s">
        <v>84</v>
      </c>
      <c r="V14" s="8">
        <v>7.0000000000000009</v>
      </c>
      <c r="W14" s="8" t="s">
        <v>84</v>
      </c>
      <c r="X14" s="8" t="s">
        <v>80</v>
      </c>
      <c r="Y14" s="8">
        <v>1.534</v>
      </c>
      <c r="Z14" s="8">
        <v>4.6180000000000003</v>
      </c>
      <c r="AA14" s="8">
        <v>1.9</v>
      </c>
      <c r="AB14" s="8">
        <v>4.6217592995024956</v>
      </c>
      <c r="AC14" s="8">
        <v>58.419312323137184</v>
      </c>
      <c r="AD14" s="8">
        <v>38.509306513235778</v>
      </c>
      <c r="AE14" s="8">
        <v>2.1316917893756471</v>
      </c>
      <c r="AF14" s="8">
        <v>0.87714141551340952</v>
      </c>
      <c r="AG14" s="8">
        <v>6.2547958737988629E-2</v>
      </c>
      <c r="AH14" s="8">
        <v>0</v>
      </c>
      <c r="AI14" s="8">
        <v>1.5170180305131764</v>
      </c>
      <c r="AJ14" s="8">
        <v>378.93599999999998</v>
      </c>
      <c r="AK14" s="8">
        <v>149.54399999999998</v>
      </c>
      <c r="AL14" s="8" t="s">
        <v>78</v>
      </c>
      <c r="AM14" s="8" t="s">
        <v>79</v>
      </c>
      <c r="AN14" s="8">
        <v>6.9859999999999998</v>
      </c>
      <c r="AO14" s="8">
        <v>4.2312000000000003</v>
      </c>
      <c r="AP14" s="8">
        <v>19.64</v>
      </c>
      <c r="AQ14" s="8">
        <v>541.08000000000004</v>
      </c>
      <c r="AR14" s="8">
        <v>216.29999999999998</v>
      </c>
      <c r="AS14" s="8" t="s">
        <v>78</v>
      </c>
      <c r="AT14" s="8" t="s">
        <v>81</v>
      </c>
      <c r="AU14" s="8" t="s">
        <v>79</v>
      </c>
      <c r="AV14" s="8" t="s">
        <v>79</v>
      </c>
      <c r="AW14" s="8" t="s">
        <v>82</v>
      </c>
      <c r="AX14" s="8">
        <v>2.9279999999999999</v>
      </c>
      <c r="AY14" s="8">
        <v>7.28</v>
      </c>
      <c r="AZ14" s="8">
        <v>0.504</v>
      </c>
      <c r="BA14" s="8">
        <v>0.24</v>
      </c>
      <c r="BB14" s="8">
        <v>43.103999999999999</v>
      </c>
      <c r="BC14" s="8">
        <v>9.5936000000000003</v>
      </c>
    </row>
    <row r="15" spans="1:55">
      <c r="A15" s="2"/>
      <c r="B15" s="6" t="s">
        <v>9</v>
      </c>
      <c r="C15" s="6" t="s">
        <v>29</v>
      </c>
      <c r="D15" s="6" t="s">
        <v>23</v>
      </c>
      <c r="E15" s="6" t="s">
        <v>42</v>
      </c>
      <c r="F15" s="19">
        <v>0.70651620370370372</v>
      </c>
      <c r="G15" s="6" t="s">
        <v>44</v>
      </c>
      <c r="H15" s="6">
        <v>729</v>
      </c>
      <c r="I15" s="6" t="s">
        <v>65</v>
      </c>
      <c r="J15" s="6" t="s">
        <v>66</v>
      </c>
      <c r="K15" s="6">
        <v>1160004.5</v>
      </c>
      <c r="L15" s="6">
        <v>1367575.43</v>
      </c>
      <c r="M15" s="7">
        <v>7539682.5396825401</v>
      </c>
      <c r="N15" s="7">
        <v>7638083.2688837321</v>
      </c>
      <c r="O15" s="8" t="s">
        <v>85</v>
      </c>
      <c r="P15" s="8" t="s">
        <v>86</v>
      </c>
      <c r="Q15" s="8">
        <v>8.66</v>
      </c>
      <c r="R15" s="8">
        <v>3.1320000000000001E-2</v>
      </c>
      <c r="S15" s="8">
        <v>1.288290867449172</v>
      </c>
      <c r="T15" s="8">
        <v>0.05</v>
      </c>
      <c r="U15" s="8" t="s">
        <v>84</v>
      </c>
      <c r="V15" s="8">
        <v>2.6315789473684212</v>
      </c>
      <c r="W15" s="8">
        <v>3.5099999999999999E-2</v>
      </c>
      <c r="X15" s="8">
        <v>6.1425E-2</v>
      </c>
      <c r="Y15" s="8">
        <v>2.88</v>
      </c>
      <c r="Z15" s="8">
        <v>3.5959999999999996</v>
      </c>
      <c r="AA15" s="8">
        <v>5.5799999999999992</v>
      </c>
      <c r="AB15" s="8">
        <v>4.8855148033452762</v>
      </c>
      <c r="AC15" s="8">
        <v>60.331512822388831</v>
      </c>
      <c r="AD15" s="8">
        <v>31.653766258046296</v>
      </c>
      <c r="AE15" s="8">
        <v>1.5014617438308029</v>
      </c>
      <c r="AF15" s="8">
        <v>6.4905010347650283</v>
      </c>
      <c r="AG15" s="8">
        <v>2.2758140969036229E-2</v>
      </c>
      <c r="AH15" s="8">
        <v>0</v>
      </c>
      <c r="AI15" s="8">
        <v>1.9059821296005415</v>
      </c>
      <c r="AJ15" s="8">
        <v>381.45600000000002</v>
      </c>
      <c r="AK15" s="8">
        <v>121.014</v>
      </c>
      <c r="AL15" s="8" t="s">
        <v>78</v>
      </c>
      <c r="AM15" s="8" t="s">
        <v>79</v>
      </c>
      <c r="AN15" s="8">
        <v>7.4060000000000006</v>
      </c>
      <c r="AO15" s="8">
        <v>5.0512000000000006</v>
      </c>
      <c r="AP15" s="8">
        <v>16.84</v>
      </c>
      <c r="AQ15" s="8">
        <v>590.68000000000006</v>
      </c>
      <c r="AR15" s="8">
        <v>187.94</v>
      </c>
      <c r="AS15" s="8" t="s">
        <v>78</v>
      </c>
      <c r="AT15" s="8">
        <v>72.900000000000006</v>
      </c>
      <c r="AU15" s="8" t="s">
        <v>79</v>
      </c>
      <c r="AV15" s="8" t="s">
        <v>79</v>
      </c>
      <c r="AW15" s="8" t="s">
        <v>82</v>
      </c>
      <c r="AX15" s="8">
        <v>1.5760000000000001</v>
      </c>
      <c r="AY15" s="8">
        <v>5.1280000000000001</v>
      </c>
      <c r="AZ15" s="8">
        <v>0.70399999999999996</v>
      </c>
      <c r="BA15" s="8">
        <v>0.48</v>
      </c>
      <c r="BB15" s="8">
        <v>63.504000000000005</v>
      </c>
      <c r="BC15" s="8">
        <v>20.044800000000002</v>
      </c>
    </row>
    <row r="16" spans="1:55">
      <c r="A16" s="2"/>
      <c r="B16" s="6" t="s">
        <v>10</v>
      </c>
      <c r="C16" s="6" t="s">
        <v>30</v>
      </c>
      <c r="D16" s="6" t="s">
        <v>31</v>
      </c>
      <c r="E16" s="6" t="s">
        <v>42</v>
      </c>
      <c r="F16" s="19">
        <v>0.53055555555555556</v>
      </c>
      <c r="G16" s="6" t="s">
        <v>44</v>
      </c>
      <c r="H16" s="6">
        <v>220</v>
      </c>
      <c r="I16" s="6" t="s">
        <v>67</v>
      </c>
      <c r="J16" s="6" t="s">
        <v>68</v>
      </c>
      <c r="K16" s="6">
        <v>1202189.6000000001</v>
      </c>
      <c r="L16" s="6">
        <v>1393398.59</v>
      </c>
      <c r="M16" s="7">
        <v>18571428.571428571</v>
      </c>
      <c r="N16" s="7">
        <v>19200119.832234871</v>
      </c>
      <c r="O16" s="8" t="s">
        <v>85</v>
      </c>
      <c r="P16" s="8" t="s">
        <v>86</v>
      </c>
      <c r="Q16" s="8">
        <v>7.04</v>
      </c>
      <c r="R16" s="8">
        <v>5.142E-2</v>
      </c>
      <c r="S16" s="8">
        <v>3.2744132135612931</v>
      </c>
      <c r="T16" s="8">
        <v>0.16500000000000001</v>
      </c>
      <c r="U16" s="8" t="s">
        <v>84</v>
      </c>
      <c r="V16" s="8">
        <v>11.000000000000002</v>
      </c>
      <c r="W16" s="8">
        <v>0.10100000000000001</v>
      </c>
      <c r="X16" s="8">
        <v>0.17675000000000002</v>
      </c>
      <c r="Y16" s="8">
        <v>11.78</v>
      </c>
      <c r="Z16" s="8">
        <v>8.6399999999999988</v>
      </c>
      <c r="AA16" s="8">
        <v>3.4799999999999995</v>
      </c>
      <c r="AB16" s="8">
        <v>0.79635132636688499</v>
      </c>
      <c r="AC16" s="8">
        <v>49.43955787033034</v>
      </c>
      <c r="AD16" s="8">
        <v>20.251997528490868</v>
      </c>
      <c r="AE16" s="8">
        <v>18.01145324001002</v>
      </c>
      <c r="AF16" s="8">
        <v>11.96190739231368</v>
      </c>
      <c r="AG16" s="8">
        <v>0.33508396885508668</v>
      </c>
      <c r="AH16" s="8">
        <v>0</v>
      </c>
      <c r="AI16" s="8">
        <v>2.4412188378345343</v>
      </c>
      <c r="AJ16" s="8">
        <v>72.495000000000005</v>
      </c>
      <c r="AK16" s="8">
        <v>1.9530000000000007</v>
      </c>
      <c r="AL16" s="8">
        <v>74.34</v>
      </c>
      <c r="AM16" s="8" t="s">
        <v>79</v>
      </c>
      <c r="AN16" s="8">
        <v>23.533999999999999</v>
      </c>
      <c r="AO16" s="8">
        <v>6.9863999999999997</v>
      </c>
      <c r="AP16" s="8">
        <v>50.480000000000004</v>
      </c>
      <c r="AQ16" s="8">
        <v>78.899999999999991</v>
      </c>
      <c r="AR16" s="8">
        <v>19.600000000000001</v>
      </c>
      <c r="AS16" s="8">
        <v>56.08</v>
      </c>
      <c r="AT16" s="8">
        <v>21.9</v>
      </c>
      <c r="AU16" s="8" t="s">
        <v>79</v>
      </c>
      <c r="AV16" s="8" t="s">
        <v>79</v>
      </c>
      <c r="AW16" s="8" t="s">
        <v>82</v>
      </c>
      <c r="AX16" s="8">
        <v>4.32</v>
      </c>
      <c r="AY16" s="8">
        <v>21.176000000000002</v>
      </c>
      <c r="AZ16" s="8">
        <v>0.2</v>
      </c>
      <c r="BA16" s="8">
        <v>0.23199999999999998</v>
      </c>
      <c r="BB16" s="8">
        <v>26.303999999999998</v>
      </c>
      <c r="BC16" s="8">
        <v>32.908799999999999</v>
      </c>
    </row>
    <row r="17" spans="1:55">
      <c r="A17" s="2"/>
      <c r="B17" s="6" t="s">
        <v>11</v>
      </c>
      <c r="C17" s="6" t="s">
        <v>32</v>
      </c>
      <c r="D17" s="6" t="s">
        <v>23</v>
      </c>
      <c r="E17" s="6" t="s">
        <v>42</v>
      </c>
      <c r="F17" s="19">
        <v>0.47609953703703706</v>
      </c>
      <c r="G17" s="6" t="s">
        <v>44</v>
      </c>
      <c r="H17" s="6">
        <v>1109</v>
      </c>
      <c r="I17" s="6" t="s">
        <v>69</v>
      </c>
      <c r="J17" s="6" t="s">
        <v>70</v>
      </c>
      <c r="K17" s="6">
        <v>1166479.8999999999</v>
      </c>
      <c r="L17" s="6">
        <v>1354186.09</v>
      </c>
      <c r="M17" s="7">
        <v>11174603.174603175</v>
      </c>
      <c r="N17" s="7">
        <v>11463172.624348048</v>
      </c>
      <c r="O17" s="8" t="s">
        <v>85</v>
      </c>
      <c r="P17" s="8" t="s">
        <v>86</v>
      </c>
      <c r="Q17" s="8">
        <v>8.77</v>
      </c>
      <c r="R17" s="8">
        <v>4.6649999999999997E-2</v>
      </c>
      <c r="S17" s="8">
        <v>2.5173611111111036</v>
      </c>
      <c r="T17" s="8">
        <v>0.06</v>
      </c>
      <c r="U17" s="8" t="s">
        <v>84</v>
      </c>
      <c r="V17" s="8">
        <v>6.666666666666667</v>
      </c>
      <c r="W17" s="8" t="s">
        <v>84</v>
      </c>
      <c r="X17" s="8" t="s">
        <v>80</v>
      </c>
      <c r="Y17" s="8">
        <v>8.66</v>
      </c>
      <c r="Z17" s="8">
        <v>3.4779999999999998</v>
      </c>
      <c r="AA17" s="8">
        <v>7.82</v>
      </c>
      <c r="AB17" s="8">
        <v>3.6680952763819898</v>
      </c>
      <c r="AC17" s="8">
        <v>53.065878592659487</v>
      </c>
      <c r="AD17" s="8">
        <v>25.676134146090874</v>
      </c>
      <c r="AE17" s="8">
        <v>4.8000494525253918</v>
      </c>
      <c r="AF17" s="8">
        <v>16.409439511390808</v>
      </c>
      <c r="AG17" s="8">
        <v>4.8498297333437725E-2</v>
      </c>
      <c r="AH17" s="8">
        <v>0</v>
      </c>
      <c r="AI17" s="8">
        <v>2.0667394199893065</v>
      </c>
      <c r="AJ17" s="8">
        <v>256.80599999999998</v>
      </c>
      <c r="AK17" s="8">
        <v>62.243999999999993</v>
      </c>
      <c r="AL17" s="8" t="s">
        <v>78</v>
      </c>
      <c r="AM17" s="8" t="s">
        <v>79</v>
      </c>
      <c r="AN17" s="8">
        <v>10.64</v>
      </c>
      <c r="AO17" s="8">
        <v>5.3463999999999992</v>
      </c>
      <c r="AP17" s="8">
        <v>17.88</v>
      </c>
      <c r="AQ17" s="8">
        <v>390.08000000000004</v>
      </c>
      <c r="AR17" s="8">
        <v>114.46000000000001</v>
      </c>
      <c r="AS17" s="8">
        <v>68.839999999999989</v>
      </c>
      <c r="AT17" s="8">
        <v>138.38</v>
      </c>
      <c r="AU17" s="8" t="s">
        <v>79</v>
      </c>
      <c r="AV17" s="8" t="s">
        <v>79</v>
      </c>
      <c r="AW17" s="8" t="s">
        <v>82</v>
      </c>
      <c r="AX17" s="8">
        <v>1.2400000000000002</v>
      </c>
      <c r="AY17" s="8">
        <v>5.2080000000000002</v>
      </c>
      <c r="AZ17" s="8">
        <v>0.48</v>
      </c>
      <c r="BA17" s="8">
        <v>0.32</v>
      </c>
      <c r="BB17" s="8">
        <v>70.703999999999994</v>
      </c>
      <c r="BC17" s="8">
        <v>29.855999999999998</v>
      </c>
    </row>
    <row r="18" spans="1:55">
      <c r="A18" s="2"/>
      <c r="B18" s="6" t="s">
        <v>36</v>
      </c>
      <c r="C18" s="6" t="s">
        <v>33</v>
      </c>
      <c r="D18" s="6" t="s">
        <v>31</v>
      </c>
      <c r="E18" s="6" t="s">
        <v>43</v>
      </c>
      <c r="F18" s="19">
        <v>0.69090277777777775</v>
      </c>
      <c r="G18" s="6" t="s">
        <v>44</v>
      </c>
      <c r="H18" s="6">
        <v>236</v>
      </c>
      <c r="I18" s="6" t="s">
        <v>71</v>
      </c>
      <c r="J18" s="6" t="s">
        <v>72</v>
      </c>
      <c r="K18" s="6">
        <v>1146880.6000000001</v>
      </c>
      <c r="L18" s="6">
        <v>1222170.9099999999</v>
      </c>
      <c r="M18" s="7">
        <v>6238095.2380952379</v>
      </c>
      <c r="N18" s="7">
        <v>6274384.3319759555</v>
      </c>
      <c r="O18" s="8" t="s">
        <v>85</v>
      </c>
      <c r="P18" s="8" t="s">
        <v>87</v>
      </c>
      <c r="Q18" s="8">
        <v>9.74</v>
      </c>
      <c r="R18" s="8">
        <v>0.20207</v>
      </c>
      <c r="S18" s="8">
        <v>0.57836899942163911</v>
      </c>
      <c r="T18" s="8">
        <v>0.25</v>
      </c>
      <c r="U18" s="8" t="s">
        <v>84</v>
      </c>
      <c r="V18" s="8">
        <v>27.777777777777779</v>
      </c>
      <c r="W18" s="8">
        <v>4.9700000000000001E-2</v>
      </c>
      <c r="X18" s="8">
        <v>8.6974999999999997E-2</v>
      </c>
      <c r="Y18" s="8">
        <v>2.3400000000000003</v>
      </c>
      <c r="Z18" s="8">
        <v>5.3000000000000007</v>
      </c>
      <c r="AA18" s="8">
        <v>17.86</v>
      </c>
      <c r="AB18" s="8">
        <v>7.4337771928372849</v>
      </c>
      <c r="AC18" s="8">
        <v>69.615348509314344</v>
      </c>
      <c r="AD18" s="8">
        <v>8.7378399191627452</v>
      </c>
      <c r="AE18" s="8">
        <v>5.9701529370253761</v>
      </c>
      <c r="AF18" s="8">
        <v>15.601874825596187</v>
      </c>
      <c r="AG18" s="8">
        <v>7.4783808901332238E-2</v>
      </c>
      <c r="AH18" s="8">
        <v>0</v>
      </c>
      <c r="AI18" s="8">
        <v>7.9671119124810934</v>
      </c>
      <c r="AJ18" s="8">
        <v>3138.8760000000002</v>
      </c>
      <c r="AK18" s="8">
        <v>90.503999999999991</v>
      </c>
      <c r="AL18" s="8">
        <v>128.655</v>
      </c>
      <c r="AM18" s="8">
        <v>4.5810000000000004</v>
      </c>
      <c r="AN18" s="8">
        <v>20.258000000000003</v>
      </c>
      <c r="AO18" s="8">
        <v>5.5103999999999997</v>
      </c>
      <c r="AP18" s="8">
        <v>36.6</v>
      </c>
      <c r="AQ18" s="8">
        <v>1037.08</v>
      </c>
      <c r="AR18" s="8">
        <v>78.94</v>
      </c>
      <c r="AS18" s="8">
        <v>173.52</v>
      </c>
      <c r="AT18" s="8">
        <v>266.64</v>
      </c>
      <c r="AU18" s="8" t="s">
        <v>79</v>
      </c>
      <c r="AV18" s="8" t="s">
        <v>79</v>
      </c>
      <c r="AW18" s="8" t="s">
        <v>82</v>
      </c>
      <c r="AX18" s="8">
        <v>1.4159999999999999</v>
      </c>
      <c r="AY18" s="8">
        <v>4.1760000000000002</v>
      </c>
      <c r="AZ18" s="8">
        <v>0.11200000000000002</v>
      </c>
      <c r="BA18" s="8">
        <v>0.53600000000000003</v>
      </c>
      <c r="BB18" s="8">
        <v>57.984000000000002</v>
      </c>
      <c r="BC18" s="8">
        <v>129.32480000000001</v>
      </c>
    </row>
    <row r="19" spans="1:55">
      <c r="A19" s="2"/>
      <c r="B19" s="6" t="s">
        <v>12</v>
      </c>
      <c r="C19" s="6" t="s">
        <v>34</v>
      </c>
      <c r="D19" s="6" t="s">
        <v>31</v>
      </c>
      <c r="E19" s="6" t="s">
        <v>41</v>
      </c>
      <c r="F19" s="19">
        <v>0.62429398148148152</v>
      </c>
      <c r="G19" s="6" t="s">
        <v>44</v>
      </c>
      <c r="H19" s="6">
        <v>517</v>
      </c>
      <c r="I19" s="6" t="s">
        <v>73</v>
      </c>
      <c r="J19" s="6" t="s">
        <v>74</v>
      </c>
      <c r="K19" s="6">
        <v>1160660.02</v>
      </c>
      <c r="L19" s="6">
        <v>1296547.04</v>
      </c>
      <c r="M19" s="7">
        <v>27301587.301587302</v>
      </c>
      <c r="N19" s="7">
        <v>29250490.181588881</v>
      </c>
      <c r="O19" s="8" t="s">
        <v>85</v>
      </c>
      <c r="P19" s="8" t="s">
        <v>87</v>
      </c>
      <c r="Q19" s="8">
        <v>10.199999999999999</v>
      </c>
      <c r="R19" s="8">
        <v>0.50056999999999996</v>
      </c>
      <c r="S19" s="8">
        <v>6.6628041714947974</v>
      </c>
      <c r="T19" s="8">
        <v>0.32700000000000001</v>
      </c>
      <c r="U19" s="8" t="s">
        <v>84</v>
      </c>
      <c r="V19" s="8">
        <v>20.4375</v>
      </c>
      <c r="W19" s="8">
        <v>7.4099999999999999E-2</v>
      </c>
      <c r="X19" s="8">
        <v>0.12967499999999998</v>
      </c>
      <c r="Y19" s="8">
        <v>65.599999999999994</v>
      </c>
      <c r="Z19" s="8">
        <v>3.5259999999999998</v>
      </c>
      <c r="AA19" s="8">
        <v>35.64</v>
      </c>
      <c r="AB19" s="8">
        <v>19.101789180529728</v>
      </c>
      <c r="AC19" s="8">
        <v>71.188114706421786</v>
      </c>
      <c r="AD19" s="8">
        <v>3.8674263826656126</v>
      </c>
      <c r="AE19" s="8">
        <v>5.34999547349239</v>
      </c>
      <c r="AF19" s="8">
        <v>19.593299303175495</v>
      </c>
      <c r="AG19" s="8">
        <v>1.1641342447038959E-3</v>
      </c>
      <c r="AH19" s="8">
        <v>0</v>
      </c>
      <c r="AI19" s="8">
        <v>18.407102724824352</v>
      </c>
      <c r="AJ19" s="8">
        <v>4639.1760000000004</v>
      </c>
      <c r="AK19" s="8">
        <v>136.31400000000002</v>
      </c>
      <c r="AL19" s="8">
        <v>317.19600000000003</v>
      </c>
      <c r="AM19" s="8">
        <v>15.156000000000001</v>
      </c>
      <c r="AN19" s="8">
        <v>19.991999999999997</v>
      </c>
      <c r="AO19" s="8">
        <v>8.0359999999999996</v>
      </c>
      <c r="AP19" s="8">
        <v>38.119999999999997</v>
      </c>
      <c r="AQ19" s="8">
        <v>2725.08</v>
      </c>
      <c r="AR19" s="8">
        <v>89.78</v>
      </c>
      <c r="AS19" s="8">
        <v>399.55999999999995</v>
      </c>
      <c r="AT19" s="8">
        <v>860.43999999999994</v>
      </c>
      <c r="AU19" s="8" t="s">
        <v>79</v>
      </c>
      <c r="AV19" s="8" t="s">
        <v>79</v>
      </c>
      <c r="AW19" s="8" t="s">
        <v>82</v>
      </c>
      <c r="AX19" s="8">
        <v>1.5760000000000001</v>
      </c>
      <c r="AY19" s="8">
        <v>5.984</v>
      </c>
      <c r="AZ19" s="8">
        <v>0.624</v>
      </c>
      <c r="BA19" s="8">
        <v>1.8719999999999999</v>
      </c>
      <c r="BB19" s="8">
        <v>159.10400000000001</v>
      </c>
      <c r="BC19" s="8">
        <v>320.36479999999995</v>
      </c>
    </row>
    <row r="20" spans="1:55">
      <c r="A20" s="2"/>
      <c r="B20" s="6" t="s">
        <v>13</v>
      </c>
      <c r="C20" s="6" t="s">
        <v>35</v>
      </c>
      <c r="D20" s="6" t="s">
        <v>18</v>
      </c>
      <c r="E20" s="6" t="s">
        <v>43</v>
      </c>
      <c r="F20" s="19">
        <v>0.5080324074074074</v>
      </c>
      <c r="G20" s="6" t="s">
        <v>44</v>
      </c>
      <c r="H20" s="6">
        <v>811</v>
      </c>
      <c r="I20" s="6" t="s">
        <v>75</v>
      </c>
      <c r="J20" s="6" t="s">
        <v>76</v>
      </c>
      <c r="K20" s="6">
        <v>1136353.56</v>
      </c>
      <c r="L20" s="6">
        <v>1305499.92</v>
      </c>
      <c r="M20" s="7">
        <v>9984126.9841269851</v>
      </c>
      <c r="N20" s="7">
        <v>10009977.715673918</v>
      </c>
      <c r="O20" s="8" t="s">
        <v>85</v>
      </c>
      <c r="P20" s="8" t="s">
        <v>86</v>
      </c>
      <c r="Q20" s="8">
        <v>7.51</v>
      </c>
      <c r="R20" s="8">
        <v>1.323E-2</v>
      </c>
      <c r="S20" s="8">
        <v>0.258249641319932</v>
      </c>
      <c r="T20" s="8">
        <v>8.5999999999999993E-2</v>
      </c>
      <c r="U20" s="8" t="s">
        <v>84</v>
      </c>
      <c r="V20" s="8">
        <v>7.8181818181818183</v>
      </c>
      <c r="W20" s="8">
        <v>2.4500000000000001E-2</v>
      </c>
      <c r="X20" s="8">
        <v>4.2875000000000003E-2</v>
      </c>
      <c r="Y20" s="8">
        <v>2.3200000000000003</v>
      </c>
      <c r="Z20" s="8">
        <v>2.4020000000000001</v>
      </c>
      <c r="AA20" s="8">
        <v>2.7600000000000002</v>
      </c>
      <c r="AB20" s="8">
        <v>2.2167684986331477</v>
      </c>
      <c r="AC20" s="8">
        <v>62.866861167974697</v>
      </c>
      <c r="AD20" s="8">
        <v>30.682557852582221</v>
      </c>
      <c r="AE20" s="8">
        <v>3.1244514196696889</v>
      </c>
      <c r="AF20" s="8">
        <v>3.3160982701128621</v>
      </c>
      <c r="AG20" s="8">
        <v>1.0031289660548819E-2</v>
      </c>
      <c r="AH20" s="8">
        <v>0</v>
      </c>
      <c r="AI20" s="8">
        <v>2.0489445981011607</v>
      </c>
      <c r="AJ20" s="8">
        <v>227.73599999999999</v>
      </c>
      <c r="AK20" s="8">
        <v>46.962000000000003</v>
      </c>
      <c r="AL20" s="8" t="s">
        <v>78</v>
      </c>
      <c r="AM20" s="8" t="s">
        <v>79</v>
      </c>
      <c r="AN20" s="8">
        <v>2.9539999999999997</v>
      </c>
      <c r="AO20" s="8">
        <v>3.8047999999999997</v>
      </c>
      <c r="AP20" s="8">
        <v>10.56</v>
      </c>
      <c r="AQ20" s="8">
        <v>279.28000000000003</v>
      </c>
      <c r="AR20" s="8">
        <v>82.66</v>
      </c>
      <c r="AS20" s="8" t="s">
        <v>78</v>
      </c>
      <c r="AT20" s="8">
        <v>16.899999999999999</v>
      </c>
      <c r="AU20" s="8" t="s">
        <v>79</v>
      </c>
      <c r="AV20" s="8" t="s">
        <v>79</v>
      </c>
      <c r="AW20" s="8" t="s">
        <v>82</v>
      </c>
      <c r="AX20" s="8">
        <v>1.944</v>
      </c>
      <c r="AY20" s="8">
        <v>4.7439999999999998</v>
      </c>
      <c r="AZ20" s="8">
        <v>0.504</v>
      </c>
      <c r="BA20" s="8">
        <v>0.224</v>
      </c>
      <c r="BB20" s="8">
        <v>26.544</v>
      </c>
      <c r="BC20" s="8">
        <v>8.4672000000000001</v>
      </c>
    </row>
    <row r="21" spans="1:5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</row>
    <row r="22" spans="1:55">
      <c r="M22" s="18"/>
      <c r="N22" s="18"/>
      <c r="P22" s="6"/>
    </row>
    <row r="23" spans="1:55">
      <c r="M23" s="18"/>
      <c r="N23" s="18"/>
      <c r="P23" s="6"/>
    </row>
    <row r="24" spans="1:55">
      <c r="M24" s="18"/>
      <c r="N24" s="18"/>
      <c r="P24" s="6"/>
    </row>
    <row r="25" spans="1:55">
      <c r="M25" s="18"/>
      <c r="N25" s="18"/>
      <c r="P25" s="6"/>
    </row>
    <row r="26" spans="1:55">
      <c r="M26" s="18"/>
      <c r="N26" s="18"/>
      <c r="P26" s="6"/>
    </row>
    <row r="27" spans="1:55">
      <c r="M27" s="18"/>
      <c r="N27" s="18"/>
      <c r="P27" s="6"/>
    </row>
    <row r="28" spans="1:55">
      <c r="M28" s="18"/>
      <c r="N28" s="18"/>
      <c r="P28" s="6"/>
    </row>
    <row r="29" spans="1:55">
      <c r="M29" s="18"/>
      <c r="N29" s="18"/>
      <c r="P29" s="6"/>
    </row>
    <row r="30" spans="1:55">
      <c r="M30" s="18"/>
      <c r="N30" s="18"/>
      <c r="P30" s="6"/>
    </row>
    <row r="31" spans="1:55">
      <c r="M31" s="18"/>
      <c r="N31" s="18"/>
      <c r="P31" s="6"/>
    </row>
    <row r="32" spans="1:55">
      <c r="M32" s="18"/>
      <c r="N32" s="18"/>
      <c r="P32" s="6"/>
    </row>
    <row r="33" spans="13:16">
      <c r="M33" s="18"/>
      <c r="N33" s="18"/>
      <c r="P33" s="6"/>
    </row>
    <row r="34" spans="13:16">
      <c r="M34" s="18"/>
      <c r="N34" s="18"/>
      <c r="P34" s="6"/>
    </row>
    <row r="35" spans="13:16">
      <c r="M35" s="18"/>
      <c r="N35" s="18"/>
      <c r="P35" s="6"/>
    </row>
    <row r="36" spans="13:16">
      <c r="M36" s="18"/>
      <c r="N36" s="18"/>
      <c r="P36" s="6"/>
    </row>
    <row r="37" spans="13:16">
      <c r="M37" s="18"/>
      <c r="N37" s="18"/>
      <c r="P37" s="6"/>
    </row>
    <row r="38" spans="13:16">
      <c r="M38" s="18"/>
      <c r="N38" s="18"/>
    </row>
    <row r="39" spans="13:16">
      <c r="M39" s="18"/>
      <c r="N39" s="18"/>
    </row>
    <row r="40" spans="13:16">
      <c r="M40" s="18"/>
      <c r="N40" s="18"/>
    </row>
  </sheetData>
  <mergeCells count="9">
    <mergeCell ref="A1:B1"/>
    <mergeCell ref="AW4:AZ4"/>
    <mergeCell ref="T4:U4"/>
    <mergeCell ref="O4:P4"/>
    <mergeCell ref="AQ4:AT4"/>
    <mergeCell ref="AJ4:AM4"/>
    <mergeCell ref="Y4:AA4"/>
    <mergeCell ref="Q4:R4"/>
    <mergeCell ref="AC4:AH4"/>
  </mergeCells>
  <conditionalFormatting sqref="M5:M20">
    <cfRule type="dataBar" priority="38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{0348D89E-53E8-465A-85BD-88DE53007A8F}</x14:id>
        </ext>
      </extLst>
    </cfRule>
  </conditionalFormatting>
  <conditionalFormatting sqref="Q5:Q20">
    <cfRule type="colorScale" priority="3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5:T20">
    <cfRule type="colorScale" priority="3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V5:V20">
    <cfRule type="colorScale" priority="3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W5:W20">
    <cfRule type="colorScale" priority="3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Y5:Y20">
    <cfRule type="colorScale" priority="3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Z5:Z20">
    <cfRule type="colorScale" priority="3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A5:AA20">
    <cfRule type="colorScale" priority="3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X5:X20">
    <cfRule type="colorScale" priority="2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J5:AJ20">
    <cfRule type="colorScale" priority="2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K5:AK20">
    <cfRule type="colorScale" priority="2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L5:AL20">
    <cfRule type="colorScale" priority="2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M5:AM20">
    <cfRule type="colorScale" priority="2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N5:AN20">
    <cfRule type="colorScale" priority="2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O5:AO20">
    <cfRule type="colorScale" priority="2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P5:AP20">
    <cfRule type="colorScale" priority="2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Q5:AQ20">
    <cfRule type="colorScale" priority="2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R5:AR20">
    <cfRule type="colorScale" priority="2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S5:AS20">
    <cfRule type="colorScale" priority="1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T5:AT20">
    <cfRule type="colorScale" priority="1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B5:AB20">
    <cfRule type="colorScale" priority="1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C5:AC20">
    <cfRule type="colorScale" priority="1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D5:AD20">
    <cfRule type="colorScale" priority="1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E5:AE20">
    <cfRule type="colorScale" priority="1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F5:AF20">
    <cfRule type="colorScale" priority="1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G5:AG20">
    <cfRule type="colorScale" priority="1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I5:AI20">
    <cfRule type="colorScale" priority="1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W5:AW20">
    <cfRule type="colorScale" priority="1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X5:AX20">
    <cfRule type="colorScale" priority="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Y5:AY20">
    <cfRule type="colorScale" priority="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Z5:AZ20">
    <cfRule type="colorScale" priority="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A5:BA20">
    <cfRule type="colorScale" priority="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B5:BB20">
    <cfRule type="colorScale" priority="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C5:BC20">
    <cfRule type="colorScale" priority="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R5:R20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S5:S20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N5:N20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{22C23D17-B235-402E-A77B-2C6CC03408E2}</x14:id>
        </ext>
      </extLst>
    </cfRule>
  </conditionalFormatting>
  <pageMargins left="0.7" right="0.7" top="0.75" bottom="0.75" header="0.3" footer="0.3"/>
  <pageSetup paperSize="9" orientation="portrait" verticalDpi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348D89E-53E8-465A-85BD-88DE53007A8F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M5:M20</xm:sqref>
        </x14:conditionalFormatting>
        <x14:conditionalFormatting xmlns:xm="http://schemas.microsoft.com/office/excel/2006/main">
          <x14:cfRule type="dataBar" id="{22C23D17-B235-402E-A77B-2C6CC03408E2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N5:N20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1"/>
  <sheetViews>
    <sheetView workbookViewId="0"/>
  </sheetViews>
  <sheetFormatPr defaultRowHeight="14.25"/>
  <sheetData>
    <row r="1" spans="1:2">
      <c r="A1" s="10" t="s">
        <v>171</v>
      </c>
      <c r="B1" s="11"/>
    </row>
    <row r="2" spans="1:2">
      <c r="A2" s="12" t="s">
        <v>172</v>
      </c>
      <c r="B2" s="12"/>
    </row>
    <row r="3" spans="1:2">
      <c r="A3" s="13" t="s">
        <v>173</v>
      </c>
      <c r="B3" s="14"/>
    </row>
    <row r="4" spans="1:2">
      <c r="A4" s="13" t="s">
        <v>190</v>
      </c>
      <c r="B4" s="14"/>
    </row>
    <row r="5" spans="1:2">
      <c r="A5" s="13" t="s">
        <v>174</v>
      </c>
      <c r="B5" s="14"/>
    </row>
    <row r="6" spans="1:2">
      <c r="A6" s="13" t="s">
        <v>175</v>
      </c>
      <c r="B6" s="14"/>
    </row>
    <row r="7" spans="1:2">
      <c r="A7" s="13" t="s">
        <v>176</v>
      </c>
      <c r="B7" s="14"/>
    </row>
    <row r="8" spans="1:2">
      <c r="A8" s="13" t="s">
        <v>177</v>
      </c>
      <c r="B8" s="14"/>
    </row>
    <row r="9" spans="1:2">
      <c r="A9" s="13" t="s">
        <v>178</v>
      </c>
      <c r="B9" s="14"/>
    </row>
    <row r="10" spans="1:2">
      <c r="A10" s="13" t="s">
        <v>179</v>
      </c>
      <c r="B10" s="13"/>
    </row>
    <row r="11" spans="1:2">
      <c r="A11" s="13" t="s">
        <v>180</v>
      </c>
      <c r="B11" s="13"/>
    </row>
    <row r="12" spans="1:2">
      <c r="A12" s="13" t="s">
        <v>181</v>
      </c>
      <c r="B12" s="14"/>
    </row>
    <row r="13" spans="1:2">
      <c r="A13" s="13" t="s">
        <v>191</v>
      </c>
      <c r="B13" s="14"/>
    </row>
    <row r="14" spans="1:2">
      <c r="A14" s="13" t="s">
        <v>172</v>
      </c>
      <c r="B14" s="13" t="s">
        <v>182</v>
      </c>
    </row>
    <row r="15" spans="1:2">
      <c r="A15" s="13" t="s">
        <v>183</v>
      </c>
      <c r="B15" s="13"/>
    </row>
    <row r="16" spans="1:2">
      <c r="A16" s="13" t="s">
        <v>184</v>
      </c>
      <c r="B16" s="13"/>
    </row>
    <row r="17" spans="1:2">
      <c r="A17" s="13" t="s">
        <v>185</v>
      </c>
      <c r="B17" s="14"/>
    </row>
    <row r="18" spans="1:2">
      <c r="A18" s="13" t="s">
        <v>186</v>
      </c>
      <c r="B18" s="14"/>
    </row>
    <row r="19" spans="1:2">
      <c r="A19" s="13" t="s">
        <v>187</v>
      </c>
      <c r="B19" s="15"/>
    </row>
    <row r="20" spans="1:2">
      <c r="A20" s="13" t="s">
        <v>188</v>
      </c>
      <c r="B20" s="15"/>
    </row>
    <row r="21" spans="1:2">
      <c r="A21" s="16" t="s">
        <v>189</v>
      </c>
      <c r="B21" s="17"/>
    </row>
  </sheetData>
  <conditionalFormatting sqref="A21">
    <cfRule type="expression" dxfId="0" priority="1">
      <formula>_xlfn.ISFORMULA(A21)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Sample metadata</vt:lpstr>
      <vt:lpstr>Note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Pok Leung</dc:creator>
  <cp:lastModifiedBy>Mrs. HJ Jansen van Vuuren</cp:lastModifiedBy>
  <dcterms:created xsi:type="dcterms:W3CDTF">2020-05-08T07:24:53Z</dcterms:created>
  <dcterms:modified xsi:type="dcterms:W3CDTF">2022-11-29T10:00:46Z</dcterms:modified>
</cp:coreProperties>
</file>