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qubstudentcloud-my.sharepoint.com/personal/3054816_ads_qub_ac_uk/Documents/Morgan Lab/Africa projects/1 Plant-TST project/DNA_Manuscript/Figs/Final_figs/"/>
    </mc:Choice>
  </mc:AlternateContent>
  <xr:revisionPtr revIDLastSave="0" documentId="10_ncr:40000_{4B84BF52-E654-4367-94CE-1B6807DAA938}" xr6:coauthVersionLast="47" xr6:coauthVersionMax="47" xr10:uidLastSave="{00000000-0000-0000-0000-000000000000}"/>
  <bookViews>
    <workbookView xWindow="-120" yWindow="-120" windowWidth="24240" windowHeight="1302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P6" i="1"/>
  <c r="N7" i="1"/>
  <c r="N8" i="1"/>
  <c r="P8" i="1"/>
  <c r="N9" i="1"/>
  <c r="P9" i="1"/>
  <c r="N10" i="1"/>
  <c r="P10" i="1"/>
  <c r="O11" i="1"/>
  <c r="P11" i="1"/>
  <c r="O12" i="1"/>
  <c r="P12" i="1"/>
  <c r="O13" i="1"/>
  <c r="P13" i="1"/>
  <c r="O14" i="1"/>
  <c r="P14" i="1"/>
  <c r="O15" i="1"/>
  <c r="P15" i="1"/>
  <c r="O16" i="1"/>
  <c r="P16" i="1"/>
  <c r="O17" i="1"/>
  <c r="Q17" i="1"/>
</calcChain>
</file>

<file path=xl/sharedStrings.xml><?xml version="1.0" encoding="utf-8"?>
<sst xmlns="http://schemas.openxmlformats.org/spreadsheetml/2006/main" count="20" uniqueCount="13">
  <si>
    <t>83 peak</t>
  </si>
  <si>
    <t>81.5 peak</t>
  </si>
  <si>
    <t>78.6 peak</t>
  </si>
  <si>
    <t>79.76 peak</t>
  </si>
  <si>
    <t>SD</t>
  </si>
  <si>
    <t>O. columbianum</t>
  </si>
  <si>
    <t>T. axei</t>
  </si>
  <si>
    <t>T. colubriformis</t>
  </si>
  <si>
    <t>H. contortus</t>
  </si>
  <si>
    <t>Sample</t>
  </si>
  <si>
    <t>Singleplex PCR relative abundance</t>
  </si>
  <si>
    <t>Distance from average</t>
  </si>
  <si>
    <t>Peak temperatures at set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</si>
</sst>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2" fontId="0" fillId="2" borderId="1" xfId="0" applyNumberFormat="1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tabSelected="1" workbookViewId="0">
      <selection activeCell="N1" sqref="N1:Q1"/>
    </sheetView>
  </sheetViews>
  <sheetFormatPr defaultRowHeight="15" x14ac:dyDescent="0.25"/>
  <cols>
    <col min="1" max="1" width="7.5703125" bestFit="1" customWidth="1"/>
    <col min="2" max="2" width="12.28515625" bestFit="1" customWidth="1"/>
    <col min="3" max="3" width="15.5703125" bestFit="1" customWidth="1"/>
    <col min="4" max="4" width="7.28515625" bestFit="1" customWidth="1"/>
    <col min="5" max="5" width="16.42578125" bestFit="1" customWidth="1"/>
    <col min="6" max="6" width="10.28515625" bestFit="1" customWidth="1"/>
    <col min="7" max="7" width="4.5703125" bestFit="1" customWidth="1"/>
    <col min="8" max="8" width="9.28515625" bestFit="1" customWidth="1"/>
    <col min="9" max="9" width="4.5703125" bestFit="1" customWidth="1"/>
    <col min="10" max="10" width="9.28515625" bestFit="1" customWidth="1"/>
    <col min="11" max="11" width="4.5703125" bestFit="1" customWidth="1"/>
    <col min="12" max="12" width="7.7109375" bestFit="1" customWidth="1"/>
    <col min="13" max="13" width="4.5703125" bestFit="1" customWidth="1"/>
    <col min="14" max="14" width="10.28515625" bestFit="1" customWidth="1"/>
    <col min="15" max="16" width="9.28515625" bestFit="1" customWidth="1"/>
    <col min="17" max="17" width="7.7109375" bestFit="1" customWidth="1"/>
  </cols>
  <sheetData>
    <row r="1" spans="1:17" x14ac:dyDescent="0.25">
      <c r="A1" s="16" t="s">
        <v>9</v>
      </c>
      <c r="B1" s="15" t="s">
        <v>10</v>
      </c>
      <c r="C1" s="15"/>
      <c r="D1" s="15"/>
      <c r="E1" s="15"/>
      <c r="F1" s="15" t="s">
        <v>12</v>
      </c>
      <c r="G1" s="15"/>
      <c r="H1" s="15"/>
      <c r="I1" s="15"/>
      <c r="J1" s="15"/>
      <c r="K1" s="15"/>
      <c r="L1" s="15"/>
      <c r="M1" s="15"/>
      <c r="N1" s="17" t="s">
        <v>11</v>
      </c>
      <c r="O1" s="17"/>
      <c r="P1" s="17"/>
      <c r="Q1" s="18"/>
    </row>
    <row r="2" spans="1:17" x14ac:dyDescent="0.25">
      <c r="A2" s="16"/>
      <c r="B2" s="14" t="s">
        <v>8</v>
      </c>
      <c r="C2" s="14" t="s">
        <v>7</v>
      </c>
      <c r="D2" s="14" t="s">
        <v>6</v>
      </c>
      <c r="E2" s="13" t="s">
        <v>5</v>
      </c>
      <c r="F2" s="11" t="s">
        <v>3</v>
      </c>
      <c r="G2" s="11" t="s">
        <v>4</v>
      </c>
      <c r="H2" s="11" t="s">
        <v>2</v>
      </c>
      <c r="I2" s="11" t="s">
        <v>4</v>
      </c>
      <c r="J2" s="11" t="s">
        <v>1</v>
      </c>
      <c r="K2" s="11" t="s">
        <v>4</v>
      </c>
      <c r="L2" s="11" t="s">
        <v>0</v>
      </c>
      <c r="M2" s="10" t="s">
        <v>4</v>
      </c>
      <c r="N2" s="12" t="s">
        <v>3</v>
      </c>
      <c r="O2" s="11" t="s">
        <v>2</v>
      </c>
      <c r="P2" s="11" t="s">
        <v>1</v>
      </c>
      <c r="Q2" s="10" t="s">
        <v>0</v>
      </c>
    </row>
    <row r="3" spans="1:17" x14ac:dyDescent="0.25">
      <c r="A3" s="7">
        <v>30</v>
      </c>
      <c r="B3" s="6">
        <v>100</v>
      </c>
      <c r="C3" s="6">
        <v>0</v>
      </c>
      <c r="D3" s="6">
        <v>0</v>
      </c>
      <c r="E3" s="5">
        <v>0</v>
      </c>
      <c r="F3" s="2">
        <v>79.766666666666666</v>
      </c>
      <c r="G3" s="2">
        <v>4.082482904638398E-2</v>
      </c>
      <c r="H3" s="2"/>
      <c r="I3" s="2"/>
      <c r="J3" s="2"/>
      <c r="K3" s="2"/>
      <c r="L3" s="2"/>
      <c r="M3" s="1"/>
      <c r="N3" s="9">
        <f>79.76-F3</f>
        <v>-6.6666666666606034E-3</v>
      </c>
      <c r="O3" s="4"/>
      <c r="P3" s="2"/>
      <c r="Q3" s="8"/>
    </row>
    <row r="4" spans="1:17" x14ac:dyDescent="0.25">
      <c r="A4" s="7">
        <v>7</v>
      </c>
      <c r="B4" s="6">
        <v>100</v>
      </c>
      <c r="C4" s="6">
        <v>0</v>
      </c>
      <c r="D4" s="6">
        <v>0</v>
      </c>
      <c r="E4" s="5">
        <v>0</v>
      </c>
      <c r="F4" s="2">
        <v>79.908333333333346</v>
      </c>
      <c r="G4" s="2">
        <v>0.10684880283216529</v>
      </c>
      <c r="H4" s="2"/>
      <c r="I4" s="2"/>
      <c r="J4" s="2"/>
      <c r="K4" s="2"/>
      <c r="L4" s="2"/>
      <c r="M4" s="1"/>
      <c r="N4" s="9">
        <f>79.76-F4</f>
        <v>-0.14833333333334053</v>
      </c>
      <c r="O4" s="4"/>
      <c r="P4" s="2"/>
      <c r="Q4" s="8"/>
    </row>
    <row r="5" spans="1:17" x14ac:dyDescent="0.25">
      <c r="A5" s="7">
        <v>9</v>
      </c>
      <c r="B5" s="6">
        <v>100</v>
      </c>
      <c r="C5" s="6">
        <v>0</v>
      </c>
      <c r="D5" s="6">
        <v>0</v>
      </c>
      <c r="E5" s="5">
        <v>0</v>
      </c>
      <c r="F5" s="2">
        <v>79.88333333333334</v>
      </c>
      <c r="G5" s="2">
        <v>2.5819888974721983E-2</v>
      </c>
      <c r="H5" s="2"/>
      <c r="I5" s="2"/>
      <c r="J5" s="2"/>
      <c r="K5" s="2"/>
      <c r="L5" s="2"/>
      <c r="M5" s="1"/>
      <c r="N5" s="9">
        <f>79.76-F5</f>
        <v>-0.12333333333333485</v>
      </c>
      <c r="O5" s="4"/>
      <c r="P5" s="2"/>
      <c r="Q5" s="8"/>
    </row>
    <row r="6" spans="1:17" x14ac:dyDescent="0.25">
      <c r="A6" s="7">
        <v>43</v>
      </c>
      <c r="B6" s="6">
        <v>100</v>
      </c>
      <c r="C6" s="6">
        <v>0</v>
      </c>
      <c r="D6" s="6">
        <v>0</v>
      </c>
      <c r="E6" s="5">
        <v>0</v>
      </c>
      <c r="F6" s="2">
        <v>79.516666666666666</v>
      </c>
      <c r="G6" s="2">
        <v>4.082482904638398E-2</v>
      </c>
      <c r="H6" s="2"/>
      <c r="I6" s="2"/>
      <c r="J6" s="2">
        <v>81.533333333333331</v>
      </c>
      <c r="K6" s="2">
        <v>5.163977794942929E-2</v>
      </c>
      <c r="L6" s="2"/>
      <c r="M6" s="1"/>
      <c r="N6" s="9">
        <f>79.76-F6</f>
        <v>0.2433333333333394</v>
      </c>
      <c r="O6" s="4"/>
      <c r="P6" s="2">
        <f>81.58-J6</f>
        <v>4.6666666666666856E-2</v>
      </c>
      <c r="Q6" s="8"/>
    </row>
    <row r="7" spans="1:17" x14ac:dyDescent="0.25">
      <c r="A7" s="7">
        <v>4</v>
      </c>
      <c r="B7" s="6">
        <v>60.654978251199431</v>
      </c>
      <c r="C7" s="6">
        <v>39.345021748800569</v>
      </c>
      <c r="D7" s="6">
        <v>0</v>
      </c>
      <c r="E7" s="5">
        <v>0</v>
      </c>
      <c r="F7" s="2">
        <v>79.924999999999997</v>
      </c>
      <c r="G7" s="2">
        <v>6.123724356957945E-2</v>
      </c>
      <c r="H7" s="2"/>
      <c r="I7" s="2"/>
      <c r="J7" s="2"/>
      <c r="K7" s="2"/>
      <c r="L7" s="2"/>
      <c r="M7" s="1"/>
      <c r="N7" s="9">
        <f>79.76-F7</f>
        <v>-0.16499999999999204</v>
      </c>
      <c r="O7" s="4"/>
      <c r="P7" s="2"/>
      <c r="Q7" s="8"/>
    </row>
    <row r="8" spans="1:17" x14ac:dyDescent="0.25">
      <c r="A8" s="7">
        <v>12</v>
      </c>
      <c r="B8" s="6">
        <v>35.933252434710887</v>
      </c>
      <c r="C8" s="6">
        <v>64.06674756528912</v>
      </c>
      <c r="D8" s="6">
        <v>0</v>
      </c>
      <c r="E8" s="5">
        <v>0</v>
      </c>
      <c r="F8" s="2">
        <v>79.683333333333337</v>
      </c>
      <c r="G8" s="2">
        <v>0.10801234497346522</v>
      </c>
      <c r="H8" s="2"/>
      <c r="I8" s="2"/>
      <c r="J8" s="2">
        <v>81.424999999999997</v>
      </c>
      <c r="K8" s="2">
        <v>6.123724356957945E-2</v>
      </c>
      <c r="L8" s="2"/>
      <c r="M8" s="1"/>
      <c r="N8" s="9">
        <f>79.76-F8</f>
        <v>7.6666666666667993E-2</v>
      </c>
      <c r="O8" s="4"/>
      <c r="P8" s="2">
        <f>81.58-J8</f>
        <v>0.15500000000000114</v>
      </c>
      <c r="Q8" s="8"/>
    </row>
    <row r="9" spans="1:17" x14ac:dyDescent="0.25">
      <c r="A9" s="7">
        <v>39</v>
      </c>
      <c r="B9" s="6">
        <v>46.788195463189091</v>
      </c>
      <c r="C9" s="6">
        <v>41.860161372938208</v>
      </c>
      <c r="D9" s="6">
        <v>11.351643163872692</v>
      </c>
      <c r="E9" s="5">
        <v>0</v>
      </c>
      <c r="F9" s="2">
        <v>79.625</v>
      </c>
      <c r="G9" s="2">
        <v>0.11291589790636265</v>
      </c>
      <c r="H9" s="2"/>
      <c r="I9" s="2"/>
      <c r="J9" s="2">
        <v>81.483333333333334</v>
      </c>
      <c r="K9" s="2">
        <v>4.082482904638398E-2</v>
      </c>
      <c r="L9" s="2"/>
      <c r="M9" s="1"/>
      <c r="N9" s="9">
        <f>79.76-F9</f>
        <v>0.13500000000000512</v>
      </c>
      <c r="O9" s="4"/>
      <c r="P9" s="2">
        <f>81.58-J9</f>
        <v>9.6666666666664014E-2</v>
      </c>
      <c r="Q9" s="8"/>
    </row>
    <row r="10" spans="1:17" x14ac:dyDescent="0.25">
      <c r="A10" s="7">
        <v>44</v>
      </c>
      <c r="B10" s="6">
        <v>38.57786064153467</v>
      </c>
      <c r="C10" s="6">
        <v>38.084281604789382</v>
      </c>
      <c r="D10" s="6">
        <v>0</v>
      </c>
      <c r="E10" s="5">
        <v>23</v>
      </c>
      <c r="F10" s="2">
        <v>79.75</v>
      </c>
      <c r="G10" s="2">
        <v>0</v>
      </c>
      <c r="H10" s="2"/>
      <c r="I10" s="2"/>
      <c r="J10" s="2">
        <v>81.858333333333334</v>
      </c>
      <c r="K10" s="2">
        <v>0.15625833311112544</v>
      </c>
      <c r="L10" s="2"/>
      <c r="M10" s="1"/>
      <c r="N10" s="9">
        <f>79.76-F10</f>
        <v>1.0000000000005116E-2</v>
      </c>
      <c r="O10" s="4"/>
      <c r="P10" s="2">
        <f>81.58-J10</f>
        <v>-0.27833333333333599</v>
      </c>
      <c r="Q10" s="8"/>
    </row>
    <row r="11" spans="1:17" x14ac:dyDescent="0.25">
      <c r="A11" s="7">
        <v>42</v>
      </c>
      <c r="B11" s="6">
        <v>17.077780347509229</v>
      </c>
      <c r="C11" s="6">
        <v>59.333540424541411</v>
      </c>
      <c r="D11" s="6">
        <v>16.891907410196051</v>
      </c>
      <c r="E11" s="5">
        <v>7</v>
      </c>
      <c r="F11" s="2"/>
      <c r="G11" s="2"/>
      <c r="H11" s="2">
        <v>78.391666666666666</v>
      </c>
      <c r="I11" s="2">
        <v>9.7039510853398653E-2</v>
      </c>
      <c r="J11" s="2">
        <v>81.591666666666683</v>
      </c>
      <c r="K11" s="2">
        <v>7.3598007219401296E-2</v>
      </c>
      <c r="L11" s="2"/>
      <c r="M11" s="1"/>
      <c r="N11" s="3"/>
      <c r="O11" s="2">
        <f>78.59-H11</f>
        <v>0.19833333333333769</v>
      </c>
      <c r="P11" s="2">
        <f>81.58-J11</f>
        <v>-1.1666666666684478E-2</v>
      </c>
      <c r="Q11" s="8"/>
    </row>
    <row r="12" spans="1:17" x14ac:dyDescent="0.25">
      <c r="A12" s="7">
        <v>5</v>
      </c>
      <c r="B12" s="6">
        <v>0</v>
      </c>
      <c r="C12" s="6">
        <v>100</v>
      </c>
      <c r="D12" s="6">
        <v>0</v>
      </c>
      <c r="E12" s="5">
        <v>0</v>
      </c>
      <c r="F12" s="2"/>
      <c r="G12" s="2"/>
      <c r="H12" s="2">
        <v>78.625</v>
      </c>
      <c r="I12" s="2">
        <v>2.7386127875264531E-2</v>
      </c>
      <c r="J12" s="2">
        <v>81.566666666666663</v>
      </c>
      <c r="K12" s="2">
        <v>7.527726527091011E-2</v>
      </c>
      <c r="L12" s="2"/>
      <c r="M12" s="1"/>
      <c r="N12" s="3"/>
      <c r="O12" s="2">
        <f>78.59-H12</f>
        <v>-3.4999999999996589E-2</v>
      </c>
      <c r="P12" s="2">
        <f>81.58-J12</f>
        <v>1.3333333333335418E-2</v>
      </c>
      <c r="Q12" s="8"/>
    </row>
    <row r="13" spans="1:17" x14ac:dyDescent="0.25">
      <c r="A13" s="7">
        <v>19</v>
      </c>
      <c r="B13" s="6">
        <v>0</v>
      </c>
      <c r="C13" s="6">
        <v>84.370201047191202</v>
      </c>
      <c r="D13" s="6">
        <v>15.629798952808798</v>
      </c>
      <c r="E13" s="5">
        <v>0</v>
      </c>
      <c r="F13" s="2"/>
      <c r="G13" s="2"/>
      <c r="H13" s="2">
        <v>78.63</v>
      </c>
      <c r="I13" s="2">
        <v>9.7039510853398653E-2</v>
      </c>
      <c r="J13" s="2">
        <v>81.533333333333331</v>
      </c>
      <c r="K13" s="2">
        <v>5.163977794942929E-2</v>
      </c>
      <c r="L13" s="2"/>
      <c r="M13" s="1"/>
      <c r="N13" s="3"/>
      <c r="O13" s="2">
        <f>78.59-H13</f>
        <v>-3.9999999999992042E-2</v>
      </c>
      <c r="P13" s="2">
        <f>81.58-J13</f>
        <v>4.6666666666666856E-2</v>
      </c>
      <c r="Q13" s="8"/>
    </row>
    <row r="14" spans="1:17" x14ac:dyDescent="0.25">
      <c r="A14" s="7">
        <v>32</v>
      </c>
      <c r="B14" s="6">
        <v>0</v>
      </c>
      <c r="C14" s="6">
        <v>64.81064211128556</v>
      </c>
      <c r="D14" s="6">
        <v>35.189357888714454</v>
      </c>
      <c r="E14" s="5">
        <v>0</v>
      </c>
      <c r="F14" s="2"/>
      <c r="G14" s="2"/>
      <c r="H14" s="2">
        <v>78.733333333333334</v>
      </c>
      <c r="I14" s="2">
        <v>4.082482904638398E-2</v>
      </c>
      <c r="J14" s="2">
        <v>81.641666666666666</v>
      </c>
      <c r="K14" s="2">
        <v>0.12416387021459488</v>
      </c>
      <c r="L14" s="2"/>
      <c r="M14" s="1"/>
      <c r="N14" s="3"/>
      <c r="O14" s="2">
        <f>78.59-H14</f>
        <v>-0.14333333333333087</v>
      </c>
      <c r="P14" s="2">
        <f>81.58-J14</f>
        <v>-6.1666666666667425E-2</v>
      </c>
      <c r="Q14" s="8"/>
    </row>
    <row r="15" spans="1:17" x14ac:dyDescent="0.25">
      <c r="A15" s="7">
        <v>40</v>
      </c>
      <c r="B15" s="6">
        <v>0</v>
      </c>
      <c r="C15" s="6">
        <v>52.358210752947201</v>
      </c>
      <c r="D15" s="6">
        <v>47.641789247052799</v>
      </c>
      <c r="E15" s="5">
        <v>0</v>
      </c>
      <c r="F15" s="2"/>
      <c r="G15" s="2"/>
      <c r="H15" s="2">
        <v>78.625</v>
      </c>
      <c r="I15" s="2">
        <v>2.7386127875264531E-2</v>
      </c>
      <c r="J15" s="2">
        <v>81.599999999999994</v>
      </c>
      <c r="K15" s="2">
        <v>5.163977794942929E-2</v>
      </c>
      <c r="L15" s="2"/>
      <c r="M15" s="1"/>
      <c r="N15" s="3"/>
      <c r="O15" s="2">
        <f>78.59-H15</f>
        <v>-3.4999999999996589E-2</v>
      </c>
      <c r="P15" s="2">
        <f>81.58-J15</f>
        <v>-1.9999999999996021E-2</v>
      </c>
      <c r="Q15" s="8"/>
    </row>
    <row r="16" spans="1:17" x14ac:dyDescent="0.25">
      <c r="A16" s="7">
        <v>15</v>
      </c>
      <c r="B16" s="6">
        <v>0</v>
      </c>
      <c r="C16" s="6">
        <v>0</v>
      </c>
      <c r="D16" s="6">
        <v>100</v>
      </c>
      <c r="E16" s="5">
        <v>0</v>
      </c>
      <c r="F16" s="2"/>
      <c r="G16" s="2"/>
      <c r="H16" s="2">
        <v>78.666666666666671</v>
      </c>
      <c r="I16" s="2">
        <v>6.8313005106398983E-2</v>
      </c>
      <c r="J16" s="2">
        <v>81.566666666666663</v>
      </c>
      <c r="K16" s="2">
        <v>5.163977794942929E-2</v>
      </c>
      <c r="L16" s="2"/>
      <c r="M16" s="1"/>
      <c r="N16" s="3"/>
      <c r="O16" s="2">
        <f>78.59-H16</f>
        <v>-7.6666666666667993E-2</v>
      </c>
      <c r="P16" s="2">
        <f>81.58-J16</f>
        <v>1.3333333333335418E-2</v>
      </c>
      <c r="Q16" s="8"/>
    </row>
    <row r="17" spans="1:17" x14ac:dyDescent="0.25">
      <c r="A17" s="7">
        <v>2</v>
      </c>
      <c r="B17" s="6">
        <v>0</v>
      </c>
      <c r="C17" s="6">
        <v>0</v>
      </c>
      <c r="D17" s="6">
        <v>0</v>
      </c>
      <c r="E17" s="5">
        <v>100</v>
      </c>
      <c r="F17" s="2"/>
      <c r="G17" s="2"/>
      <c r="H17" s="4">
        <v>78.75</v>
      </c>
      <c r="I17" s="4">
        <v>0</v>
      </c>
      <c r="J17" s="2"/>
      <c r="K17" s="2"/>
      <c r="L17" s="2">
        <v>83.075000000000003</v>
      </c>
      <c r="M17" s="1">
        <v>8.2158383625778042E-2</v>
      </c>
      <c r="N17" s="3"/>
      <c r="O17" s="2">
        <f>78.59-H17</f>
        <v>-0.15999999999999659</v>
      </c>
      <c r="P17" s="2"/>
      <c r="Q17" s="1">
        <f>83-L17</f>
        <v>-7.5000000000002842E-2</v>
      </c>
    </row>
    <row r="19" spans="1:17" x14ac:dyDescent="0.25">
      <c r="N19" s="19"/>
      <c r="O19" s="19"/>
      <c r="P19" s="19"/>
    </row>
  </sheetData>
  <mergeCells count="4">
    <mergeCell ref="B1:E1"/>
    <mergeCell ref="N1:Q1"/>
    <mergeCell ref="F1:M1"/>
    <mergeCell ref="A1:A2"/>
  </mergeCells>
  <conditionalFormatting sqref="B3:E1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Airs</dc:creator>
  <cp:lastModifiedBy>Paul Airs</cp:lastModifiedBy>
  <dcterms:created xsi:type="dcterms:W3CDTF">2022-12-21T14:14:04Z</dcterms:created>
  <dcterms:modified xsi:type="dcterms:W3CDTF">2022-12-28T15:23:16Z</dcterms:modified>
</cp:coreProperties>
</file>