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xWindow="0" yWindow="0" windowWidth="17280" windowHeight="84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1" l="1"/>
  <c r="G34" i="1"/>
  <c r="G13" i="1"/>
  <c r="G12" i="1"/>
  <c r="G11" i="1"/>
  <c r="G10" i="1"/>
</calcChain>
</file>

<file path=xl/sharedStrings.xml><?xml version="1.0" encoding="utf-8"?>
<sst xmlns="http://schemas.openxmlformats.org/spreadsheetml/2006/main" count="382" uniqueCount="202">
  <si>
    <r>
      <rPr>
        <b/>
        <sz val="12"/>
        <color theme="1"/>
        <rFont val="Times New Roman"/>
        <family val="1"/>
      </rPr>
      <t>Supplementary File 9</t>
    </r>
    <r>
      <rPr>
        <sz val="12"/>
        <color theme="1"/>
        <rFont val="Times New Roman"/>
        <family val="1"/>
      </rPr>
      <t xml:space="preserve"> Classification and annotation of the small secreted cysteine-rich proteins (SSCPs)</t>
    </r>
    <r>
      <rPr>
        <vertAlign val="superscript"/>
        <sz val="12"/>
        <color theme="1"/>
        <rFont val="Times New Roman"/>
        <family val="1"/>
      </rPr>
      <t>a</t>
    </r>
    <r>
      <rPr>
        <sz val="12"/>
        <color theme="1"/>
        <rFont val="Times New Roman"/>
        <family val="1"/>
      </rPr>
      <t xml:space="preserve"> identified in the two </t>
    </r>
    <r>
      <rPr>
        <i/>
        <sz val="12"/>
        <color theme="1"/>
        <rFont val="Times New Roman"/>
        <family val="1"/>
      </rPr>
      <t xml:space="preserve">Knoxdaviesia </t>
    </r>
    <r>
      <rPr>
        <sz val="12"/>
        <color theme="1"/>
        <rFont val="Times New Roman"/>
        <family val="1"/>
      </rPr>
      <t>genomes</t>
    </r>
  </si>
  <si>
    <t>Summary</t>
  </si>
  <si>
    <t>Dataset</t>
  </si>
  <si>
    <t>Orthogroup</t>
  </si>
  <si>
    <t>FunCat</t>
  </si>
  <si>
    <t>SeqName</t>
  </si>
  <si>
    <t>Length</t>
  </si>
  <si>
    <t>Cys_perc</t>
  </si>
  <si>
    <t>BLASTp Description</t>
  </si>
  <si>
    <t>K. capensis</t>
  </si>
  <si>
    <t>K. proteae</t>
  </si>
  <si>
    <t>shared</t>
  </si>
  <si>
    <t>Knox_OG_1982</t>
  </si>
  <si>
    <t>KCAP_MAKER_0004</t>
  </si>
  <si>
    <t>extracellular serine-rich</t>
  </si>
  <si>
    <t>2 (4.9%)</t>
  </si>
  <si>
    <t>2 (4.5%)</t>
  </si>
  <si>
    <t>KPRO_MAKER_7300</t>
  </si>
  <si>
    <t>3 (7.3%)</t>
  </si>
  <si>
    <t>3 (6.8%)</t>
  </si>
  <si>
    <t>Knox_OG_5459</t>
  </si>
  <si>
    <t>KCAP_MAKER_4779</t>
  </si>
  <si>
    <t>Uncharacterized protein SAPIO_CDS10792</t>
  </si>
  <si>
    <t>7 (17.1%)</t>
  </si>
  <si>
    <t>8 (18.2%)</t>
  </si>
  <si>
    <t>KPRO_MAKER_0080</t>
  </si>
  <si>
    <t>1 (2.4%)</t>
  </si>
  <si>
    <t>Knox_OG_2663</t>
  </si>
  <si>
    <t>KCAP_MAKER_0790</t>
  </si>
  <si>
    <t>hypothetical protein CFO_g4624 (copper amine oxidase)</t>
  </si>
  <si>
    <t>1 (2.3%)</t>
  </si>
  <si>
    <t>KPRO_MAKER_2348</t>
  </si>
  <si>
    <t>Knox_OG_4097</t>
  </si>
  <si>
    <t>KCAP_MAKER_3543</t>
  </si>
  <si>
    <t>0 (0%)</t>
  </si>
  <si>
    <t>KPRO_MAKER_1201</t>
  </si>
  <si>
    <t>Knox_OG_6009</t>
  </si>
  <si>
    <t>KCAP_MAKER_2751</t>
  </si>
  <si>
    <t>KPRO_MAKER_7712</t>
  </si>
  <si>
    <t>Knox_OG_1072</t>
  </si>
  <si>
    <t>KCAP_MAKER_1862</t>
  </si>
  <si>
    <t>hypothetical protein A1O9_05585</t>
  </si>
  <si>
    <t>KPRO_MAKER_0893</t>
  </si>
  <si>
    <t>5 (12.2%)</t>
  </si>
  <si>
    <t>4 (9.1%)</t>
  </si>
  <si>
    <t>unique secreted</t>
  </si>
  <si>
    <t>Knox_OG_1463</t>
  </si>
  <si>
    <t>KPRO_MAKER_4466</t>
  </si>
  <si>
    <t>histidine acid phosphatase</t>
  </si>
  <si>
    <t>Knox_OG_2381</t>
  </si>
  <si>
    <t>KCAP_MAKER_0463</t>
  </si>
  <si>
    <t>cellobiohydrolase II</t>
  </si>
  <si>
    <t>KPRO_MAKER_1454</t>
  </si>
  <si>
    <t>mannan endo-1,4-beta-mannosidase F</t>
  </si>
  <si>
    <t>Knox_OG_2549</t>
  </si>
  <si>
    <t>KCAP_MAKER_0662</t>
  </si>
  <si>
    <t>Cell surface glyco</t>
  </si>
  <si>
    <t>6 (13.6%)</t>
  </si>
  <si>
    <t>KPRO_MAKER_3737</t>
  </si>
  <si>
    <t>Knox_OG_5378</t>
  </si>
  <si>
    <t>KCAP_MAKER_4689</t>
  </si>
  <si>
    <t>Cellulose 1,4-beta-cellobiosidase (non-reducing end)</t>
  </si>
  <si>
    <t>Total</t>
  </si>
  <si>
    <t>KPRO_MAKER_6241</t>
  </si>
  <si>
    <t>Knox_OG_5867</t>
  </si>
  <si>
    <t>KCAP_MAKER_2594</t>
  </si>
  <si>
    <t>Glycoside hydrolase</t>
  </si>
  <si>
    <t>KPRO_MAKER_3553</t>
  </si>
  <si>
    <t>Knox_OG_6043</t>
  </si>
  <si>
    <t>KCAP_MAKER_2794</t>
  </si>
  <si>
    <t>Exoglucanase 1</t>
  </si>
  <si>
    <t>Knox_OG_6047</t>
  </si>
  <si>
    <t>KCAP_MAKER_2793</t>
  </si>
  <si>
    <t>---NA---</t>
  </si>
  <si>
    <t>KPRO_MAKER_8119</t>
  </si>
  <si>
    <t>singleton</t>
  </si>
  <si>
    <t>none</t>
  </si>
  <si>
    <t>KPRO_MAKER_3511</t>
  </si>
  <si>
    <t>glycosyl hydrolase</t>
  </si>
  <si>
    <t>Knox_OG_1395</t>
  </si>
  <si>
    <t>KCAP_MAKER_7758</t>
  </si>
  <si>
    <t>phospholipase A2</t>
  </si>
  <si>
    <t>KPRO_MAKER_8016</t>
  </si>
  <si>
    <t>Knox_OG_4468</t>
  </si>
  <si>
    <t>KPRO_MAKER_7204</t>
  </si>
  <si>
    <t>Esterase TesA</t>
  </si>
  <si>
    <t>Knox_OG_0561</t>
  </si>
  <si>
    <t>KCAP_MAKER_1251</t>
  </si>
  <si>
    <t>snoal-like polyketide cyclase family</t>
  </si>
  <si>
    <t>KPRO_MAKER_7479</t>
  </si>
  <si>
    <t>Knox_OG_2327</t>
  </si>
  <si>
    <t>KCAP_MAKER_0403</t>
  </si>
  <si>
    <t>KPRO_MAKER_0604</t>
  </si>
  <si>
    <t>KCAP_MAKER_7628</t>
  </si>
  <si>
    <t>hypothetical protein NCU00607</t>
  </si>
  <si>
    <t>Knox_OG_5043</t>
  </si>
  <si>
    <t>KPRO_MAKER_5764</t>
  </si>
  <si>
    <t>telomere CST complex subunit domain-containing</t>
  </si>
  <si>
    <t>Knox_OG_6582</t>
  </si>
  <si>
    <t>KCAP_MAKER_6099</t>
  </si>
  <si>
    <t>chitin binding</t>
  </si>
  <si>
    <t>KPRO_MAKER_0163</t>
  </si>
  <si>
    <t>KPRO_MAKER_7948</t>
  </si>
  <si>
    <t>carbohydrate-binding module family 1</t>
  </si>
  <si>
    <t>Knox_OG_1336</t>
  </si>
  <si>
    <t>KCAP_MAKER_7797</t>
  </si>
  <si>
    <t>CVNH domain</t>
  </si>
  <si>
    <t>KPRO_MAKER_6518</t>
  </si>
  <si>
    <t>Cvnh domain-containing</t>
  </si>
  <si>
    <t>Knox_OG_2421</t>
  </si>
  <si>
    <t>KCAP_MAKER_0514</t>
  </si>
  <si>
    <t>cvnh domain-containing</t>
  </si>
  <si>
    <t>Knox_OG_4060</t>
  </si>
  <si>
    <t>KCAP_MAKER_3510</t>
  </si>
  <si>
    <t>Gelatinase B</t>
  </si>
  <si>
    <t>KPRO_MAKER_6966</t>
  </si>
  <si>
    <t>Knox_OG_2738</t>
  </si>
  <si>
    <t>KCAP_MAKER_0844</t>
  </si>
  <si>
    <t>Kazal domain-containing</t>
  </si>
  <si>
    <t>KPRO_MAKER_2410</t>
  </si>
  <si>
    <t>Knox_OG_4745</t>
  </si>
  <si>
    <t>KCAP_MAKER_6844</t>
  </si>
  <si>
    <t>ase inhibitor Kazal</t>
  </si>
  <si>
    <t>KPRO_MAKER_3252</t>
  </si>
  <si>
    <t>Knox_OG_0486</t>
  </si>
  <si>
    <t>KCAP_MAKER_7570</t>
  </si>
  <si>
    <t>Extracellular membrane CFEM domain partial</t>
  </si>
  <si>
    <t>KPRO_MAKER_4574</t>
  </si>
  <si>
    <t>Knox_OG_1811</t>
  </si>
  <si>
    <t>KCAP_MAKER_5248</t>
  </si>
  <si>
    <t>biotrophy-associated secreted 2</t>
  </si>
  <si>
    <t>KPRO_MAKER_7912</t>
  </si>
  <si>
    <t>Knox_OG_5054</t>
  </si>
  <si>
    <t>KCAP_MAKER_4336</t>
  </si>
  <si>
    <t>eliciting plant response</t>
  </si>
  <si>
    <t>KPRO_MAKER_0368</t>
  </si>
  <si>
    <t>Knox_OG_6382</t>
  </si>
  <si>
    <t>KCAP_MAKER_6992</t>
  </si>
  <si>
    <t>Peptidoglycan-binding lysin domain</t>
  </si>
  <si>
    <t>Knox_OG_6429</t>
  </si>
  <si>
    <t>KPRO_MAKER_4925</t>
  </si>
  <si>
    <t>Proline-rich receptor kinase PERK1</t>
  </si>
  <si>
    <t>Knox_OG_6659</t>
  </si>
  <si>
    <t>KCAP_MAKER_6196</t>
  </si>
  <si>
    <t>KPRO_MAKER_2164</t>
  </si>
  <si>
    <t>Knox_OG_4236</t>
  </si>
  <si>
    <t>KPRO_MAKER_5138</t>
  </si>
  <si>
    <t>hypothetical protein (Superoxide dismutase)</t>
  </si>
  <si>
    <t>Knox_OG_4448</t>
  </si>
  <si>
    <t>KCAP_MAKER_3976</t>
  </si>
  <si>
    <t>Cu,Zn superoxide dismutase</t>
  </si>
  <si>
    <t>Knox_OG_6223</t>
  </si>
  <si>
    <t>KCAP_MAKER_3016</t>
  </si>
  <si>
    <t>Knox_OG_5438</t>
  </si>
  <si>
    <t>KCAP_MAKER_4744</t>
  </si>
  <si>
    <t>IDI-3 partial</t>
  </si>
  <si>
    <t>KPRO_MAKER_0051</t>
  </si>
  <si>
    <t>idi-3 precursor</t>
  </si>
  <si>
    <t>Knox_OG_2545</t>
  </si>
  <si>
    <t>KCAP_MAKER_0645</t>
  </si>
  <si>
    <t>Bys1 family protein</t>
  </si>
  <si>
    <t>KPRO_MAKER_3719</t>
  </si>
  <si>
    <t>Bys1 family</t>
  </si>
  <si>
    <t>Knox_OG_1599</t>
  </si>
  <si>
    <t>KCAP_MAKER_4991</t>
  </si>
  <si>
    <t>hypothetical protein SAPIO_CDS4991</t>
  </si>
  <si>
    <t>KPRO_MAKER_7575</t>
  </si>
  <si>
    <t>hypothetical protein MMYC01_202415</t>
  </si>
  <si>
    <t>Knox_OG_2035</t>
  </si>
  <si>
    <t>KCAP_MAKER_0056</t>
  </si>
  <si>
    <t>hypothetical protein SAPIO_CDS3669</t>
  </si>
  <si>
    <t>KPRO_MAKER_7112</t>
  </si>
  <si>
    <t>Knox_OG_2180</t>
  </si>
  <si>
    <t>KPRO_MAKER_1513</t>
  </si>
  <si>
    <t>Long chronological lifespan 2</t>
  </si>
  <si>
    <t>Knox_OG_5050</t>
  </si>
  <si>
    <t>KCAP_MAKER_4316</t>
  </si>
  <si>
    <t>hypothetical protein DCS_04736</t>
  </si>
  <si>
    <t>KPRO_MAKER_5770</t>
  </si>
  <si>
    <t>hypothetical protein FOMG_19820</t>
  </si>
  <si>
    <t>Knox_OG_5372</t>
  </si>
  <si>
    <t>KCAP_MAKER_4684</t>
  </si>
  <si>
    <t>predicted protein</t>
  </si>
  <si>
    <t>KPRO_MAKER_6246</t>
  </si>
  <si>
    <t>Knox_OG_6469</t>
  </si>
  <si>
    <t>KCAP_MAKER_7081</t>
  </si>
  <si>
    <t>hypothetical protein GGTG_10562</t>
  </si>
  <si>
    <t>KPRO_MAKER_4884</t>
  </si>
  <si>
    <t>KCAP_MAKER_6198</t>
  </si>
  <si>
    <t>RTA1 domain (Resistance To 7-Aminocholesterol)</t>
  </si>
  <si>
    <t>KCAP_MAKER_5615</t>
  </si>
  <si>
    <t>Knox_OG_6515</t>
  </si>
  <si>
    <t>KCAP_MAKER_7849</t>
  </si>
  <si>
    <t>KPRO_MAKER_4085</t>
  </si>
  <si>
    <t>KCAP_MAKER_4136</t>
  </si>
  <si>
    <t>KCAP_MAKER_7310</t>
  </si>
  <si>
    <t>KPRO_MAKER_4973</t>
  </si>
  <si>
    <t>KPRO_MAKER_2162</t>
  </si>
  <si>
    <t>KPRO_MAKER_3229</t>
  </si>
  <si>
    <t>KPRO_MAKER_1878</t>
  </si>
  <si>
    <t>KPRO_MAKER_7279</t>
  </si>
  <si>
    <r>
      <rPr>
        <vertAlign val="super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 xml:space="preserve"> SSCPs are here defined as proteins of &lt;200 amino acids with a cysteine content of </t>
    </r>
    <r>
      <rPr>
        <sz val="11"/>
        <color theme="1"/>
        <rFont val="Calibri"/>
        <family val="2"/>
      </rPr>
      <t>≥</t>
    </r>
    <r>
      <rPr>
        <sz val="9.35"/>
        <color theme="1"/>
        <rFont val="Times New Roman"/>
        <family val="1"/>
      </rPr>
      <t xml:space="preserve"> 2 %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</si>
</sst>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sz val="11"/>
      <color theme="1"/>
      <name val="Calibri"/>
      <family val="2"/>
    </font>
    <font>
      <sz val="9.35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5" fillId="0" borderId="0" xfId="0" applyFont="1" applyFill="1"/>
    <xf numFmtId="0" fontId="5" fillId="0" borderId="0" xfId="0" applyFont="1"/>
    <xf numFmtId="0" fontId="6" fillId="0" borderId="1" xfId="0" applyFont="1" applyBorder="1"/>
    <xf numFmtId="0" fontId="6" fillId="0" borderId="1" xfId="0" applyFont="1" applyFill="1" applyBorder="1"/>
    <xf numFmtId="0" fontId="6" fillId="0" borderId="0" xfId="0" applyFont="1" applyFill="1"/>
    <xf numFmtId="0" fontId="6" fillId="0" borderId="0" xfId="0" applyFont="1"/>
    <xf numFmtId="0" fontId="6" fillId="0" borderId="0" xfId="0" applyFont="1" applyFill="1" applyBorder="1"/>
    <xf numFmtId="0" fontId="7" fillId="0" borderId="0" xfId="0" applyFont="1" applyFill="1" applyAlignment="1">
      <alignment horizontal="center"/>
    </xf>
    <xf numFmtId="0" fontId="5" fillId="0" borderId="0" xfId="0" applyFont="1" applyFill="1" applyBorder="1"/>
    <xf numFmtId="0" fontId="5" fillId="0" borderId="0" xfId="0" applyFont="1" applyAlignment="1">
      <alignment horizontal="center"/>
    </xf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164" fontId="5" fillId="0" borderId="0" xfId="0" applyNumberFormat="1" applyFont="1"/>
    <xf numFmtId="164" fontId="0" fillId="0" borderId="0" xfId="0" applyNumberFormat="1"/>
    <xf numFmtId="0" fontId="2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2"/>
  <sheetViews>
    <sheetView tabSelected="1" zoomScale="85" zoomScaleNormal="85" workbookViewId="0">
      <pane ySplit="3" topLeftCell="A4" activePane="bottomLeft" state="frozen"/>
      <selection pane="bottomLeft" activeCell="A2" sqref="A2"/>
    </sheetView>
  </sheetViews>
  <sheetFormatPr defaultRowHeight="15" x14ac:dyDescent="0.25"/>
  <cols>
    <col min="1" max="1" width="14.28515625" style="3" bestFit="1" customWidth="1" collapsed="1"/>
    <col min="2" max="2" width="15" style="2" bestFit="1" customWidth="1" collapsed="1"/>
    <col min="3" max="3" width="7.85546875" style="2" bestFit="1" customWidth="1" collapsed="1"/>
    <col min="4" max="4" width="21.140625" style="2" bestFit="1" customWidth="1" collapsed="1"/>
    <col min="5" max="5" width="7.7109375" style="2" bestFit="1" customWidth="1" collapsed="1"/>
    <col min="6" max="6" width="9.85546875" style="2" bestFit="1" customWidth="1" collapsed="1"/>
    <col min="7" max="7" width="49.5703125" style="2" bestFit="1" customWidth="1" collapsed="1"/>
    <col min="8" max="8" width="6.140625" style="2" customWidth="1" collapsed="1"/>
    <col min="9" max="9" width="7.140625" style="3" bestFit="1" customWidth="1" collapsed="1"/>
    <col min="10" max="10" width="14.28515625" style="3" bestFit="1" customWidth="1" collapsed="1"/>
    <col min="11" max="11" width="9.85546875" style="3" bestFit="1" customWidth="1" collapsed="1"/>
    <col min="12" max="12" width="11.85546875" style="3" bestFit="1" customWidth="1" collapsed="1"/>
    <col min="13" max="13" width="10.85546875" style="2" bestFit="1" customWidth="1" collapsed="1"/>
    <col min="14" max="14" width="11.85546875" style="3" bestFit="1" customWidth="1" collapsed="1"/>
    <col min="15" max="15" width="10.85546875" style="3" bestFit="1" customWidth="1" collapsed="1"/>
    <col min="16" max="16384" width="9.140625" style="3" collapsed="1"/>
  </cols>
  <sheetData>
    <row r="1" spans="1:13" ht="18.75" x14ac:dyDescent="0.25">
      <c r="A1" s="1" t="s">
        <v>0</v>
      </c>
    </row>
    <row r="2" spans="1:13" ht="15.75" x14ac:dyDescent="0.25">
      <c r="K2" s="16" t="s">
        <v>1</v>
      </c>
      <c r="L2" s="16"/>
      <c r="M2" s="16"/>
    </row>
    <row r="3" spans="1:13" x14ac:dyDescent="0.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/>
      <c r="I3" s="7"/>
      <c r="J3" s="6"/>
      <c r="K3" s="8" t="s">
        <v>4</v>
      </c>
      <c r="L3" s="9" t="s">
        <v>9</v>
      </c>
      <c r="M3" s="9" t="s">
        <v>10</v>
      </c>
    </row>
    <row r="4" spans="1:13" x14ac:dyDescent="0.25">
      <c r="A4" s="3" t="s">
        <v>11</v>
      </c>
      <c r="B4" s="2" t="s">
        <v>12</v>
      </c>
      <c r="C4" s="2">
        <v>1</v>
      </c>
      <c r="D4" s="2" t="s">
        <v>13</v>
      </c>
      <c r="E4" s="2">
        <v>197</v>
      </c>
      <c r="F4" s="2">
        <v>2.5379999999999998</v>
      </c>
      <c r="G4" s="2" t="s">
        <v>14</v>
      </c>
      <c r="K4" s="10">
        <v>1</v>
      </c>
      <c r="L4" s="11" t="s">
        <v>15</v>
      </c>
      <c r="M4" s="11" t="s">
        <v>16</v>
      </c>
    </row>
    <row r="5" spans="1:13" x14ac:dyDescent="0.25">
      <c r="A5" s="3" t="s">
        <v>11</v>
      </c>
      <c r="B5" s="2" t="s">
        <v>12</v>
      </c>
      <c r="C5" s="2">
        <v>1</v>
      </c>
      <c r="D5" s="2" t="s">
        <v>17</v>
      </c>
      <c r="E5" s="2">
        <v>197</v>
      </c>
      <c r="F5" s="2">
        <v>2.5379999999999998</v>
      </c>
      <c r="G5" s="2" t="s">
        <v>14</v>
      </c>
      <c r="K5" s="2">
        <v>1.01</v>
      </c>
      <c r="L5" s="11" t="s">
        <v>18</v>
      </c>
      <c r="M5" s="11" t="s">
        <v>19</v>
      </c>
    </row>
    <row r="6" spans="1:13" x14ac:dyDescent="0.25">
      <c r="A6" s="3" t="s">
        <v>11</v>
      </c>
      <c r="B6" s="2" t="s">
        <v>20</v>
      </c>
      <c r="C6" s="2">
        <v>1</v>
      </c>
      <c r="D6" s="2" t="s">
        <v>21</v>
      </c>
      <c r="E6" s="2">
        <v>167</v>
      </c>
      <c r="F6" s="2">
        <v>2.395</v>
      </c>
      <c r="G6" s="2" t="s">
        <v>22</v>
      </c>
      <c r="H6" s="3"/>
      <c r="K6" s="2">
        <v>1.05</v>
      </c>
      <c r="L6" s="11" t="s">
        <v>23</v>
      </c>
      <c r="M6" s="11" t="s">
        <v>24</v>
      </c>
    </row>
    <row r="7" spans="1:13" x14ac:dyDescent="0.25">
      <c r="A7" s="3" t="s">
        <v>11</v>
      </c>
      <c r="B7" s="2" t="s">
        <v>20</v>
      </c>
      <c r="C7" s="2">
        <v>1</v>
      </c>
      <c r="D7" s="2" t="s">
        <v>25</v>
      </c>
      <c r="E7" s="2">
        <v>167</v>
      </c>
      <c r="F7" s="2">
        <v>2.395</v>
      </c>
      <c r="G7" s="2" t="s">
        <v>22</v>
      </c>
      <c r="H7" s="3"/>
      <c r="K7" s="2">
        <v>1.06</v>
      </c>
      <c r="L7" s="11" t="s">
        <v>26</v>
      </c>
      <c r="M7" s="11" t="s">
        <v>16</v>
      </c>
    </row>
    <row r="8" spans="1:13" x14ac:dyDescent="0.25">
      <c r="A8" s="3" t="s">
        <v>11</v>
      </c>
      <c r="B8" s="2" t="s">
        <v>27</v>
      </c>
      <c r="C8" s="2">
        <v>1.01</v>
      </c>
      <c r="D8" s="2" t="s">
        <v>28</v>
      </c>
      <c r="E8" s="2">
        <v>199</v>
      </c>
      <c r="F8" s="2">
        <v>2.5129999999999999</v>
      </c>
      <c r="G8" s="2" t="s">
        <v>29</v>
      </c>
      <c r="K8" s="2">
        <v>1.2</v>
      </c>
      <c r="L8" s="11" t="s">
        <v>26</v>
      </c>
      <c r="M8" s="11" t="s">
        <v>30</v>
      </c>
    </row>
    <row r="9" spans="1:13" x14ac:dyDescent="0.25">
      <c r="A9" s="3" t="s">
        <v>11</v>
      </c>
      <c r="B9" s="2" t="s">
        <v>27</v>
      </c>
      <c r="C9" s="2">
        <v>1.01</v>
      </c>
      <c r="D9" s="2" t="s">
        <v>31</v>
      </c>
      <c r="E9" s="2">
        <v>199</v>
      </c>
      <c r="F9" s="2">
        <v>2.5129999999999999</v>
      </c>
      <c r="G9" s="2" t="s">
        <v>29</v>
      </c>
      <c r="K9" s="2">
        <v>14.13</v>
      </c>
      <c r="L9" s="11" t="s">
        <v>15</v>
      </c>
      <c r="M9" s="11" t="s">
        <v>30</v>
      </c>
    </row>
    <row r="10" spans="1:13" x14ac:dyDescent="0.25">
      <c r="A10" s="3" t="s">
        <v>11</v>
      </c>
      <c r="B10" s="2" t="s">
        <v>32</v>
      </c>
      <c r="C10" s="2">
        <v>1.01</v>
      </c>
      <c r="D10" s="2" t="s">
        <v>33</v>
      </c>
      <c r="E10" s="2">
        <v>115</v>
      </c>
      <c r="F10" s="2">
        <v>2.609</v>
      </c>
      <c r="G10" s="3" t="str">
        <f>"---NA--- (Asparaginase/glutaminase)"</f>
        <v>---NA--- (Asparaginase/glutaminase)</v>
      </c>
      <c r="K10" s="2">
        <v>16.03</v>
      </c>
      <c r="L10" s="11" t="s">
        <v>34</v>
      </c>
      <c r="M10" s="11" t="s">
        <v>30</v>
      </c>
    </row>
    <row r="11" spans="1:13" x14ac:dyDescent="0.25">
      <c r="A11" s="3" t="s">
        <v>11</v>
      </c>
      <c r="B11" s="2" t="s">
        <v>32</v>
      </c>
      <c r="C11" s="2">
        <v>1.01</v>
      </c>
      <c r="D11" s="2" t="s">
        <v>35</v>
      </c>
      <c r="E11" s="2">
        <v>117</v>
      </c>
      <c r="F11" s="2">
        <v>2.5640000000000001</v>
      </c>
      <c r="G11" s="3" t="str">
        <f>"---NA--- (Asparaginase/glutaminase)"</f>
        <v>---NA--- (Asparaginase/glutaminase)</v>
      </c>
      <c r="H11" s="3"/>
      <c r="K11" s="2">
        <v>16.05</v>
      </c>
      <c r="L11" s="11" t="s">
        <v>26</v>
      </c>
      <c r="M11" s="11" t="s">
        <v>16</v>
      </c>
    </row>
    <row r="12" spans="1:13" x14ac:dyDescent="0.25">
      <c r="A12" s="3" t="s">
        <v>11</v>
      </c>
      <c r="B12" s="2" t="s">
        <v>36</v>
      </c>
      <c r="C12" s="2">
        <v>1.01</v>
      </c>
      <c r="D12" s="2" t="s">
        <v>37</v>
      </c>
      <c r="E12" s="2">
        <v>119</v>
      </c>
      <c r="F12" s="2">
        <v>5.0419999999999998</v>
      </c>
      <c r="G12" s="3" t="str">
        <f>"---NA--- (Asparaginase/glutaminase)"</f>
        <v>---NA--- (Asparaginase/glutaminase)</v>
      </c>
      <c r="H12" s="3"/>
      <c r="K12" s="2">
        <v>16.18</v>
      </c>
      <c r="L12" s="11" t="s">
        <v>15</v>
      </c>
      <c r="M12" s="11" t="s">
        <v>30</v>
      </c>
    </row>
    <row r="13" spans="1:13" x14ac:dyDescent="0.25">
      <c r="A13" s="3" t="s">
        <v>11</v>
      </c>
      <c r="B13" s="2" t="s">
        <v>36</v>
      </c>
      <c r="C13" s="2">
        <v>1.01</v>
      </c>
      <c r="D13" s="2" t="s">
        <v>38</v>
      </c>
      <c r="E13" s="2">
        <v>119</v>
      </c>
      <c r="F13" s="2">
        <v>5.0419999999999998</v>
      </c>
      <c r="G13" s="3" t="str">
        <f>"---NA--- (Asparaginase/glutaminase)"</f>
        <v>---NA--- (Asparaginase/glutaminase)</v>
      </c>
      <c r="H13" s="3"/>
      <c r="K13" s="2">
        <v>30.01</v>
      </c>
      <c r="L13" s="11" t="s">
        <v>26</v>
      </c>
      <c r="M13" s="11" t="s">
        <v>30</v>
      </c>
    </row>
    <row r="14" spans="1:13" x14ac:dyDescent="0.25">
      <c r="A14" s="3" t="s">
        <v>11</v>
      </c>
      <c r="B14" s="2" t="s">
        <v>39</v>
      </c>
      <c r="C14" s="2">
        <v>1.05</v>
      </c>
      <c r="D14" s="2" t="s">
        <v>40</v>
      </c>
      <c r="E14" s="2">
        <v>142</v>
      </c>
      <c r="F14" s="2">
        <v>2.8170000000000002</v>
      </c>
      <c r="G14" s="2" t="s">
        <v>41</v>
      </c>
      <c r="K14" s="2">
        <v>30.05</v>
      </c>
      <c r="L14" s="11" t="s">
        <v>15</v>
      </c>
      <c r="M14" s="11" t="s">
        <v>19</v>
      </c>
    </row>
    <row r="15" spans="1:13" x14ac:dyDescent="0.25">
      <c r="A15" s="3" t="s">
        <v>11</v>
      </c>
      <c r="B15" s="2" t="s">
        <v>39</v>
      </c>
      <c r="C15" s="2">
        <v>1.05</v>
      </c>
      <c r="D15" s="2" t="s">
        <v>42</v>
      </c>
      <c r="E15" s="2">
        <v>142</v>
      </c>
      <c r="F15" s="2">
        <v>2.8170000000000002</v>
      </c>
      <c r="G15" s="2" t="s">
        <v>41</v>
      </c>
      <c r="K15" s="2">
        <v>32.049999999999997</v>
      </c>
      <c r="L15" s="11" t="s">
        <v>43</v>
      </c>
      <c r="M15" s="11" t="s">
        <v>44</v>
      </c>
    </row>
    <row r="16" spans="1:13" x14ac:dyDescent="0.25">
      <c r="A16" s="3" t="s">
        <v>45</v>
      </c>
      <c r="B16" s="2" t="s">
        <v>46</v>
      </c>
      <c r="C16" s="2">
        <v>1.05</v>
      </c>
      <c r="D16" s="2" t="s">
        <v>47</v>
      </c>
      <c r="E16" s="2">
        <v>130</v>
      </c>
      <c r="F16" s="2">
        <v>3.077</v>
      </c>
      <c r="G16" s="2" t="s">
        <v>48</v>
      </c>
      <c r="K16" s="2">
        <v>32.07</v>
      </c>
      <c r="L16" s="11" t="s">
        <v>15</v>
      </c>
      <c r="M16" s="11" t="s">
        <v>30</v>
      </c>
    </row>
    <row r="17" spans="1:14" x14ac:dyDescent="0.25">
      <c r="A17" s="3" t="s">
        <v>11</v>
      </c>
      <c r="B17" s="2" t="s">
        <v>49</v>
      </c>
      <c r="C17" s="2">
        <v>1.05</v>
      </c>
      <c r="D17" s="2" t="s">
        <v>50</v>
      </c>
      <c r="E17" s="2">
        <v>151</v>
      </c>
      <c r="F17" s="2">
        <v>2.649</v>
      </c>
      <c r="G17" s="2" t="s">
        <v>51</v>
      </c>
      <c r="K17" s="2">
        <v>34.11</v>
      </c>
      <c r="L17" s="11" t="s">
        <v>26</v>
      </c>
      <c r="M17" s="11" t="s">
        <v>30</v>
      </c>
    </row>
    <row r="18" spans="1:14" x14ac:dyDescent="0.25">
      <c r="A18" s="3" t="s">
        <v>11</v>
      </c>
      <c r="B18" s="2" t="s">
        <v>49</v>
      </c>
      <c r="C18" s="2">
        <v>1.05</v>
      </c>
      <c r="D18" s="2" t="s">
        <v>52</v>
      </c>
      <c r="E18" s="2">
        <v>151</v>
      </c>
      <c r="F18" s="2">
        <v>2.649</v>
      </c>
      <c r="G18" s="2" t="s">
        <v>53</v>
      </c>
      <c r="K18" s="3">
        <v>40.01</v>
      </c>
      <c r="L18" s="11" t="s">
        <v>26</v>
      </c>
      <c r="M18" s="11" t="s">
        <v>30</v>
      </c>
    </row>
    <row r="19" spans="1:14" x14ac:dyDescent="0.25">
      <c r="A19" s="3" t="s">
        <v>11</v>
      </c>
      <c r="B19" s="2" t="s">
        <v>54</v>
      </c>
      <c r="C19" s="2">
        <v>1.05</v>
      </c>
      <c r="D19" s="2" t="s">
        <v>55</v>
      </c>
      <c r="E19" s="2">
        <v>136</v>
      </c>
      <c r="F19" s="2">
        <v>5.1470000000000002</v>
      </c>
      <c r="G19" s="2" t="s">
        <v>56</v>
      </c>
      <c r="K19" s="3">
        <v>98</v>
      </c>
      <c r="L19" s="11" t="s">
        <v>23</v>
      </c>
      <c r="M19" s="11" t="s">
        <v>57</v>
      </c>
    </row>
    <row r="20" spans="1:14" x14ac:dyDescent="0.25">
      <c r="A20" s="3" t="s">
        <v>11</v>
      </c>
      <c r="B20" s="2" t="s">
        <v>54</v>
      </c>
      <c r="C20" s="2">
        <v>1.05</v>
      </c>
      <c r="D20" s="2" t="s">
        <v>58</v>
      </c>
      <c r="E20" s="2">
        <v>137</v>
      </c>
      <c r="F20" s="2">
        <v>5.109</v>
      </c>
      <c r="G20" s="2" t="s">
        <v>56</v>
      </c>
      <c r="K20" s="12">
        <v>99</v>
      </c>
      <c r="L20" s="13" t="s">
        <v>18</v>
      </c>
      <c r="M20" s="13" t="s">
        <v>57</v>
      </c>
    </row>
    <row r="21" spans="1:14" x14ac:dyDescent="0.25">
      <c r="A21" s="3" t="s">
        <v>11</v>
      </c>
      <c r="B21" s="2" t="s">
        <v>59</v>
      </c>
      <c r="C21" s="2">
        <v>1.05</v>
      </c>
      <c r="D21" s="2" t="s">
        <v>60</v>
      </c>
      <c r="E21" s="2">
        <v>185</v>
      </c>
      <c r="F21" s="2">
        <v>2.7029999999999998</v>
      </c>
      <c r="G21" s="2" t="s">
        <v>61</v>
      </c>
      <c r="H21" s="3"/>
      <c r="K21" s="3" t="s">
        <v>62</v>
      </c>
      <c r="L21" s="11">
        <v>41</v>
      </c>
      <c r="M21" s="11">
        <v>44</v>
      </c>
    </row>
    <row r="22" spans="1:14" x14ac:dyDescent="0.25">
      <c r="A22" s="3" t="s">
        <v>11</v>
      </c>
      <c r="B22" s="2" t="s">
        <v>59</v>
      </c>
      <c r="C22" s="2">
        <v>1.05</v>
      </c>
      <c r="D22" s="2" t="s">
        <v>63</v>
      </c>
      <c r="E22" s="2">
        <v>185</v>
      </c>
      <c r="F22" s="2">
        <v>2.7029999999999998</v>
      </c>
      <c r="G22" s="2" t="s">
        <v>61</v>
      </c>
      <c r="H22" s="3"/>
      <c r="M22" s="3"/>
    </row>
    <row r="23" spans="1:14" x14ac:dyDescent="0.25">
      <c r="A23" s="3" t="s">
        <v>11</v>
      </c>
      <c r="B23" s="2" t="s">
        <v>64</v>
      </c>
      <c r="C23" s="2">
        <v>1.05</v>
      </c>
      <c r="D23" s="2" t="s">
        <v>65</v>
      </c>
      <c r="E23" s="2">
        <v>174</v>
      </c>
      <c r="F23" s="2">
        <v>3.448</v>
      </c>
      <c r="G23" s="2" t="s">
        <v>66</v>
      </c>
      <c r="M23" s="3"/>
    </row>
    <row r="24" spans="1:14" x14ac:dyDescent="0.25">
      <c r="A24" s="3" t="s">
        <v>11</v>
      </c>
      <c r="B24" s="2" t="s">
        <v>64</v>
      </c>
      <c r="C24" s="2">
        <v>1.05</v>
      </c>
      <c r="D24" s="2" t="s">
        <v>67</v>
      </c>
      <c r="E24" s="2">
        <v>174</v>
      </c>
      <c r="F24" s="2">
        <v>3.448</v>
      </c>
      <c r="G24" s="2" t="s">
        <v>66</v>
      </c>
      <c r="M24" s="14"/>
      <c r="N24" s="14"/>
    </row>
    <row r="25" spans="1:14" x14ac:dyDescent="0.25">
      <c r="A25" s="3" t="s">
        <v>45</v>
      </c>
      <c r="B25" s="2" t="s">
        <v>68</v>
      </c>
      <c r="C25" s="2">
        <v>1.05</v>
      </c>
      <c r="D25" s="2" t="s">
        <v>69</v>
      </c>
      <c r="E25" s="2">
        <v>147</v>
      </c>
      <c r="F25" s="2">
        <v>4.0819999999999999</v>
      </c>
      <c r="G25" s="2" t="s">
        <v>70</v>
      </c>
      <c r="M25" s="14"/>
      <c r="N25" s="14"/>
    </row>
    <row r="26" spans="1:14" x14ac:dyDescent="0.25">
      <c r="A26" s="3" t="s">
        <v>11</v>
      </c>
      <c r="B26" s="2" t="s">
        <v>71</v>
      </c>
      <c r="C26" s="2">
        <v>1.05</v>
      </c>
      <c r="D26" s="2" t="s">
        <v>72</v>
      </c>
      <c r="E26" s="2">
        <v>147</v>
      </c>
      <c r="F26" s="2">
        <v>4.0819999999999999</v>
      </c>
      <c r="G26" s="2" t="s">
        <v>73</v>
      </c>
      <c r="M26" s="15"/>
      <c r="N26" s="14"/>
    </row>
    <row r="27" spans="1:14" x14ac:dyDescent="0.25">
      <c r="A27" s="3" t="s">
        <v>11</v>
      </c>
      <c r="B27" s="2" t="s">
        <v>71</v>
      </c>
      <c r="C27" s="2">
        <v>1.05</v>
      </c>
      <c r="D27" s="2" t="s">
        <v>74</v>
      </c>
      <c r="E27" s="2">
        <v>147</v>
      </c>
      <c r="F27" s="2">
        <v>4.0819999999999999</v>
      </c>
      <c r="G27" s="2" t="s">
        <v>73</v>
      </c>
      <c r="J27" s="2"/>
      <c r="M27" s="15"/>
      <c r="N27" s="14"/>
    </row>
    <row r="28" spans="1:14" x14ac:dyDescent="0.25">
      <c r="A28" s="3" t="s">
        <v>75</v>
      </c>
      <c r="B28" s="3" t="s">
        <v>76</v>
      </c>
      <c r="C28" s="3">
        <v>1.05</v>
      </c>
      <c r="D28" s="3" t="s">
        <v>77</v>
      </c>
      <c r="E28" s="3">
        <v>186</v>
      </c>
      <c r="F28" s="3">
        <v>2.6880000000000002</v>
      </c>
      <c r="G28" s="3" t="s">
        <v>78</v>
      </c>
      <c r="J28" s="2"/>
      <c r="M28" s="15"/>
      <c r="N28" s="14"/>
    </row>
    <row r="29" spans="1:14" x14ac:dyDescent="0.25">
      <c r="A29" s="3" t="s">
        <v>11</v>
      </c>
      <c r="B29" s="2" t="s">
        <v>79</v>
      </c>
      <c r="C29" s="2">
        <v>1.06</v>
      </c>
      <c r="D29" s="2" t="s">
        <v>80</v>
      </c>
      <c r="E29" s="2">
        <v>182</v>
      </c>
      <c r="F29" s="2">
        <v>2.198</v>
      </c>
      <c r="G29" s="2" t="s">
        <v>81</v>
      </c>
      <c r="M29" s="15"/>
      <c r="N29" s="14"/>
    </row>
    <row r="30" spans="1:14" x14ac:dyDescent="0.25">
      <c r="A30" s="3" t="s">
        <v>11</v>
      </c>
      <c r="B30" s="2" t="s">
        <v>79</v>
      </c>
      <c r="C30" s="2">
        <v>1.06</v>
      </c>
      <c r="D30" s="2" t="s">
        <v>82</v>
      </c>
      <c r="E30" s="2">
        <v>182</v>
      </c>
      <c r="F30" s="2">
        <v>2.198</v>
      </c>
      <c r="G30" s="2" t="s">
        <v>81</v>
      </c>
      <c r="I30" s="2"/>
      <c r="M30" s="15"/>
      <c r="N30" s="14"/>
    </row>
    <row r="31" spans="1:14" x14ac:dyDescent="0.25">
      <c r="A31" s="3" t="s">
        <v>45</v>
      </c>
      <c r="B31" s="2" t="s">
        <v>83</v>
      </c>
      <c r="C31" s="2">
        <v>1.06</v>
      </c>
      <c r="D31" s="2" t="s">
        <v>84</v>
      </c>
      <c r="E31" s="2">
        <v>163</v>
      </c>
      <c r="F31" s="2">
        <v>4.9080000000000004</v>
      </c>
      <c r="G31" s="2" t="s">
        <v>85</v>
      </c>
      <c r="J31" s="2"/>
      <c r="M31" s="15"/>
      <c r="N31" s="14"/>
    </row>
    <row r="32" spans="1:14" x14ac:dyDescent="0.25">
      <c r="A32" s="3" t="s">
        <v>11</v>
      </c>
      <c r="B32" s="2" t="s">
        <v>86</v>
      </c>
      <c r="C32" s="2">
        <v>1.2</v>
      </c>
      <c r="D32" s="2" t="s">
        <v>87</v>
      </c>
      <c r="E32" s="2">
        <v>174</v>
      </c>
      <c r="F32" s="2">
        <v>3.448</v>
      </c>
      <c r="G32" s="2" t="s">
        <v>88</v>
      </c>
      <c r="M32" s="15"/>
      <c r="N32" s="14"/>
    </row>
    <row r="33" spans="1:14" x14ac:dyDescent="0.25">
      <c r="A33" s="3" t="s">
        <v>11</v>
      </c>
      <c r="B33" s="2" t="s">
        <v>86</v>
      </c>
      <c r="C33" s="2">
        <v>1.2</v>
      </c>
      <c r="D33" s="2" t="s">
        <v>89</v>
      </c>
      <c r="E33" s="2">
        <v>174</v>
      </c>
      <c r="F33" s="2">
        <v>3.448</v>
      </c>
      <c r="G33" s="2" t="s">
        <v>88</v>
      </c>
      <c r="I33" s="2"/>
      <c r="M33" s="15"/>
      <c r="N33" s="14"/>
    </row>
    <row r="34" spans="1:14" x14ac:dyDescent="0.25">
      <c r="A34" s="3" t="s">
        <v>11</v>
      </c>
      <c r="B34" s="2" t="s">
        <v>90</v>
      </c>
      <c r="C34" s="2">
        <v>14.13</v>
      </c>
      <c r="D34" s="2" t="s">
        <v>91</v>
      </c>
      <c r="E34" s="2">
        <v>182</v>
      </c>
      <c r="F34" s="2">
        <v>4.3959999999999999</v>
      </c>
      <c r="G34" s="3" t="str">
        <f>"---NA--- (Calcineurin-like phosphoesterase domain)"</f>
        <v>---NA--- (Calcineurin-like phosphoesterase domain)</v>
      </c>
      <c r="M34" s="15"/>
      <c r="N34" s="14"/>
    </row>
    <row r="35" spans="1:14" x14ac:dyDescent="0.25">
      <c r="A35" s="3" t="s">
        <v>11</v>
      </c>
      <c r="B35" s="2" t="s">
        <v>90</v>
      </c>
      <c r="C35" s="2">
        <v>14.13</v>
      </c>
      <c r="D35" s="2" t="s">
        <v>92</v>
      </c>
      <c r="E35" s="2">
        <v>182</v>
      </c>
      <c r="F35" s="2">
        <v>4.3959999999999999</v>
      </c>
      <c r="G35" s="3" t="str">
        <f>"---NA--- (Calcineurin-like phosphoesterase domain)"</f>
        <v>---NA--- (Calcineurin-like phosphoesterase domain)</v>
      </c>
      <c r="M35" s="15"/>
      <c r="N35" s="14"/>
    </row>
    <row r="36" spans="1:14" x14ac:dyDescent="0.25">
      <c r="A36" s="3" t="s">
        <v>75</v>
      </c>
      <c r="B36" s="3" t="s">
        <v>76</v>
      </c>
      <c r="C36" s="3">
        <v>14.13</v>
      </c>
      <c r="D36" s="3" t="s">
        <v>93</v>
      </c>
      <c r="E36" s="3">
        <v>77</v>
      </c>
      <c r="F36" s="3">
        <v>7.7919999999999998</v>
      </c>
      <c r="G36" s="3" t="s">
        <v>94</v>
      </c>
      <c r="J36" s="2"/>
      <c r="M36" s="15"/>
      <c r="N36" s="14"/>
    </row>
    <row r="37" spans="1:14" x14ac:dyDescent="0.25">
      <c r="A37" s="3" t="s">
        <v>45</v>
      </c>
      <c r="B37" s="2" t="s">
        <v>95</v>
      </c>
      <c r="C37" s="2">
        <v>16.03</v>
      </c>
      <c r="D37" s="2" t="s">
        <v>96</v>
      </c>
      <c r="E37" s="2">
        <v>127</v>
      </c>
      <c r="F37" s="2">
        <v>2.3620000000000001</v>
      </c>
      <c r="G37" s="2" t="s">
        <v>97</v>
      </c>
      <c r="J37" s="2"/>
      <c r="M37" s="15"/>
      <c r="N37" s="14"/>
    </row>
    <row r="38" spans="1:14" x14ac:dyDescent="0.25">
      <c r="A38" s="3" t="s">
        <v>11</v>
      </c>
      <c r="B38" s="2" t="s">
        <v>98</v>
      </c>
      <c r="C38" s="2">
        <v>16.05</v>
      </c>
      <c r="D38" s="2" t="s">
        <v>99</v>
      </c>
      <c r="E38" s="2">
        <v>185</v>
      </c>
      <c r="F38" s="2">
        <v>3.2429999999999999</v>
      </c>
      <c r="G38" s="2" t="s">
        <v>100</v>
      </c>
      <c r="M38" s="15"/>
      <c r="N38" s="14"/>
    </row>
    <row r="39" spans="1:14" x14ac:dyDescent="0.25">
      <c r="A39" s="3" t="s">
        <v>11</v>
      </c>
      <c r="B39" s="2" t="s">
        <v>98</v>
      </c>
      <c r="C39" s="2">
        <v>16.05</v>
      </c>
      <c r="D39" s="2" t="s">
        <v>101</v>
      </c>
      <c r="E39" s="2">
        <v>185</v>
      </c>
      <c r="F39" s="2">
        <v>3.2429999999999999</v>
      </c>
      <c r="G39" s="2" t="s">
        <v>100</v>
      </c>
      <c r="J39" s="2"/>
      <c r="M39" s="15"/>
      <c r="N39" s="14"/>
    </row>
    <row r="40" spans="1:14" x14ac:dyDescent="0.25">
      <c r="A40" s="3" t="s">
        <v>75</v>
      </c>
      <c r="B40" s="3" t="s">
        <v>76</v>
      </c>
      <c r="C40" s="3">
        <v>16.05</v>
      </c>
      <c r="D40" s="3" t="s">
        <v>102</v>
      </c>
      <c r="E40" s="3">
        <v>125</v>
      </c>
      <c r="F40" s="3">
        <v>3.2</v>
      </c>
      <c r="G40" s="3" t="s">
        <v>103</v>
      </c>
      <c r="J40" s="2"/>
      <c r="M40" s="15"/>
      <c r="N40" s="14"/>
    </row>
    <row r="41" spans="1:14" x14ac:dyDescent="0.25">
      <c r="A41" s="3" t="s">
        <v>11</v>
      </c>
      <c r="B41" s="2" t="s">
        <v>104</v>
      </c>
      <c r="C41" s="2">
        <v>16.18</v>
      </c>
      <c r="D41" s="2" t="s">
        <v>105</v>
      </c>
      <c r="E41" s="2">
        <v>157</v>
      </c>
      <c r="F41" s="2">
        <v>6.3689999999999998</v>
      </c>
      <c r="G41" s="2" t="s">
        <v>106</v>
      </c>
      <c r="M41"/>
    </row>
    <row r="42" spans="1:14" x14ac:dyDescent="0.25">
      <c r="A42" s="3" t="s">
        <v>11</v>
      </c>
      <c r="B42" s="2" t="s">
        <v>104</v>
      </c>
      <c r="C42" s="2">
        <v>16.18</v>
      </c>
      <c r="D42" s="2" t="s">
        <v>107</v>
      </c>
      <c r="E42" s="2">
        <v>157</v>
      </c>
      <c r="F42" s="2">
        <v>6.3689999999999998</v>
      </c>
      <c r="G42" s="2" t="s">
        <v>108</v>
      </c>
      <c r="M42"/>
    </row>
    <row r="43" spans="1:14" x14ac:dyDescent="0.25">
      <c r="A43" s="3" t="s">
        <v>45</v>
      </c>
      <c r="B43" s="2" t="s">
        <v>109</v>
      </c>
      <c r="C43" s="2">
        <v>16.18</v>
      </c>
      <c r="D43" s="2" t="s">
        <v>110</v>
      </c>
      <c r="E43" s="2">
        <v>179</v>
      </c>
      <c r="F43" s="2">
        <v>3.3519999999999999</v>
      </c>
      <c r="G43" s="2" t="s">
        <v>111</v>
      </c>
      <c r="J43" s="2"/>
      <c r="M43"/>
    </row>
    <row r="44" spans="1:14" x14ac:dyDescent="0.25">
      <c r="A44" s="3" t="s">
        <v>11</v>
      </c>
      <c r="B44" s="2" t="s">
        <v>112</v>
      </c>
      <c r="C44" s="2">
        <v>30.01</v>
      </c>
      <c r="D44" s="2" t="s">
        <v>113</v>
      </c>
      <c r="E44" s="2">
        <v>166</v>
      </c>
      <c r="F44" s="2">
        <v>6.024</v>
      </c>
      <c r="G44" s="2" t="s">
        <v>114</v>
      </c>
      <c r="M44"/>
    </row>
    <row r="45" spans="1:14" x14ac:dyDescent="0.25">
      <c r="A45" s="3" t="s">
        <v>11</v>
      </c>
      <c r="B45" s="2" t="s">
        <v>112</v>
      </c>
      <c r="C45" s="2">
        <v>30.01</v>
      </c>
      <c r="D45" s="2" t="s">
        <v>115</v>
      </c>
      <c r="E45" s="2">
        <v>167</v>
      </c>
      <c r="F45" s="2">
        <v>5.9880000000000004</v>
      </c>
      <c r="G45" s="2" t="s">
        <v>114</v>
      </c>
      <c r="J45" s="2"/>
      <c r="M45"/>
    </row>
    <row r="46" spans="1:14" x14ac:dyDescent="0.25">
      <c r="A46" s="3" t="s">
        <v>11</v>
      </c>
      <c r="B46" s="2" t="s">
        <v>116</v>
      </c>
      <c r="C46" s="2">
        <v>30.05</v>
      </c>
      <c r="D46" s="2" t="s">
        <v>117</v>
      </c>
      <c r="E46" s="2">
        <v>146</v>
      </c>
      <c r="F46" s="2">
        <v>12.329000000000001</v>
      </c>
      <c r="G46" s="2" t="s">
        <v>118</v>
      </c>
      <c r="M46"/>
    </row>
    <row r="47" spans="1:14" x14ac:dyDescent="0.25">
      <c r="A47" s="3" t="s">
        <v>11</v>
      </c>
      <c r="B47" s="2" t="s">
        <v>116</v>
      </c>
      <c r="C47" s="2">
        <v>30.05</v>
      </c>
      <c r="D47" s="2" t="s">
        <v>119</v>
      </c>
      <c r="E47" s="2">
        <v>146</v>
      </c>
      <c r="F47" s="2">
        <v>12.329000000000001</v>
      </c>
      <c r="G47" s="2" t="s">
        <v>118</v>
      </c>
      <c r="M47"/>
    </row>
    <row r="48" spans="1:14" x14ac:dyDescent="0.25">
      <c r="A48" s="3" t="s">
        <v>11</v>
      </c>
      <c r="B48" s="2" t="s">
        <v>120</v>
      </c>
      <c r="C48" s="2">
        <v>30.05</v>
      </c>
      <c r="D48" s="2" t="s">
        <v>121</v>
      </c>
      <c r="E48" s="2">
        <v>184</v>
      </c>
      <c r="F48" s="2">
        <v>10.326000000000001</v>
      </c>
      <c r="G48" s="2" t="s">
        <v>122</v>
      </c>
      <c r="J48" s="2"/>
      <c r="M48"/>
    </row>
    <row r="49" spans="1:15" x14ac:dyDescent="0.25">
      <c r="A49" s="3" t="s">
        <v>11</v>
      </c>
      <c r="B49" s="2" t="s">
        <v>120</v>
      </c>
      <c r="C49" s="2">
        <v>30.05</v>
      </c>
      <c r="D49" s="2" t="s">
        <v>123</v>
      </c>
      <c r="E49" s="2">
        <v>184</v>
      </c>
      <c r="F49" s="2">
        <v>10.326000000000001</v>
      </c>
      <c r="G49" s="2" t="s">
        <v>122</v>
      </c>
      <c r="J49" s="2"/>
      <c r="M49"/>
    </row>
    <row r="50" spans="1:15" x14ac:dyDescent="0.25">
      <c r="A50" s="3" t="s">
        <v>11</v>
      </c>
      <c r="B50" s="2" t="s">
        <v>124</v>
      </c>
      <c r="C50" s="2">
        <v>32.049999999999997</v>
      </c>
      <c r="D50" s="2" t="s">
        <v>125</v>
      </c>
      <c r="E50" s="2">
        <v>101</v>
      </c>
      <c r="F50" s="2">
        <v>7.9210000000000003</v>
      </c>
      <c r="G50" s="2" t="s">
        <v>126</v>
      </c>
      <c r="J50" s="2"/>
      <c r="M50"/>
    </row>
    <row r="51" spans="1:15" x14ac:dyDescent="0.25">
      <c r="A51" s="3" t="s">
        <v>11</v>
      </c>
      <c r="B51" s="2" t="s">
        <v>124</v>
      </c>
      <c r="C51" s="2">
        <v>32.049999999999997</v>
      </c>
      <c r="D51" s="2" t="s">
        <v>127</v>
      </c>
      <c r="E51" s="2">
        <v>105</v>
      </c>
      <c r="F51" s="2">
        <v>7.6189999999999998</v>
      </c>
      <c r="G51" s="2" t="s">
        <v>126</v>
      </c>
      <c r="M51"/>
    </row>
    <row r="52" spans="1:15" x14ac:dyDescent="0.25">
      <c r="A52" s="3" t="s">
        <v>11</v>
      </c>
      <c r="B52" s="2" t="s">
        <v>128</v>
      </c>
      <c r="C52" s="2">
        <v>32.049999999999997</v>
      </c>
      <c r="D52" s="2" t="s">
        <v>129</v>
      </c>
      <c r="E52" s="2">
        <v>103</v>
      </c>
      <c r="F52" s="2">
        <v>5.8250000000000002</v>
      </c>
      <c r="G52" s="2" t="s">
        <v>130</v>
      </c>
      <c r="M52"/>
    </row>
    <row r="53" spans="1:15" x14ac:dyDescent="0.25">
      <c r="A53" s="3" t="s">
        <v>11</v>
      </c>
      <c r="B53" s="2" t="s">
        <v>128</v>
      </c>
      <c r="C53" s="2">
        <v>32.049999999999997</v>
      </c>
      <c r="D53" s="2" t="s">
        <v>131</v>
      </c>
      <c r="E53" s="2">
        <v>103</v>
      </c>
      <c r="F53" s="2">
        <v>5.8250000000000002</v>
      </c>
      <c r="G53" s="2" t="s">
        <v>130</v>
      </c>
      <c r="M53"/>
    </row>
    <row r="54" spans="1:15" x14ac:dyDescent="0.25">
      <c r="A54" s="3" t="s">
        <v>11</v>
      </c>
      <c r="B54" s="2" t="s">
        <v>132</v>
      </c>
      <c r="C54" s="2">
        <v>32.049999999999997</v>
      </c>
      <c r="D54" s="2" t="s">
        <v>133</v>
      </c>
      <c r="E54" s="2">
        <v>138</v>
      </c>
      <c r="F54" s="2">
        <v>2.899</v>
      </c>
      <c r="G54" s="2" t="s">
        <v>134</v>
      </c>
      <c r="M54"/>
    </row>
    <row r="55" spans="1:15" x14ac:dyDescent="0.25">
      <c r="A55" s="3" t="s">
        <v>11</v>
      </c>
      <c r="B55" s="2" t="s">
        <v>132</v>
      </c>
      <c r="C55" s="2">
        <v>32.049999999999997</v>
      </c>
      <c r="D55" s="2" t="s">
        <v>135</v>
      </c>
      <c r="E55" s="2">
        <v>138</v>
      </c>
      <c r="F55" s="2">
        <v>2.899</v>
      </c>
      <c r="G55" s="2" t="s">
        <v>134</v>
      </c>
      <c r="M55"/>
    </row>
    <row r="56" spans="1:15" x14ac:dyDescent="0.25">
      <c r="A56" s="3" t="s">
        <v>45</v>
      </c>
      <c r="B56" s="2" t="s">
        <v>136</v>
      </c>
      <c r="C56" s="2">
        <v>32.049999999999997</v>
      </c>
      <c r="D56" s="2" t="s">
        <v>137</v>
      </c>
      <c r="E56" s="2">
        <v>114</v>
      </c>
      <c r="F56" s="2">
        <v>4.3860000000000001</v>
      </c>
      <c r="G56" s="2" t="s">
        <v>138</v>
      </c>
      <c r="J56" s="2"/>
      <c r="K56" s="2"/>
      <c r="L56" s="2"/>
      <c r="M56"/>
      <c r="N56" s="2"/>
      <c r="O56" s="2"/>
    </row>
    <row r="57" spans="1:15" x14ac:dyDescent="0.25">
      <c r="A57" s="3" t="s">
        <v>45</v>
      </c>
      <c r="B57" s="2" t="s">
        <v>139</v>
      </c>
      <c r="C57" s="2">
        <v>30.05</v>
      </c>
      <c r="D57" s="2" t="s">
        <v>140</v>
      </c>
      <c r="E57" s="2">
        <v>155</v>
      </c>
      <c r="F57" s="2">
        <v>5.806</v>
      </c>
      <c r="G57" s="2" t="s">
        <v>141</v>
      </c>
      <c r="J57" s="2"/>
      <c r="K57" s="2"/>
      <c r="L57" s="2"/>
      <c r="M57"/>
      <c r="N57" s="2"/>
      <c r="O57" s="2"/>
    </row>
    <row r="58" spans="1:15" x14ac:dyDescent="0.25">
      <c r="A58" s="3" t="s">
        <v>11</v>
      </c>
      <c r="B58" s="2" t="s">
        <v>142</v>
      </c>
      <c r="C58" s="2">
        <v>32.049999999999997</v>
      </c>
      <c r="D58" s="2" t="s">
        <v>143</v>
      </c>
      <c r="E58" s="2">
        <v>195</v>
      </c>
      <c r="F58" s="2">
        <v>7.1790000000000003</v>
      </c>
      <c r="G58" s="2" t="s">
        <v>130</v>
      </c>
      <c r="J58" s="2"/>
      <c r="K58" s="2"/>
      <c r="L58" s="2"/>
      <c r="M58"/>
      <c r="N58" s="2"/>
      <c r="O58" s="2"/>
    </row>
    <row r="59" spans="1:15" x14ac:dyDescent="0.25">
      <c r="A59" s="3" t="s">
        <v>11</v>
      </c>
      <c r="B59" s="2" t="s">
        <v>142</v>
      </c>
      <c r="C59" s="2">
        <v>32.049999999999997</v>
      </c>
      <c r="D59" s="2" t="s">
        <v>144</v>
      </c>
      <c r="E59" s="2">
        <v>195</v>
      </c>
      <c r="F59" s="2">
        <v>7.1790000000000003</v>
      </c>
      <c r="G59" s="2" t="s">
        <v>130</v>
      </c>
      <c r="J59" s="2"/>
      <c r="K59" s="2"/>
      <c r="L59" s="2"/>
      <c r="M59"/>
      <c r="N59" s="2"/>
      <c r="O59" s="2"/>
    </row>
    <row r="60" spans="1:15" x14ac:dyDescent="0.25">
      <c r="A60" s="3" t="s">
        <v>11</v>
      </c>
      <c r="B60" s="2" t="s">
        <v>145</v>
      </c>
      <c r="C60" s="2">
        <v>32.07</v>
      </c>
      <c r="D60" s="2" t="s">
        <v>146</v>
      </c>
      <c r="E60" s="2">
        <v>147</v>
      </c>
      <c r="F60" s="2">
        <v>6.1219999999999999</v>
      </c>
      <c r="G60" s="2" t="s">
        <v>147</v>
      </c>
      <c r="K60" s="2"/>
      <c r="L60" s="2"/>
      <c r="M60"/>
      <c r="N60" s="2"/>
      <c r="O60" s="2"/>
    </row>
    <row r="61" spans="1:15" x14ac:dyDescent="0.25">
      <c r="A61" s="3" t="s">
        <v>11</v>
      </c>
      <c r="B61" s="2" t="s">
        <v>148</v>
      </c>
      <c r="C61" s="2">
        <v>32.07</v>
      </c>
      <c r="D61" s="2" t="s">
        <v>149</v>
      </c>
      <c r="E61" s="2">
        <v>191</v>
      </c>
      <c r="F61" s="2">
        <v>2.6179999999999999</v>
      </c>
      <c r="G61" s="2" t="s">
        <v>150</v>
      </c>
      <c r="K61" s="2"/>
      <c r="L61" s="2"/>
      <c r="M61"/>
      <c r="N61" s="2"/>
      <c r="O61" s="2"/>
    </row>
    <row r="62" spans="1:15" x14ac:dyDescent="0.25">
      <c r="A62" s="3" t="s">
        <v>11</v>
      </c>
      <c r="B62" s="2" t="s">
        <v>151</v>
      </c>
      <c r="C62" s="2">
        <v>32.07</v>
      </c>
      <c r="D62" s="2" t="s">
        <v>152</v>
      </c>
      <c r="E62" s="2">
        <v>147</v>
      </c>
      <c r="F62" s="2">
        <v>6.1219999999999999</v>
      </c>
      <c r="G62" s="2" t="s">
        <v>147</v>
      </c>
      <c r="J62" s="2"/>
      <c r="K62" s="2"/>
      <c r="L62" s="2"/>
      <c r="M62"/>
      <c r="N62" s="2"/>
      <c r="O62" s="2"/>
    </row>
    <row r="63" spans="1:15" x14ac:dyDescent="0.25">
      <c r="A63" s="3" t="s">
        <v>11</v>
      </c>
      <c r="B63" s="2" t="s">
        <v>153</v>
      </c>
      <c r="C63" s="2">
        <v>34.11</v>
      </c>
      <c r="D63" s="2" t="s">
        <v>154</v>
      </c>
      <c r="E63" s="2">
        <v>196</v>
      </c>
      <c r="F63" s="2">
        <v>2.0409999999999999</v>
      </c>
      <c r="G63" s="2" t="s">
        <v>155</v>
      </c>
      <c r="K63" s="2"/>
      <c r="L63" s="2"/>
      <c r="M63"/>
      <c r="N63" s="2"/>
      <c r="O63" s="2"/>
    </row>
    <row r="64" spans="1:15" x14ac:dyDescent="0.25">
      <c r="A64" s="3" t="s">
        <v>11</v>
      </c>
      <c r="B64" s="2" t="s">
        <v>153</v>
      </c>
      <c r="C64" s="2">
        <v>34.11</v>
      </c>
      <c r="D64" s="2" t="s">
        <v>156</v>
      </c>
      <c r="E64" s="2">
        <v>196</v>
      </c>
      <c r="F64" s="2">
        <v>2.0409999999999999</v>
      </c>
      <c r="G64" s="2" t="s">
        <v>157</v>
      </c>
      <c r="J64" s="2"/>
      <c r="K64" s="2"/>
      <c r="L64" s="2"/>
      <c r="M64"/>
      <c r="N64" s="2"/>
      <c r="O64" s="2"/>
    </row>
    <row r="65" spans="1:15" x14ac:dyDescent="0.25">
      <c r="A65" s="3" t="s">
        <v>11</v>
      </c>
      <c r="B65" s="3" t="s">
        <v>158</v>
      </c>
      <c r="C65" s="3">
        <v>40.01</v>
      </c>
      <c r="D65" s="3" t="s">
        <v>159</v>
      </c>
      <c r="E65" s="3">
        <v>162</v>
      </c>
      <c r="F65" s="3">
        <v>2.4689999999999999</v>
      </c>
      <c r="G65" s="3" t="s">
        <v>160</v>
      </c>
      <c r="H65" s="3"/>
      <c r="K65" s="2"/>
      <c r="L65" s="2"/>
      <c r="M65"/>
      <c r="N65" s="2"/>
      <c r="O65" s="2"/>
    </row>
    <row r="66" spans="1:15" x14ac:dyDescent="0.25">
      <c r="A66" s="3" t="s">
        <v>11</v>
      </c>
      <c r="B66" s="3" t="s">
        <v>158</v>
      </c>
      <c r="C66" s="3">
        <v>40.01</v>
      </c>
      <c r="D66" s="3" t="s">
        <v>161</v>
      </c>
      <c r="E66" s="3">
        <v>162</v>
      </c>
      <c r="F66" s="3">
        <v>2.4689999999999999</v>
      </c>
      <c r="G66" s="3" t="s">
        <v>162</v>
      </c>
      <c r="J66" s="2"/>
      <c r="K66" s="2"/>
      <c r="L66" s="2"/>
      <c r="M66"/>
      <c r="N66" s="2"/>
      <c r="O66" s="2"/>
    </row>
    <row r="67" spans="1:15" x14ac:dyDescent="0.25">
      <c r="A67" s="3" t="s">
        <v>11</v>
      </c>
      <c r="B67" s="3" t="s">
        <v>163</v>
      </c>
      <c r="C67" s="3">
        <v>98</v>
      </c>
      <c r="D67" s="3" t="s">
        <v>164</v>
      </c>
      <c r="E67" s="3">
        <v>150</v>
      </c>
      <c r="F67" s="3">
        <v>2.6669999999999998</v>
      </c>
      <c r="G67" s="3" t="s">
        <v>165</v>
      </c>
      <c r="H67" s="3"/>
      <c r="K67" s="2"/>
      <c r="L67" s="2"/>
      <c r="M67"/>
      <c r="N67" s="2"/>
      <c r="O67" s="2"/>
    </row>
    <row r="68" spans="1:15" x14ac:dyDescent="0.25">
      <c r="A68" s="3" t="s">
        <v>11</v>
      </c>
      <c r="B68" s="3" t="s">
        <v>163</v>
      </c>
      <c r="C68" s="3">
        <v>98</v>
      </c>
      <c r="D68" s="3" t="s">
        <v>166</v>
      </c>
      <c r="E68" s="3">
        <v>150</v>
      </c>
      <c r="F68" s="3">
        <v>2.6669999999999998</v>
      </c>
      <c r="G68" s="3" t="s">
        <v>167</v>
      </c>
      <c r="K68" s="2"/>
      <c r="L68" s="2"/>
      <c r="M68"/>
      <c r="N68" s="2"/>
      <c r="O68" s="2"/>
    </row>
    <row r="69" spans="1:15" x14ac:dyDescent="0.25">
      <c r="A69" s="3" t="s">
        <v>11</v>
      </c>
      <c r="B69" s="2" t="s">
        <v>168</v>
      </c>
      <c r="C69" s="2">
        <v>98</v>
      </c>
      <c r="D69" s="2" t="s">
        <v>169</v>
      </c>
      <c r="E69" s="2">
        <v>181</v>
      </c>
      <c r="F69" s="2">
        <v>3.3149999999999999</v>
      </c>
      <c r="G69" s="2" t="s">
        <v>170</v>
      </c>
      <c r="K69" s="2"/>
      <c r="L69" s="2"/>
      <c r="M69"/>
      <c r="N69" s="2"/>
      <c r="O69" s="2"/>
    </row>
    <row r="70" spans="1:15" x14ac:dyDescent="0.25">
      <c r="A70" s="3" t="s">
        <v>11</v>
      </c>
      <c r="B70" s="2" t="s">
        <v>168</v>
      </c>
      <c r="C70" s="2">
        <v>98</v>
      </c>
      <c r="D70" s="2" t="s">
        <v>171</v>
      </c>
      <c r="E70" s="2">
        <v>181</v>
      </c>
      <c r="F70" s="2">
        <v>3.3149999999999999</v>
      </c>
      <c r="G70" s="2" t="s">
        <v>170</v>
      </c>
      <c r="K70" s="2"/>
      <c r="L70" s="2"/>
      <c r="M70"/>
      <c r="N70" s="2"/>
      <c r="O70" s="2"/>
    </row>
    <row r="71" spans="1:15" x14ac:dyDescent="0.25">
      <c r="A71" s="3" t="s">
        <v>45</v>
      </c>
      <c r="B71" s="2" t="s">
        <v>172</v>
      </c>
      <c r="C71" s="2">
        <v>98</v>
      </c>
      <c r="D71" s="2" t="s">
        <v>173</v>
      </c>
      <c r="E71" s="2">
        <v>119</v>
      </c>
      <c r="F71" s="2">
        <v>5.0419999999999998</v>
      </c>
      <c r="G71" s="2" t="s">
        <v>174</v>
      </c>
      <c r="K71" s="2"/>
      <c r="L71" s="2"/>
      <c r="M71"/>
      <c r="N71" s="2"/>
      <c r="O71" s="2"/>
    </row>
    <row r="72" spans="1:15" x14ac:dyDescent="0.25">
      <c r="A72" s="3" t="s">
        <v>11</v>
      </c>
      <c r="B72" s="2" t="s">
        <v>175</v>
      </c>
      <c r="C72" s="2">
        <v>98</v>
      </c>
      <c r="D72" s="2" t="s">
        <v>176</v>
      </c>
      <c r="E72" s="2">
        <v>86</v>
      </c>
      <c r="F72" s="2">
        <v>6.9770000000000003</v>
      </c>
      <c r="G72" s="2" t="s">
        <v>177</v>
      </c>
      <c r="K72" s="2"/>
      <c r="L72" s="2"/>
      <c r="M72"/>
      <c r="N72" s="2"/>
      <c r="O72" s="2"/>
    </row>
    <row r="73" spans="1:15" x14ac:dyDescent="0.25">
      <c r="A73" s="3" t="s">
        <v>11</v>
      </c>
      <c r="B73" s="2" t="s">
        <v>175</v>
      </c>
      <c r="C73" s="2">
        <v>98</v>
      </c>
      <c r="D73" s="2" t="s">
        <v>178</v>
      </c>
      <c r="E73" s="2">
        <v>86</v>
      </c>
      <c r="F73" s="2">
        <v>6.9770000000000003</v>
      </c>
      <c r="G73" s="2" t="s">
        <v>179</v>
      </c>
      <c r="K73" s="2"/>
      <c r="L73" s="2"/>
      <c r="M73"/>
      <c r="N73" s="2"/>
      <c r="O73" s="2"/>
    </row>
    <row r="74" spans="1:15" x14ac:dyDescent="0.25">
      <c r="A74" s="3" t="s">
        <v>11</v>
      </c>
      <c r="B74" s="2" t="s">
        <v>180</v>
      </c>
      <c r="C74" s="2">
        <v>98</v>
      </c>
      <c r="D74" s="2" t="s">
        <v>181</v>
      </c>
      <c r="E74" s="2">
        <v>99</v>
      </c>
      <c r="F74" s="2">
        <v>8.0809999999999995</v>
      </c>
      <c r="G74" s="2" t="s">
        <v>182</v>
      </c>
      <c r="J74" s="2"/>
      <c r="K74" s="2"/>
      <c r="L74" s="2"/>
      <c r="M74"/>
      <c r="N74" s="2"/>
      <c r="O74" s="2"/>
    </row>
    <row r="75" spans="1:15" x14ac:dyDescent="0.25">
      <c r="A75" s="3" t="s">
        <v>11</v>
      </c>
      <c r="B75" s="2" t="s">
        <v>180</v>
      </c>
      <c r="C75" s="2">
        <v>98</v>
      </c>
      <c r="D75" s="2" t="s">
        <v>183</v>
      </c>
      <c r="E75" s="2">
        <v>103</v>
      </c>
      <c r="F75" s="2">
        <v>7.7670000000000003</v>
      </c>
      <c r="G75" s="2" t="s">
        <v>182</v>
      </c>
      <c r="J75" s="2"/>
      <c r="K75" s="2"/>
      <c r="L75" s="2"/>
      <c r="M75"/>
      <c r="N75" s="2"/>
      <c r="O75" s="2"/>
    </row>
    <row r="76" spans="1:15" x14ac:dyDescent="0.25">
      <c r="A76" s="3" t="s">
        <v>11</v>
      </c>
      <c r="B76" s="2" t="s">
        <v>184</v>
      </c>
      <c r="C76" s="2">
        <v>98</v>
      </c>
      <c r="D76" s="2" t="s">
        <v>185</v>
      </c>
      <c r="E76" s="2">
        <v>197</v>
      </c>
      <c r="F76" s="2">
        <v>3.0459999999999998</v>
      </c>
      <c r="G76" s="2" t="s">
        <v>186</v>
      </c>
      <c r="J76" s="2"/>
      <c r="K76" s="2"/>
      <c r="L76" s="2"/>
      <c r="M76"/>
      <c r="N76" s="2"/>
      <c r="O76" s="2"/>
    </row>
    <row r="77" spans="1:15" x14ac:dyDescent="0.25">
      <c r="A77" s="3" t="s">
        <v>11</v>
      </c>
      <c r="B77" s="2" t="s">
        <v>184</v>
      </c>
      <c r="C77" s="2">
        <v>98</v>
      </c>
      <c r="D77" s="2" t="s">
        <v>187</v>
      </c>
      <c r="E77" s="2">
        <v>197</v>
      </c>
      <c r="F77" s="2">
        <v>3.0459999999999998</v>
      </c>
      <c r="G77" s="2" t="s">
        <v>186</v>
      </c>
      <c r="J77" s="2"/>
      <c r="K77" s="2"/>
      <c r="L77" s="2"/>
      <c r="M77"/>
      <c r="N77" s="2"/>
      <c r="O77" s="2"/>
    </row>
    <row r="78" spans="1:15" x14ac:dyDescent="0.25">
      <c r="A78" s="3" t="s">
        <v>75</v>
      </c>
      <c r="B78" s="3" t="s">
        <v>76</v>
      </c>
      <c r="C78" s="3">
        <v>98</v>
      </c>
      <c r="D78" s="3" t="s">
        <v>188</v>
      </c>
      <c r="E78" s="3">
        <v>148</v>
      </c>
      <c r="F78" s="3">
        <v>2.0270000000000001</v>
      </c>
      <c r="G78" s="3" t="s">
        <v>189</v>
      </c>
      <c r="H78" s="3"/>
      <c r="J78" s="2"/>
      <c r="K78" s="2"/>
      <c r="L78" s="2"/>
      <c r="M78"/>
      <c r="N78" s="2"/>
      <c r="O78" s="2"/>
    </row>
    <row r="79" spans="1:15" x14ac:dyDescent="0.25">
      <c r="A79" s="3" t="s">
        <v>75</v>
      </c>
      <c r="B79" s="3" t="s">
        <v>76</v>
      </c>
      <c r="C79" s="3">
        <v>98</v>
      </c>
      <c r="D79" s="3" t="s">
        <v>190</v>
      </c>
      <c r="E79" s="3">
        <v>78</v>
      </c>
      <c r="F79" s="3">
        <v>2.5640000000000001</v>
      </c>
      <c r="G79" s="3" t="s">
        <v>73</v>
      </c>
      <c r="H79" s="3"/>
      <c r="J79" s="2"/>
      <c r="K79" s="2"/>
      <c r="L79" s="2"/>
      <c r="M79"/>
      <c r="N79" s="2"/>
      <c r="O79" s="2"/>
    </row>
    <row r="80" spans="1:15" x14ac:dyDescent="0.25">
      <c r="A80" s="3" t="s">
        <v>11</v>
      </c>
      <c r="B80" s="3" t="s">
        <v>191</v>
      </c>
      <c r="C80" s="3">
        <v>99</v>
      </c>
      <c r="D80" s="3" t="s">
        <v>192</v>
      </c>
      <c r="E80" s="3">
        <v>89</v>
      </c>
      <c r="F80" s="3">
        <v>4.4939999999999998</v>
      </c>
      <c r="G80" s="3" t="s">
        <v>73</v>
      </c>
      <c r="K80" s="2"/>
      <c r="L80" s="2"/>
      <c r="M80"/>
      <c r="N80" s="2"/>
      <c r="O80" s="2"/>
    </row>
    <row r="81" spans="1:15" x14ac:dyDescent="0.25">
      <c r="A81" s="3" t="s">
        <v>11</v>
      </c>
      <c r="B81" s="3" t="s">
        <v>191</v>
      </c>
      <c r="C81" s="3">
        <v>99</v>
      </c>
      <c r="D81" s="3" t="s">
        <v>193</v>
      </c>
      <c r="E81" s="3">
        <v>73</v>
      </c>
      <c r="F81" s="3">
        <v>2.74</v>
      </c>
      <c r="G81" s="3" t="s">
        <v>73</v>
      </c>
      <c r="K81" s="2"/>
      <c r="L81" s="2"/>
      <c r="M81"/>
      <c r="N81" s="2"/>
      <c r="O81" s="2"/>
    </row>
    <row r="82" spans="1:15" x14ac:dyDescent="0.25">
      <c r="A82" s="3" t="s">
        <v>75</v>
      </c>
      <c r="B82" s="3" t="s">
        <v>76</v>
      </c>
      <c r="C82" s="3">
        <v>99</v>
      </c>
      <c r="D82" s="3" t="s">
        <v>194</v>
      </c>
      <c r="E82" s="3">
        <v>63</v>
      </c>
      <c r="F82" s="3">
        <v>6.3490000000000002</v>
      </c>
      <c r="G82" s="3" t="s">
        <v>73</v>
      </c>
      <c r="H82" s="3"/>
      <c r="K82" s="2"/>
      <c r="L82" s="2"/>
      <c r="M82"/>
      <c r="N82" s="2"/>
      <c r="O82" s="2"/>
    </row>
    <row r="83" spans="1:15" x14ac:dyDescent="0.25">
      <c r="A83" s="3" t="s">
        <v>75</v>
      </c>
      <c r="B83" s="3" t="s">
        <v>76</v>
      </c>
      <c r="C83" s="3">
        <v>99</v>
      </c>
      <c r="D83" s="3" t="s">
        <v>195</v>
      </c>
      <c r="E83" s="3">
        <v>80</v>
      </c>
      <c r="F83" s="3">
        <v>3.75</v>
      </c>
      <c r="G83" s="3" t="s">
        <v>73</v>
      </c>
      <c r="H83" s="3"/>
      <c r="J83" s="2"/>
      <c r="K83" s="2"/>
      <c r="L83" s="2"/>
      <c r="M83"/>
      <c r="N83" s="2"/>
      <c r="O83" s="2"/>
    </row>
    <row r="84" spans="1:15" x14ac:dyDescent="0.25">
      <c r="A84" s="3" t="s">
        <v>75</v>
      </c>
      <c r="B84" s="3" t="s">
        <v>76</v>
      </c>
      <c r="C84" s="3">
        <v>99</v>
      </c>
      <c r="D84" s="3" t="s">
        <v>196</v>
      </c>
      <c r="E84" s="3">
        <v>122</v>
      </c>
      <c r="F84" s="3">
        <v>8.1969999999999992</v>
      </c>
      <c r="G84" s="3" t="s">
        <v>73</v>
      </c>
      <c r="J84" s="2"/>
      <c r="K84" s="2"/>
      <c r="L84" s="2"/>
      <c r="M84"/>
      <c r="N84" s="2"/>
      <c r="O84" s="2"/>
    </row>
    <row r="85" spans="1:15" x14ac:dyDescent="0.25">
      <c r="A85" s="3" t="s">
        <v>75</v>
      </c>
      <c r="B85" s="3" t="s">
        <v>76</v>
      </c>
      <c r="C85" s="3">
        <v>99</v>
      </c>
      <c r="D85" s="3" t="s">
        <v>197</v>
      </c>
      <c r="E85" s="3">
        <v>101</v>
      </c>
      <c r="F85" s="3">
        <v>4.95</v>
      </c>
      <c r="G85" s="3" t="s">
        <v>73</v>
      </c>
      <c r="J85" s="2"/>
      <c r="K85" s="2"/>
      <c r="L85" s="2"/>
      <c r="M85"/>
      <c r="N85" s="2"/>
      <c r="O85" s="2"/>
    </row>
    <row r="86" spans="1:15" x14ac:dyDescent="0.25">
      <c r="A86" s="3" t="s">
        <v>75</v>
      </c>
      <c r="B86" s="3" t="s">
        <v>76</v>
      </c>
      <c r="C86" s="3">
        <v>99</v>
      </c>
      <c r="D86" s="3" t="s">
        <v>198</v>
      </c>
      <c r="E86" s="3">
        <v>107</v>
      </c>
      <c r="F86" s="3">
        <v>3.738</v>
      </c>
      <c r="G86" s="3" t="s">
        <v>73</v>
      </c>
      <c r="J86" s="2"/>
      <c r="K86" s="2"/>
      <c r="L86" s="2"/>
      <c r="M86"/>
      <c r="N86" s="2"/>
      <c r="O86" s="2"/>
    </row>
    <row r="87" spans="1:15" x14ac:dyDescent="0.25">
      <c r="A87" s="3" t="s">
        <v>75</v>
      </c>
      <c r="B87" s="3" t="s">
        <v>76</v>
      </c>
      <c r="C87" s="3">
        <v>99</v>
      </c>
      <c r="D87" s="3" t="s">
        <v>199</v>
      </c>
      <c r="E87" s="3">
        <v>170</v>
      </c>
      <c r="F87" s="3">
        <v>2.9409999999999998</v>
      </c>
      <c r="G87" s="3" t="s">
        <v>73</v>
      </c>
      <c r="J87" s="2"/>
      <c r="K87" s="2"/>
      <c r="L87" s="2"/>
      <c r="M87"/>
      <c r="N87" s="2"/>
      <c r="O87" s="2"/>
    </row>
    <row r="88" spans="1:15" x14ac:dyDescent="0.25">
      <c r="A88" s="12" t="s">
        <v>75</v>
      </c>
      <c r="B88" s="12" t="s">
        <v>76</v>
      </c>
      <c r="C88" s="12">
        <v>99</v>
      </c>
      <c r="D88" s="12" t="s">
        <v>200</v>
      </c>
      <c r="E88" s="12">
        <v>84</v>
      </c>
      <c r="F88" s="12">
        <v>2.3809999999999998</v>
      </c>
      <c r="G88" s="12" t="s">
        <v>73</v>
      </c>
      <c r="J88" s="2"/>
      <c r="K88" s="2"/>
      <c r="L88" s="2"/>
      <c r="M88"/>
      <c r="N88" s="2"/>
      <c r="O88" s="2"/>
    </row>
    <row r="89" spans="1:15" ht="18" x14ac:dyDescent="0.25">
      <c r="A89" s="3" t="s">
        <v>201</v>
      </c>
      <c r="C89" s="3"/>
      <c r="J89" s="2"/>
      <c r="K89" s="2"/>
      <c r="L89" s="2"/>
      <c r="M89"/>
      <c r="N89" s="2"/>
      <c r="O89" s="2"/>
    </row>
    <row r="90" spans="1:15" x14ac:dyDescent="0.25">
      <c r="C90" s="3"/>
      <c r="J90" s="2"/>
      <c r="K90" s="2"/>
      <c r="L90" s="2"/>
      <c r="M90"/>
      <c r="N90" s="2"/>
      <c r="O90" s="2"/>
    </row>
    <row r="91" spans="1:15" x14ac:dyDescent="0.25">
      <c r="C91" s="3"/>
      <c r="J91" s="2"/>
      <c r="K91" s="2"/>
      <c r="L91" s="2"/>
      <c r="M91"/>
      <c r="N91" s="2"/>
      <c r="O91" s="2"/>
    </row>
    <row r="92" spans="1:15" x14ac:dyDescent="0.25">
      <c r="C92" s="3"/>
      <c r="J92" s="2"/>
      <c r="K92" s="2"/>
      <c r="L92" s="2"/>
      <c r="M92"/>
      <c r="N92" s="2"/>
      <c r="O92" s="2"/>
    </row>
    <row r="93" spans="1:15" x14ac:dyDescent="0.25">
      <c r="C93" s="3"/>
      <c r="J93" s="2"/>
      <c r="K93" s="2"/>
      <c r="L93" s="2"/>
      <c r="M93"/>
      <c r="N93" s="2"/>
      <c r="O93" s="2"/>
    </row>
    <row r="94" spans="1:15" x14ac:dyDescent="0.25">
      <c r="C94" s="3"/>
      <c r="J94" s="2"/>
      <c r="K94" s="2"/>
      <c r="L94" s="2"/>
      <c r="M94"/>
      <c r="N94" s="2"/>
      <c r="O94" s="2"/>
    </row>
    <row r="95" spans="1:15" x14ac:dyDescent="0.25">
      <c r="C95" s="3"/>
      <c r="J95" s="2"/>
      <c r="K95" s="2"/>
      <c r="L95" s="2"/>
      <c r="M95"/>
      <c r="N95" s="2"/>
      <c r="O95" s="2"/>
    </row>
    <row r="96" spans="1:15" x14ac:dyDescent="0.25">
      <c r="C96" s="3"/>
      <c r="J96" s="2"/>
      <c r="K96" s="2"/>
      <c r="L96" s="2"/>
      <c r="M96"/>
      <c r="N96" s="2"/>
      <c r="O96" s="2"/>
    </row>
    <row r="97" spans="3:15" x14ac:dyDescent="0.25">
      <c r="C97" s="3"/>
      <c r="J97" s="2"/>
      <c r="K97" s="2"/>
      <c r="L97" s="2"/>
      <c r="M97"/>
      <c r="N97" s="2"/>
      <c r="O97" s="2"/>
    </row>
    <row r="98" spans="3:15" x14ac:dyDescent="0.25">
      <c r="C98" s="3"/>
      <c r="J98" s="2"/>
      <c r="K98" s="2"/>
      <c r="L98" s="2"/>
      <c r="M98"/>
      <c r="N98" s="2"/>
      <c r="O98" s="2"/>
    </row>
    <row r="99" spans="3:15" x14ac:dyDescent="0.25">
      <c r="J99" s="2"/>
      <c r="K99" s="2"/>
      <c r="L99" s="2"/>
      <c r="M99"/>
      <c r="N99" s="2"/>
      <c r="O99" s="2"/>
    </row>
    <row r="100" spans="3:15" x14ac:dyDescent="0.25">
      <c r="J100" s="2"/>
      <c r="K100" s="2"/>
      <c r="L100" s="2"/>
      <c r="M100"/>
      <c r="N100" s="2"/>
      <c r="O100" s="2"/>
    </row>
    <row r="101" spans="3:15" x14ac:dyDescent="0.25">
      <c r="J101" s="2"/>
      <c r="K101" s="2"/>
      <c r="L101" s="2"/>
      <c r="M101"/>
      <c r="N101" s="2"/>
      <c r="O101" s="2"/>
    </row>
    <row r="102" spans="3:15" x14ac:dyDescent="0.25">
      <c r="J102" s="2"/>
      <c r="K102" s="2"/>
      <c r="L102" s="2"/>
      <c r="M102"/>
      <c r="N102" s="2"/>
      <c r="O102" s="2"/>
    </row>
    <row r="103" spans="3:15" x14ac:dyDescent="0.25">
      <c r="J103" s="2"/>
      <c r="K103" s="2"/>
      <c r="L103" s="2"/>
      <c r="M103"/>
      <c r="N103" s="2"/>
      <c r="O103" s="2"/>
    </row>
    <row r="104" spans="3:15" x14ac:dyDescent="0.25">
      <c r="J104" s="2"/>
      <c r="K104" s="2"/>
      <c r="L104" s="2"/>
      <c r="M104"/>
      <c r="N104" s="2"/>
      <c r="O104" s="2"/>
    </row>
    <row r="105" spans="3:15" x14ac:dyDescent="0.25">
      <c r="J105" s="2"/>
      <c r="K105" s="2"/>
      <c r="L105" s="2"/>
      <c r="M105"/>
      <c r="N105" s="2"/>
      <c r="O105" s="2"/>
    </row>
    <row r="106" spans="3:15" x14ac:dyDescent="0.25">
      <c r="J106" s="2"/>
      <c r="K106" s="2"/>
      <c r="L106" s="2"/>
      <c r="M106"/>
      <c r="N106" s="2"/>
      <c r="O106" s="2"/>
    </row>
    <row r="107" spans="3:15" x14ac:dyDescent="0.25">
      <c r="J107" s="2"/>
      <c r="K107" s="2"/>
      <c r="L107" s="2"/>
      <c r="M107"/>
      <c r="N107" s="2"/>
      <c r="O107" s="2"/>
    </row>
    <row r="108" spans="3:15" x14ac:dyDescent="0.25">
      <c r="J108" s="2"/>
      <c r="K108" s="2"/>
      <c r="L108" s="2"/>
      <c r="M108"/>
      <c r="N108" s="2"/>
      <c r="O108" s="2"/>
    </row>
    <row r="109" spans="3:15" x14ac:dyDescent="0.25">
      <c r="J109" s="2"/>
      <c r="K109" s="2"/>
      <c r="L109" s="2"/>
      <c r="M109"/>
      <c r="N109" s="2"/>
      <c r="O109" s="2"/>
    </row>
    <row r="110" spans="3:15" x14ac:dyDescent="0.25">
      <c r="J110" s="2"/>
      <c r="K110" s="2"/>
      <c r="L110" s="2"/>
      <c r="M110"/>
      <c r="N110" s="2"/>
      <c r="O110" s="2"/>
    </row>
    <row r="111" spans="3:15" x14ac:dyDescent="0.25">
      <c r="J111" s="2"/>
      <c r="K111" s="2"/>
      <c r="L111" s="2"/>
      <c r="M111"/>
      <c r="N111" s="2"/>
      <c r="O111" s="2"/>
    </row>
    <row r="112" spans="3:15" x14ac:dyDescent="0.25">
      <c r="J112" s="2"/>
      <c r="K112" s="2"/>
      <c r="L112" s="2"/>
      <c r="M112"/>
      <c r="N112" s="2"/>
      <c r="O112" s="2"/>
    </row>
    <row r="113" spans="10:15" x14ac:dyDescent="0.25">
      <c r="J113" s="2"/>
      <c r="K113" s="2"/>
      <c r="L113" s="2"/>
      <c r="M113"/>
      <c r="N113" s="2"/>
      <c r="O113" s="2"/>
    </row>
    <row r="114" spans="10:15" x14ac:dyDescent="0.25">
      <c r="J114" s="2"/>
      <c r="K114" s="2"/>
      <c r="L114" s="2"/>
      <c r="M114"/>
      <c r="N114" s="2"/>
      <c r="O114" s="2"/>
    </row>
    <row r="115" spans="10:15" x14ac:dyDescent="0.25">
      <c r="J115" s="2"/>
      <c r="K115" s="2"/>
      <c r="L115" s="2"/>
      <c r="M115"/>
      <c r="N115" s="2"/>
      <c r="O115" s="2"/>
    </row>
    <row r="116" spans="10:15" x14ac:dyDescent="0.25">
      <c r="J116" s="2"/>
      <c r="K116" s="2"/>
      <c r="L116" s="2"/>
      <c r="M116"/>
      <c r="N116" s="2"/>
      <c r="O116" s="2"/>
    </row>
    <row r="117" spans="10:15" x14ac:dyDescent="0.25">
      <c r="J117" s="2"/>
      <c r="K117" s="2"/>
      <c r="L117" s="2"/>
      <c r="M117"/>
      <c r="N117" s="2"/>
      <c r="O117" s="2"/>
    </row>
    <row r="118" spans="10:15" x14ac:dyDescent="0.25">
      <c r="J118" s="2"/>
      <c r="K118" s="2"/>
      <c r="L118" s="2"/>
      <c r="M118"/>
      <c r="N118" s="2"/>
      <c r="O118" s="2"/>
    </row>
    <row r="119" spans="10:15" x14ac:dyDescent="0.25">
      <c r="J119" s="2"/>
      <c r="K119" s="2"/>
      <c r="L119" s="2"/>
      <c r="M119"/>
      <c r="N119" s="2"/>
      <c r="O119" s="2"/>
    </row>
    <row r="120" spans="10:15" x14ac:dyDescent="0.25">
      <c r="J120" s="2"/>
      <c r="K120" s="2"/>
      <c r="L120" s="2"/>
      <c r="M120"/>
      <c r="N120" s="2"/>
      <c r="O120" s="2"/>
    </row>
    <row r="121" spans="10:15" x14ac:dyDescent="0.25">
      <c r="J121" s="2"/>
      <c r="K121" s="2"/>
      <c r="L121" s="2"/>
      <c r="M121"/>
      <c r="N121" s="2"/>
      <c r="O121" s="2"/>
    </row>
    <row r="122" spans="10:15" x14ac:dyDescent="0.25">
      <c r="J122" s="2"/>
      <c r="K122" s="2"/>
      <c r="L122" s="2"/>
      <c r="M122"/>
      <c r="N122" s="2"/>
      <c r="O122" s="2"/>
    </row>
    <row r="123" spans="10:15" x14ac:dyDescent="0.25">
      <c r="J123" s="2"/>
      <c r="K123" s="2"/>
      <c r="L123" s="2"/>
      <c r="M123"/>
      <c r="N123" s="2"/>
      <c r="O123" s="2"/>
    </row>
    <row r="124" spans="10:15" x14ac:dyDescent="0.25">
      <c r="J124" s="2"/>
      <c r="K124" s="2"/>
      <c r="L124" s="2"/>
      <c r="M124"/>
      <c r="N124" s="2"/>
      <c r="O124" s="2"/>
    </row>
    <row r="125" spans="10:15" x14ac:dyDescent="0.25">
      <c r="J125" s="2"/>
      <c r="K125" s="2"/>
      <c r="L125" s="2"/>
      <c r="M125"/>
      <c r="N125" s="2"/>
      <c r="O125" s="2"/>
    </row>
    <row r="126" spans="10:15" x14ac:dyDescent="0.25">
      <c r="J126" s="2"/>
      <c r="K126" s="2"/>
      <c r="L126" s="2"/>
      <c r="M126"/>
      <c r="N126" s="2"/>
      <c r="O126" s="2"/>
    </row>
    <row r="127" spans="10:15" x14ac:dyDescent="0.25">
      <c r="J127" s="2"/>
      <c r="K127" s="2"/>
      <c r="L127" s="2"/>
      <c r="M127"/>
      <c r="N127" s="2"/>
      <c r="O127" s="2"/>
    </row>
    <row r="128" spans="10:15" x14ac:dyDescent="0.25">
      <c r="J128" s="2"/>
      <c r="K128" s="2"/>
      <c r="L128" s="2"/>
      <c r="M128"/>
      <c r="N128" s="2"/>
      <c r="O128" s="2"/>
    </row>
    <row r="129" spans="10:15" x14ac:dyDescent="0.25">
      <c r="J129" s="2"/>
      <c r="K129" s="2"/>
      <c r="L129" s="2"/>
      <c r="M129"/>
      <c r="N129" s="2"/>
      <c r="O129" s="2"/>
    </row>
    <row r="130" spans="10:15" x14ac:dyDescent="0.25">
      <c r="J130" s="2"/>
      <c r="K130" s="2"/>
      <c r="L130" s="2"/>
      <c r="M130"/>
      <c r="N130" s="2"/>
      <c r="O130" s="2"/>
    </row>
    <row r="131" spans="10:15" x14ac:dyDescent="0.25">
      <c r="J131" s="2"/>
      <c r="K131" s="2"/>
      <c r="L131" s="2"/>
      <c r="M131"/>
      <c r="N131" s="2"/>
      <c r="O131" s="2"/>
    </row>
    <row r="132" spans="10:15" x14ac:dyDescent="0.25">
      <c r="J132" s="2"/>
      <c r="K132" s="2"/>
      <c r="L132" s="2"/>
      <c r="M132"/>
      <c r="N132" s="2"/>
      <c r="O132" s="2"/>
    </row>
    <row r="133" spans="10:15" x14ac:dyDescent="0.25">
      <c r="J133" s="2"/>
      <c r="K133" s="2"/>
      <c r="L133" s="2"/>
      <c r="M133"/>
      <c r="N133" s="2"/>
      <c r="O133" s="2"/>
    </row>
    <row r="134" spans="10:15" x14ac:dyDescent="0.25">
      <c r="J134" s="2"/>
      <c r="K134" s="2"/>
      <c r="L134" s="2"/>
      <c r="M134"/>
      <c r="N134" s="2"/>
      <c r="O134" s="2"/>
    </row>
    <row r="135" spans="10:15" x14ac:dyDescent="0.25">
      <c r="J135" s="2"/>
      <c r="K135" s="2"/>
      <c r="L135" s="2"/>
      <c r="M135"/>
      <c r="N135" s="2"/>
      <c r="O135" s="2"/>
    </row>
    <row r="136" spans="10:15" x14ac:dyDescent="0.25">
      <c r="J136" s="2"/>
      <c r="K136" s="2"/>
      <c r="L136" s="2"/>
      <c r="M136"/>
      <c r="N136" s="2"/>
      <c r="O136" s="2"/>
    </row>
    <row r="137" spans="10:15" x14ac:dyDescent="0.25">
      <c r="J137" s="2"/>
      <c r="K137" s="2"/>
      <c r="L137" s="2"/>
      <c r="M137"/>
      <c r="N137" s="2"/>
      <c r="O137" s="2"/>
    </row>
    <row r="138" spans="10:15" x14ac:dyDescent="0.25">
      <c r="J138" s="2"/>
      <c r="K138" s="2"/>
      <c r="L138" s="2"/>
      <c r="M138"/>
      <c r="N138" s="2"/>
      <c r="O138" s="2"/>
    </row>
    <row r="139" spans="10:15" x14ac:dyDescent="0.25">
      <c r="J139" s="2"/>
      <c r="K139" s="2"/>
      <c r="L139" s="2"/>
      <c r="M139"/>
      <c r="N139" s="2"/>
      <c r="O139" s="2"/>
    </row>
    <row r="140" spans="10:15" x14ac:dyDescent="0.25">
      <c r="J140" s="2"/>
      <c r="K140" s="2"/>
      <c r="L140" s="2"/>
      <c r="M140"/>
      <c r="N140" s="2"/>
      <c r="O140" s="2"/>
    </row>
    <row r="141" spans="10:15" x14ac:dyDescent="0.25">
      <c r="J141" s="2"/>
      <c r="K141" s="2"/>
      <c r="L141" s="2"/>
      <c r="M141"/>
      <c r="N141" s="2"/>
      <c r="O141" s="2"/>
    </row>
    <row r="142" spans="10:15" x14ac:dyDescent="0.25">
      <c r="J142" s="2"/>
      <c r="K142" s="2"/>
      <c r="L142" s="2"/>
      <c r="M142"/>
      <c r="N142" s="2"/>
      <c r="O142" s="2"/>
    </row>
    <row r="143" spans="10:15" x14ac:dyDescent="0.25">
      <c r="J143" s="2"/>
      <c r="K143" s="2"/>
      <c r="L143" s="2"/>
      <c r="M143"/>
      <c r="N143" s="2"/>
      <c r="O143" s="2"/>
    </row>
    <row r="144" spans="10:15" x14ac:dyDescent="0.25">
      <c r="J144" s="2"/>
      <c r="K144" s="2"/>
      <c r="L144" s="2"/>
      <c r="M144"/>
      <c r="N144" s="2"/>
      <c r="O144" s="2"/>
    </row>
    <row r="145" spans="10:15" x14ac:dyDescent="0.25">
      <c r="J145" s="2"/>
      <c r="K145" s="2"/>
      <c r="L145" s="2"/>
      <c r="M145"/>
      <c r="N145" s="2"/>
      <c r="O145" s="2"/>
    </row>
    <row r="146" spans="10:15" x14ac:dyDescent="0.25">
      <c r="J146" s="2"/>
      <c r="K146" s="2"/>
      <c r="L146" s="2"/>
      <c r="M146"/>
      <c r="N146" s="2"/>
      <c r="O146" s="2"/>
    </row>
    <row r="147" spans="10:15" x14ac:dyDescent="0.25">
      <c r="J147" s="2"/>
      <c r="K147" s="2"/>
      <c r="L147" s="2"/>
      <c r="M147"/>
      <c r="N147" s="2"/>
      <c r="O147" s="2"/>
    </row>
    <row r="148" spans="10:15" x14ac:dyDescent="0.25">
      <c r="J148" s="2"/>
      <c r="K148" s="2"/>
      <c r="L148" s="2"/>
      <c r="M148"/>
      <c r="N148" s="2"/>
      <c r="O148" s="2"/>
    </row>
    <row r="149" spans="10:15" x14ac:dyDescent="0.25">
      <c r="J149" s="2"/>
      <c r="K149" s="2"/>
      <c r="L149" s="2"/>
      <c r="M149"/>
      <c r="N149" s="2"/>
      <c r="O149" s="2"/>
    </row>
    <row r="150" spans="10:15" x14ac:dyDescent="0.25">
      <c r="J150" s="2"/>
      <c r="K150" s="2"/>
      <c r="L150" s="2"/>
      <c r="M150"/>
      <c r="N150" s="2"/>
      <c r="O150" s="2"/>
    </row>
    <row r="151" spans="10:15" x14ac:dyDescent="0.25">
      <c r="J151" s="2"/>
      <c r="K151" s="2"/>
      <c r="L151" s="2"/>
      <c r="M151"/>
      <c r="N151" s="2"/>
      <c r="O151" s="2"/>
    </row>
    <row r="152" spans="10:15" x14ac:dyDescent="0.25">
      <c r="J152" s="2"/>
      <c r="K152" s="2"/>
      <c r="L152" s="2"/>
      <c r="M152"/>
      <c r="N152" s="2"/>
      <c r="O152" s="2"/>
    </row>
    <row r="153" spans="10:15" x14ac:dyDescent="0.25">
      <c r="J153" s="2"/>
      <c r="K153" s="2"/>
      <c r="L153" s="2"/>
      <c r="M153"/>
      <c r="N153" s="2"/>
      <c r="O153" s="2"/>
    </row>
    <row r="154" spans="10:15" x14ac:dyDescent="0.25">
      <c r="J154" s="2"/>
      <c r="K154" s="2"/>
      <c r="L154" s="2"/>
      <c r="M154"/>
      <c r="N154" s="2"/>
      <c r="O154" s="2"/>
    </row>
    <row r="155" spans="10:15" x14ac:dyDescent="0.25">
      <c r="J155" s="2"/>
      <c r="K155" s="2"/>
      <c r="L155" s="2"/>
      <c r="M155"/>
      <c r="N155" s="2"/>
      <c r="O155" s="2"/>
    </row>
    <row r="156" spans="10:15" x14ac:dyDescent="0.25">
      <c r="J156" s="2"/>
      <c r="K156" s="2"/>
      <c r="L156" s="2"/>
      <c r="M156"/>
      <c r="N156" s="2"/>
      <c r="O156" s="2"/>
    </row>
    <row r="157" spans="10:15" x14ac:dyDescent="0.25">
      <c r="J157" s="2"/>
      <c r="K157" s="2"/>
      <c r="L157" s="2"/>
      <c r="M157"/>
      <c r="N157" s="2"/>
      <c r="O157" s="2"/>
    </row>
    <row r="158" spans="10:15" x14ac:dyDescent="0.25">
      <c r="J158" s="2"/>
      <c r="K158" s="2"/>
      <c r="L158" s="2"/>
      <c r="M158"/>
      <c r="N158" s="2"/>
      <c r="O158" s="2"/>
    </row>
    <row r="159" spans="10:15" x14ac:dyDescent="0.25">
      <c r="J159" s="2"/>
      <c r="K159" s="2"/>
      <c r="L159" s="2"/>
      <c r="M159"/>
      <c r="N159" s="2"/>
      <c r="O159" s="2"/>
    </row>
    <row r="160" spans="10:15" x14ac:dyDescent="0.25">
      <c r="J160" s="2"/>
      <c r="K160" s="2"/>
      <c r="L160" s="2"/>
      <c r="M160"/>
      <c r="N160" s="2"/>
      <c r="O160" s="2"/>
    </row>
    <row r="161" spans="10:15" x14ac:dyDescent="0.25">
      <c r="J161" s="2"/>
      <c r="K161" s="2"/>
      <c r="L161" s="2"/>
      <c r="M161"/>
      <c r="N161" s="2"/>
      <c r="O161" s="2"/>
    </row>
    <row r="162" spans="10:15" x14ac:dyDescent="0.25">
      <c r="J162" s="2"/>
      <c r="K162" s="2"/>
      <c r="L162" s="2"/>
      <c r="M162"/>
      <c r="N162" s="2"/>
      <c r="O162" s="2"/>
    </row>
    <row r="163" spans="10:15" x14ac:dyDescent="0.25">
      <c r="J163" s="2"/>
      <c r="K163" s="2"/>
      <c r="L163" s="2"/>
      <c r="M163"/>
      <c r="N163" s="2"/>
      <c r="O163" s="2"/>
    </row>
    <row r="164" spans="10:15" x14ac:dyDescent="0.25">
      <c r="J164" s="2"/>
      <c r="K164" s="2"/>
      <c r="L164" s="2"/>
      <c r="M164"/>
      <c r="N164" s="2"/>
      <c r="O164" s="2"/>
    </row>
    <row r="165" spans="10:15" x14ac:dyDescent="0.25">
      <c r="J165" s="2"/>
      <c r="K165" s="2"/>
      <c r="L165" s="2"/>
      <c r="M165"/>
      <c r="N165" s="2"/>
      <c r="O165" s="2"/>
    </row>
    <row r="166" spans="10:15" x14ac:dyDescent="0.25">
      <c r="J166" s="2"/>
      <c r="K166" s="2"/>
      <c r="L166" s="2"/>
      <c r="M166"/>
      <c r="N166" s="2"/>
      <c r="O166" s="2"/>
    </row>
    <row r="167" spans="10:15" x14ac:dyDescent="0.25">
      <c r="J167" s="2"/>
      <c r="K167" s="2"/>
      <c r="L167" s="2"/>
      <c r="M167"/>
      <c r="N167" s="2"/>
      <c r="O167" s="2"/>
    </row>
    <row r="168" spans="10:15" x14ac:dyDescent="0.25">
      <c r="J168" s="2"/>
      <c r="K168" s="2"/>
      <c r="L168" s="2"/>
      <c r="M168"/>
      <c r="N168" s="2"/>
      <c r="O168" s="2"/>
    </row>
    <row r="169" spans="10:15" x14ac:dyDescent="0.25">
      <c r="J169" s="2"/>
      <c r="K169" s="2"/>
      <c r="L169" s="2"/>
      <c r="M169"/>
      <c r="N169" s="2"/>
      <c r="O169" s="2"/>
    </row>
    <row r="170" spans="10:15" x14ac:dyDescent="0.25">
      <c r="J170" s="2"/>
      <c r="K170" s="2"/>
      <c r="L170" s="2"/>
      <c r="M170"/>
      <c r="N170" s="2"/>
      <c r="O170" s="2"/>
    </row>
    <row r="171" spans="10:15" x14ac:dyDescent="0.25">
      <c r="J171" s="2"/>
      <c r="K171" s="2"/>
      <c r="L171" s="2"/>
      <c r="M171"/>
      <c r="N171" s="2"/>
      <c r="O171" s="2"/>
    </row>
    <row r="172" spans="10:15" x14ac:dyDescent="0.25">
      <c r="J172" s="2"/>
      <c r="K172" s="2"/>
      <c r="L172" s="2"/>
      <c r="M172"/>
      <c r="N172" s="2"/>
      <c r="O172" s="2"/>
    </row>
    <row r="173" spans="10:15" x14ac:dyDescent="0.25">
      <c r="J173" s="2"/>
      <c r="K173" s="2"/>
      <c r="L173" s="2"/>
      <c r="M173"/>
      <c r="N173" s="2"/>
      <c r="O173" s="2"/>
    </row>
    <row r="174" spans="10:15" x14ac:dyDescent="0.25">
      <c r="J174" s="2"/>
      <c r="K174" s="2"/>
      <c r="L174" s="2"/>
      <c r="M174"/>
      <c r="N174" s="2"/>
      <c r="O174" s="2"/>
    </row>
    <row r="175" spans="10:15" x14ac:dyDescent="0.25">
      <c r="J175" s="2"/>
      <c r="K175" s="2"/>
      <c r="L175" s="2"/>
      <c r="M175"/>
      <c r="N175" s="2"/>
      <c r="O175" s="2"/>
    </row>
    <row r="176" spans="10:15" x14ac:dyDescent="0.25">
      <c r="J176" s="2"/>
      <c r="K176" s="2"/>
      <c r="L176" s="2"/>
      <c r="M176"/>
      <c r="N176" s="2"/>
      <c r="O176" s="2"/>
    </row>
    <row r="177" spans="10:15" x14ac:dyDescent="0.25">
      <c r="J177" s="2"/>
      <c r="K177" s="2"/>
      <c r="L177" s="2"/>
      <c r="M177"/>
      <c r="N177" s="2"/>
      <c r="O177" s="2"/>
    </row>
    <row r="178" spans="10:15" x14ac:dyDescent="0.25">
      <c r="J178" s="2"/>
      <c r="K178" s="2"/>
      <c r="L178" s="2"/>
      <c r="M178"/>
      <c r="N178" s="2"/>
      <c r="O178" s="2"/>
    </row>
    <row r="179" spans="10:15" x14ac:dyDescent="0.25">
      <c r="J179" s="2"/>
      <c r="K179" s="2"/>
      <c r="L179" s="2"/>
      <c r="M179"/>
      <c r="N179" s="2"/>
      <c r="O179" s="2"/>
    </row>
    <row r="180" spans="10:15" x14ac:dyDescent="0.25">
      <c r="J180" s="2"/>
      <c r="K180" s="2"/>
      <c r="L180" s="2"/>
      <c r="M180"/>
      <c r="N180" s="2"/>
      <c r="O180" s="2"/>
    </row>
    <row r="181" spans="10:15" x14ac:dyDescent="0.25">
      <c r="J181" s="2"/>
      <c r="K181" s="2"/>
      <c r="L181" s="2"/>
      <c r="M181"/>
      <c r="N181" s="2"/>
      <c r="O181" s="2"/>
    </row>
    <row r="182" spans="10:15" x14ac:dyDescent="0.25">
      <c r="J182" s="2"/>
      <c r="K182" s="2"/>
      <c r="L182" s="2"/>
      <c r="M182"/>
      <c r="N182" s="2"/>
      <c r="O182" s="2"/>
    </row>
    <row r="183" spans="10:15" x14ac:dyDescent="0.25">
      <c r="J183" s="2"/>
      <c r="K183" s="2"/>
      <c r="L183" s="2"/>
      <c r="M183"/>
      <c r="N183" s="2"/>
      <c r="O183" s="2"/>
    </row>
    <row r="184" spans="10:15" x14ac:dyDescent="0.25">
      <c r="J184" s="2"/>
      <c r="K184" s="2"/>
      <c r="L184" s="2"/>
      <c r="M184"/>
      <c r="N184" s="2"/>
      <c r="O184" s="2"/>
    </row>
    <row r="185" spans="10:15" x14ac:dyDescent="0.25">
      <c r="J185" s="2"/>
      <c r="K185" s="2"/>
      <c r="L185" s="2"/>
      <c r="M185"/>
      <c r="N185" s="2"/>
      <c r="O185" s="2"/>
    </row>
    <row r="186" spans="10:15" x14ac:dyDescent="0.25">
      <c r="J186" s="2"/>
      <c r="K186" s="2"/>
      <c r="L186" s="2"/>
      <c r="M186"/>
      <c r="N186" s="2"/>
      <c r="O186" s="2"/>
    </row>
    <row r="187" spans="10:15" x14ac:dyDescent="0.25">
      <c r="J187" s="2"/>
      <c r="K187" s="2"/>
      <c r="L187" s="2"/>
      <c r="M187"/>
      <c r="N187" s="2"/>
      <c r="O187" s="2"/>
    </row>
    <row r="188" spans="10:15" x14ac:dyDescent="0.25">
      <c r="J188" s="2"/>
      <c r="K188" s="2"/>
      <c r="L188" s="2"/>
      <c r="M188"/>
      <c r="N188" s="2"/>
      <c r="O188" s="2"/>
    </row>
    <row r="189" spans="10:15" x14ac:dyDescent="0.25">
      <c r="J189" s="2"/>
      <c r="K189" s="2"/>
      <c r="L189" s="2"/>
      <c r="M189"/>
      <c r="N189" s="2"/>
      <c r="O189" s="2"/>
    </row>
    <row r="190" spans="10:15" x14ac:dyDescent="0.25">
      <c r="J190" s="2"/>
      <c r="K190" s="2"/>
      <c r="L190" s="2"/>
      <c r="M190"/>
      <c r="N190" s="2"/>
      <c r="O190" s="2"/>
    </row>
    <row r="191" spans="10:15" x14ac:dyDescent="0.25">
      <c r="J191" s="2"/>
      <c r="K191" s="2"/>
      <c r="L191" s="2"/>
      <c r="M191"/>
      <c r="N191" s="2"/>
      <c r="O191" s="2"/>
    </row>
    <row r="192" spans="10:15" x14ac:dyDescent="0.25">
      <c r="J192" s="2"/>
      <c r="K192" s="2"/>
      <c r="L192" s="2"/>
      <c r="M192"/>
      <c r="N192" s="2"/>
      <c r="O192" s="2"/>
    </row>
    <row r="193" spans="10:15" x14ac:dyDescent="0.25">
      <c r="J193" s="2"/>
      <c r="K193" s="2"/>
      <c r="L193" s="2"/>
      <c r="M193"/>
      <c r="N193" s="2"/>
      <c r="O193" s="2"/>
    </row>
    <row r="194" spans="10:15" x14ac:dyDescent="0.25">
      <c r="J194" s="2"/>
      <c r="K194" s="2"/>
      <c r="L194" s="2"/>
      <c r="M194"/>
      <c r="N194" s="2"/>
      <c r="O194" s="2"/>
    </row>
    <row r="195" spans="10:15" x14ac:dyDescent="0.25">
      <c r="J195" s="2"/>
      <c r="K195" s="2"/>
      <c r="L195" s="2"/>
      <c r="M195"/>
      <c r="N195" s="2"/>
      <c r="O195" s="2"/>
    </row>
    <row r="196" spans="10:15" x14ac:dyDescent="0.25">
      <c r="J196" s="2"/>
      <c r="K196" s="2"/>
      <c r="L196" s="2"/>
      <c r="M196"/>
      <c r="N196" s="2"/>
      <c r="O196" s="2"/>
    </row>
    <row r="197" spans="10:15" x14ac:dyDescent="0.25">
      <c r="J197" s="2"/>
      <c r="K197" s="2"/>
      <c r="L197" s="2"/>
      <c r="M197"/>
      <c r="N197" s="2"/>
      <c r="O197" s="2"/>
    </row>
    <row r="198" spans="10:15" x14ac:dyDescent="0.25">
      <c r="J198" s="2"/>
      <c r="K198" s="2"/>
      <c r="L198" s="2"/>
      <c r="M198"/>
      <c r="N198" s="2"/>
      <c r="O198" s="2"/>
    </row>
    <row r="199" spans="10:15" x14ac:dyDescent="0.25">
      <c r="J199" s="2"/>
      <c r="K199" s="2"/>
      <c r="L199" s="2"/>
      <c r="M199"/>
      <c r="N199" s="2"/>
      <c r="O199" s="2"/>
    </row>
    <row r="200" spans="10:15" x14ac:dyDescent="0.25">
      <c r="J200" s="2"/>
      <c r="K200" s="2"/>
      <c r="L200" s="2"/>
      <c r="M200"/>
      <c r="N200" s="2"/>
      <c r="O200" s="2"/>
    </row>
    <row r="201" spans="10:15" x14ac:dyDescent="0.25">
      <c r="J201" s="2"/>
      <c r="K201" s="2"/>
      <c r="L201" s="2"/>
      <c r="M201"/>
      <c r="N201" s="2"/>
      <c r="O201" s="2"/>
    </row>
    <row r="202" spans="10:15" x14ac:dyDescent="0.25">
      <c r="J202" s="2"/>
      <c r="K202" s="2"/>
      <c r="L202" s="2"/>
      <c r="M202"/>
      <c r="N202" s="2"/>
      <c r="O202" s="2"/>
    </row>
    <row r="203" spans="10:15" x14ac:dyDescent="0.25">
      <c r="J203" s="2"/>
      <c r="K203" s="2"/>
      <c r="L203" s="2"/>
      <c r="M203"/>
      <c r="N203" s="2"/>
      <c r="O203" s="2"/>
    </row>
    <row r="204" spans="10:15" x14ac:dyDescent="0.25">
      <c r="J204" s="2"/>
      <c r="K204" s="2"/>
      <c r="L204" s="2"/>
      <c r="M204"/>
      <c r="N204" s="2"/>
      <c r="O204" s="2"/>
    </row>
    <row r="205" spans="10:15" x14ac:dyDescent="0.25">
      <c r="J205" s="2"/>
      <c r="K205" s="2"/>
      <c r="L205" s="2"/>
      <c r="M205"/>
      <c r="N205" s="2"/>
      <c r="O205" s="2"/>
    </row>
    <row r="206" spans="10:15" x14ac:dyDescent="0.25">
      <c r="J206" s="2"/>
      <c r="K206" s="2"/>
      <c r="L206" s="2"/>
      <c r="M206"/>
      <c r="N206" s="2"/>
      <c r="O206" s="2"/>
    </row>
    <row r="207" spans="10:15" x14ac:dyDescent="0.25">
      <c r="J207" s="2"/>
      <c r="K207" s="2"/>
      <c r="L207" s="2"/>
      <c r="M207"/>
      <c r="N207" s="2"/>
      <c r="O207" s="2"/>
    </row>
    <row r="208" spans="10:15" x14ac:dyDescent="0.25">
      <c r="J208" s="2"/>
      <c r="K208" s="2"/>
      <c r="L208" s="2"/>
      <c r="M208"/>
      <c r="N208" s="2"/>
      <c r="O208" s="2"/>
    </row>
    <row r="209" spans="10:15" x14ac:dyDescent="0.25">
      <c r="J209" s="2"/>
      <c r="K209" s="2"/>
      <c r="L209" s="2"/>
      <c r="M209"/>
      <c r="N209" s="2"/>
      <c r="O209" s="2"/>
    </row>
    <row r="210" spans="10:15" x14ac:dyDescent="0.25">
      <c r="J210" s="2"/>
      <c r="K210" s="2"/>
      <c r="L210" s="2"/>
      <c r="M210"/>
      <c r="N210" s="2"/>
      <c r="O210" s="2"/>
    </row>
    <row r="211" spans="10:15" x14ac:dyDescent="0.25">
      <c r="J211" s="2"/>
      <c r="K211" s="2"/>
      <c r="L211" s="2"/>
      <c r="M211"/>
      <c r="N211" s="2"/>
      <c r="O211" s="2"/>
    </row>
    <row r="212" spans="10:15" x14ac:dyDescent="0.25">
      <c r="J212" s="2"/>
      <c r="K212" s="2"/>
      <c r="L212" s="2"/>
      <c r="M212"/>
      <c r="N212" s="2"/>
      <c r="O212" s="2"/>
    </row>
    <row r="213" spans="10:15" x14ac:dyDescent="0.25">
      <c r="J213" s="2"/>
      <c r="K213" s="2"/>
      <c r="L213" s="2"/>
      <c r="M213"/>
      <c r="N213" s="2"/>
      <c r="O213" s="2"/>
    </row>
    <row r="214" spans="10:15" x14ac:dyDescent="0.25">
      <c r="J214" s="2"/>
      <c r="K214" s="2"/>
      <c r="L214" s="2"/>
      <c r="M214"/>
      <c r="N214" s="2"/>
      <c r="O214" s="2"/>
    </row>
    <row r="215" spans="10:15" x14ac:dyDescent="0.25">
      <c r="J215" s="2"/>
      <c r="K215" s="2"/>
      <c r="L215" s="2"/>
      <c r="M215"/>
      <c r="N215" s="2"/>
      <c r="O215" s="2"/>
    </row>
    <row r="216" spans="10:15" x14ac:dyDescent="0.25">
      <c r="J216" s="2"/>
      <c r="K216" s="2"/>
      <c r="L216" s="2"/>
      <c r="M216"/>
      <c r="N216" s="2"/>
      <c r="O216" s="2"/>
    </row>
    <row r="217" spans="10:15" x14ac:dyDescent="0.25">
      <c r="J217" s="2"/>
      <c r="K217" s="2"/>
      <c r="L217" s="2"/>
      <c r="M217"/>
      <c r="N217" s="2"/>
      <c r="O217" s="2"/>
    </row>
    <row r="218" spans="10:15" x14ac:dyDescent="0.25">
      <c r="J218" s="2"/>
      <c r="K218" s="2"/>
      <c r="L218" s="2"/>
      <c r="M218"/>
      <c r="N218" s="2"/>
      <c r="O218" s="2"/>
    </row>
    <row r="219" spans="10:15" x14ac:dyDescent="0.25">
      <c r="J219" s="2"/>
      <c r="K219" s="2"/>
      <c r="L219" s="2"/>
      <c r="M219"/>
      <c r="N219" s="2"/>
      <c r="O219" s="2"/>
    </row>
    <row r="220" spans="10:15" x14ac:dyDescent="0.25">
      <c r="J220" s="2"/>
      <c r="K220" s="2"/>
      <c r="L220" s="2"/>
      <c r="M220"/>
      <c r="N220" s="2"/>
      <c r="O220" s="2"/>
    </row>
    <row r="221" spans="10:15" x14ac:dyDescent="0.25">
      <c r="J221" s="2"/>
      <c r="K221" s="2"/>
      <c r="L221" s="2"/>
      <c r="M221"/>
      <c r="N221" s="2"/>
      <c r="O221" s="2"/>
    </row>
    <row r="222" spans="10:15" x14ac:dyDescent="0.25">
      <c r="J222" s="2"/>
      <c r="K222" s="2"/>
      <c r="L222" s="2"/>
      <c r="M222"/>
      <c r="N222" s="2"/>
      <c r="O222" s="2"/>
    </row>
    <row r="223" spans="10:15" x14ac:dyDescent="0.25">
      <c r="J223" s="2"/>
      <c r="K223" s="2"/>
      <c r="L223" s="2"/>
      <c r="M223"/>
      <c r="N223" s="2"/>
      <c r="O223" s="2"/>
    </row>
    <row r="224" spans="10:15" x14ac:dyDescent="0.25">
      <c r="J224" s="2"/>
      <c r="K224" s="2"/>
      <c r="L224" s="2"/>
      <c r="M224"/>
      <c r="N224" s="2"/>
      <c r="O224" s="2"/>
    </row>
    <row r="225" spans="10:15" x14ac:dyDescent="0.25">
      <c r="J225" s="2"/>
      <c r="K225" s="2"/>
      <c r="L225" s="2"/>
      <c r="M225"/>
      <c r="N225" s="2"/>
      <c r="O225" s="2"/>
    </row>
    <row r="226" spans="10:15" x14ac:dyDescent="0.25">
      <c r="J226" s="2"/>
      <c r="K226" s="2"/>
      <c r="L226" s="2"/>
      <c r="M226"/>
      <c r="N226" s="2"/>
      <c r="O226" s="2"/>
    </row>
    <row r="227" spans="10:15" x14ac:dyDescent="0.25">
      <c r="J227" s="2"/>
      <c r="K227" s="2"/>
      <c r="L227" s="2"/>
      <c r="M227"/>
      <c r="N227" s="2"/>
      <c r="O227" s="2"/>
    </row>
    <row r="228" spans="10:15" x14ac:dyDescent="0.25">
      <c r="J228" s="2"/>
      <c r="K228" s="2"/>
      <c r="L228" s="2"/>
      <c r="M228"/>
      <c r="N228" s="2"/>
      <c r="O228" s="2"/>
    </row>
    <row r="229" spans="10:15" x14ac:dyDescent="0.25">
      <c r="J229" s="2"/>
      <c r="K229" s="2"/>
      <c r="L229" s="2"/>
      <c r="M229"/>
      <c r="N229" s="2"/>
      <c r="O229" s="2"/>
    </row>
    <row r="230" spans="10:15" x14ac:dyDescent="0.25">
      <c r="J230" s="2"/>
      <c r="M230"/>
    </row>
    <row r="231" spans="10:15" x14ac:dyDescent="0.25">
      <c r="J231" s="2"/>
      <c r="M231"/>
    </row>
    <row r="232" spans="10:15" x14ac:dyDescent="0.25">
      <c r="J232" s="2"/>
      <c r="M232"/>
    </row>
  </sheetData>
  <mergeCells count="1">
    <mergeCell ref="K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Jansen van Vuuren</dc:creator>
  <cp:lastModifiedBy>Mrs. HJ Jansen van Vuuren</cp:lastModifiedBy>
  <dcterms:created xsi:type="dcterms:W3CDTF">2018-11-28T05:01:00Z</dcterms:created>
  <dcterms:modified xsi:type="dcterms:W3CDTF">2018-11-28T05:01:00Z</dcterms:modified>
</cp:coreProperties>
</file>